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ml.chartshapes+xml"/>
  <Override PartName="/xl/drawings/drawing3.xml" ContentType="application/vnd.openxmlformats-officedocument.drawing+xml"/>
  <Override PartName="/xl/charts/chart2.xml" ContentType="application/vnd.openxmlformats-officedocument.drawingml.chart+xml"/>
  <Override PartName="/xl/drawings/drawing4.xml" ContentType="application/vnd.openxmlformats-officedocument.drawingml.chartshapes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4.xml" ContentType="application/vnd.openxmlformats-officedocument.drawingml.chart+xml"/>
  <Override PartName="/xl/drawings/drawing6.xml" ContentType="application/vnd.openxmlformats-officedocument.drawingml.chartshapes+xml"/>
  <Override PartName="/xl/charts/chart5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7.xml" ContentType="application/vnd.openxmlformats-officedocument.drawing+xml"/>
  <Override PartName="/xl/charts/chart6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7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drawings/drawing8.xml" ContentType="application/vnd.openxmlformats-officedocument.drawing+xml"/>
  <Override PartName="/xl/charts/chart8.xml" ContentType="application/vnd.openxmlformats-officedocument.drawingml.chart+xml"/>
  <Override PartName="/xl/drawings/drawing9.xml" ContentType="application/vnd.openxmlformats-officedocument.drawingml.chartshapes+xml"/>
  <Override PartName="/xl/charts/chart9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10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11.xml" ContentType="application/vnd.openxmlformats-officedocument.drawingml.chart+xml"/>
  <Override PartName="/xl/drawings/drawing10.xml" ContentType="application/vnd.openxmlformats-officedocument.drawingml.chartshapes+xml"/>
  <Override PartName="/xl/charts/chart12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13.xml" ContentType="application/vnd.openxmlformats-officedocument.drawingml.chart+xml"/>
  <Override PartName="/xl/drawings/drawing11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usepa-my.sharepoint.com/personal/sowers_tyler_epa_gov/Documents/SDMP/"/>
    </mc:Choice>
  </mc:AlternateContent>
  <xr:revisionPtr revIDLastSave="39" documentId="8_{AEE9EA0F-D2FA-4065-A7E1-2276EEA6D102}" xr6:coauthVersionLast="47" xr6:coauthVersionMax="47" xr10:uidLastSave="{51A30971-392E-4963-A548-D931D172C8AD}"/>
  <bookViews>
    <workbookView xWindow="-108" yWindow="-108" windowWidth="23256" windowHeight="12576" firstSheet="2" activeTab="4" xr2:uid="{00000000-000D-0000-FFFF-FFFF00000000}"/>
  </bookViews>
  <sheets>
    <sheet name="April2021_BO processing" sheetId="5" r:id="rId1"/>
    <sheet name="Mapping XANES" sheetId="8" r:id="rId2"/>
    <sheet name="Manuscript Candidates_Part1" sheetId="6" r:id="rId3"/>
    <sheet name="Manuscript Candidates_Part2" sheetId="7" r:id="rId4"/>
    <sheet name="Final Manuscript Figures" sheetId="9" r:id="rId5"/>
    <sheet name="Final Manuscript Tables" sheetId="10" r:id="rId6"/>
  </sheets>
  <externalReferences>
    <externalReference r:id="rId7"/>
  </externalReferenc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60" i="7" l="1"/>
  <c r="E61" i="7"/>
  <c r="E62" i="7"/>
  <c r="E59" i="7"/>
  <c r="AC40" i="8"/>
  <c r="AC41" i="8"/>
  <c r="AC42" i="8"/>
  <c r="AC43" i="8"/>
  <c r="AC44" i="8"/>
  <c r="AC45" i="8"/>
  <c r="AC46" i="8"/>
  <c r="AC47" i="8"/>
  <c r="AC48" i="8"/>
  <c r="AC49" i="8"/>
  <c r="AC50" i="8"/>
  <c r="AC51" i="8"/>
  <c r="AC52" i="8"/>
  <c r="AC53" i="8"/>
  <c r="AC54" i="8"/>
  <c r="AC55" i="8"/>
  <c r="AC56" i="8"/>
  <c r="AC57" i="8"/>
  <c r="AC58" i="8"/>
  <c r="AC59" i="8"/>
  <c r="AC60" i="8"/>
  <c r="AC61" i="8"/>
  <c r="AC62" i="8"/>
  <c r="AC63" i="8"/>
  <c r="AC64" i="8"/>
  <c r="AC65" i="8"/>
  <c r="AC66" i="8"/>
  <c r="AC67" i="8"/>
  <c r="AC68" i="8"/>
  <c r="AC69" i="8"/>
  <c r="AC70" i="8"/>
  <c r="AC71" i="8"/>
  <c r="AC72" i="8"/>
  <c r="AC73" i="8"/>
  <c r="AC74" i="8"/>
  <c r="AC75" i="8"/>
  <c r="AC76" i="8"/>
  <c r="AC77" i="8"/>
  <c r="AC78" i="8"/>
  <c r="AC79" i="8"/>
  <c r="AC80" i="8"/>
  <c r="AC81" i="8"/>
  <c r="AC82" i="8"/>
  <c r="AC83" i="8"/>
  <c r="AC84" i="8"/>
  <c r="AC85" i="8"/>
  <c r="AC86" i="8"/>
  <c r="AC87" i="8"/>
  <c r="AC88" i="8"/>
  <c r="AC89" i="8"/>
  <c r="AC90" i="8"/>
  <c r="AC91" i="8"/>
  <c r="AC92" i="8"/>
  <c r="AC93" i="8"/>
  <c r="AC94" i="8"/>
  <c r="AC95" i="8"/>
  <c r="AC96" i="8"/>
  <c r="AC97" i="8"/>
  <c r="AC98" i="8"/>
  <c r="AC99" i="8"/>
  <c r="AC100" i="8"/>
  <c r="AC101" i="8"/>
  <c r="AC102" i="8"/>
  <c r="AC103" i="8"/>
  <c r="AC104" i="8"/>
  <c r="AC105" i="8"/>
  <c r="AC106" i="8"/>
  <c r="AC107" i="8"/>
  <c r="AC108" i="8"/>
  <c r="AC109" i="8"/>
  <c r="AC110" i="8"/>
  <c r="AC111" i="8"/>
  <c r="AC112" i="8"/>
  <c r="AC113" i="8"/>
  <c r="AC114" i="8"/>
  <c r="AC115" i="8"/>
  <c r="AC116" i="8"/>
  <c r="AC117" i="8"/>
  <c r="AC118" i="8"/>
  <c r="AC119" i="8"/>
  <c r="AC120" i="8"/>
  <c r="AC121" i="8"/>
  <c r="AC122" i="8"/>
  <c r="AC123" i="8"/>
  <c r="AC124" i="8"/>
  <c r="AC125" i="8"/>
  <c r="AC126" i="8"/>
  <c r="AC127" i="8"/>
  <c r="AC128" i="8"/>
  <c r="AC129" i="8"/>
  <c r="AC130" i="8"/>
  <c r="AC131" i="8"/>
  <c r="AC132" i="8"/>
  <c r="AC133" i="8"/>
  <c r="AC134" i="8"/>
  <c r="AC135" i="8"/>
  <c r="AC136" i="8"/>
  <c r="AC137" i="8"/>
  <c r="AC138" i="8"/>
  <c r="AC139" i="8"/>
  <c r="AC140" i="8"/>
  <c r="AC141" i="8"/>
  <c r="AC142" i="8"/>
  <c r="AC143" i="8"/>
  <c r="AC144" i="8"/>
  <c r="AC145" i="8"/>
  <c r="AC146" i="8"/>
  <c r="AC147" i="8"/>
  <c r="AC148" i="8"/>
  <c r="AC149" i="8"/>
  <c r="AC150" i="8"/>
  <c r="AC151" i="8"/>
  <c r="AC152" i="8"/>
  <c r="AC153" i="8"/>
  <c r="AC154" i="8"/>
  <c r="AC155" i="8"/>
  <c r="AC156" i="8"/>
  <c r="AC157" i="8"/>
  <c r="AC158" i="8"/>
  <c r="AC159" i="8"/>
  <c r="AC160" i="8"/>
  <c r="AC161" i="8"/>
  <c r="AC162" i="8"/>
  <c r="AC163" i="8"/>
  <c r="AC164" i="8"/>
  <c r="AC165" i="8"/>
  <c r="AC166" i="8"/>
  <c r="AC167" i="8"/>
  <c r="AC168" i="8"/>
  <c r="AC169" i="8"/>
  <c r="AC170" i="8"/>
  <c r="AC171" i="8"/>
  <c r="AC172" i="8"/>
  <c r="AC173" i="8"/>
  <c r="AC174" i="8"/>
  <c r="AC175" i="8"/>
  <c r="AC176" i="8"/>
  <c r="AC177" i="8"/>
  <c r="AC178" i="8"/>
  <c r="AC179" i="8"/>
  <c r="AC180" i="8"/>
  <c r="AC181" i="8"/>
  <c r="AC182" i="8"/>
  <c r="AC183" i="8"/>
  <c r="AC184" i="8"/>
  <c r="AC185" i="8"/>
  <c r="AC186" i="8"/>
  <c r="AC187" i="8"/>
  <c r="AC188" i="8"/>
  <c r="AC189" i="8"/>
  <c r="AC190" i="8"/>
  <c r="AC191" i="8"/>
  <c r="AC192" i="8"/>
  <c r="AC193" i="8"/>
  <c r="AC194" i="8"/>
  <c r="AC195" i="8"/>
  <c r="AC196" i="8"/>
  <c r="AC197" i="8"/>
  <c r="AC198" i="8"/>
  <c r="AC199" i="8"/>
  <c r="AC200" i="8"/>
  <c r="AC201" i="8"/>
  <c r="AC202" i="8"/>
  <c r="AC203" i="8"/>
  <c r="AC204" i="8"/>
  <c r="AC205" i="8"/>
  <c r="AC206" i="8"/>
  <c r="AC207" i="8"/>
  <c r="AC208" i="8"/>
  <c r="AC209" i="8"/>
  <c r="AC210" i="8"/>
  <c r="AC211" i="8"/>
  <c r="AC212" i="8"/>
  <c r="AC213" i="8"/>
  <c r="AC214" i="8"/>
  <c r="AC215" i="8"/>
  <c r="AC216" i="8"/>
  <c r="AC217" i="8"/>
  <c r="AC218" i="8"/>
  <c r="AC219" i="8"/>
  <c r="AC220" i="8"/>
  <c r="AC221" i="8"/>
  <c r="AC222" i="8"/>
  <c r="AC223" i="8"/>
  <c r="AC224" i="8"/>
  <c r="AC225" i="8"/>
  <c r="AC226" i="8"/>
  <c r="AC227" i="8"/>
  <c r="AC228" i="8"/>
  <c r="AC229" i="8"/>
  <c r="AC230" i="8"/>
  <c r="AC231" i="8"/>
  <c r="AC232" i="8"/>
  <c r="AC233" i="8"/>
  <c r="AC234" i="8"/>
  <c r="AC235" i="8"/>
  <c r="AC236" i="8"/>
  <c r="AC237" i="8"/>
  <c r="AC238" i="8"/>
  <c r="AC239" i="8"/>
  <c r="AC240" i="8"/>
  <c r="AC241" i="8"/>
  <c r="AC242" i="8"/>
  <c r="AC243" i="8"/>
  <c r="AC244" i="8"/>
  <c r="AC245" i="8"/>
  <c r="AC246" i="8"/>
  <c r="AC247" i="8"/>
  <c r="AC248" i="8"/>
  <c r="AC249" i="8"/>
  <c r="AC250" i="8"/>
  <c r="AC251" i="8"/>
  <c r="AC252" i="8"/>
  <c r="AC253" i="8"/>
  <c r="AC254" i="8"/>
  <c r="AC255" i="8"/>
  <c r="AC256" i="8"/>
  <c r="AC257" i="8"/>
  <c r="AC258" i="8"/>
  <c r="AC259" i="8"/>
  <c r="AC260" i="8"/>
  <c r="AC261" i="8"/>
  <c r="AC262" i="8"/>
  <c r="AC263" i="8"/>
  <c r="AC264" i="8"/>
  <c r="AC265" i="8"/>
  <c r="AC266" i="8"/>
  <c r="AC267" i="8"/>
  <c r="AC268" i="8"/>
  <c r="AC269" i="8"/>
  <c r="AC270" i="8"/>
  <c r="AC271" i="8"/>
  <c r="AC272" i="8"/>
  <c r="AC273" i="8"/>
  <c r="AC274" i="8"/>
  <c r="AC275" i="8"/>
  <c r="AC276" i="8"/>
  <c r="AC277" i="8"/>
  <c r="AC278" i="8"/>
  <c r="AC279" i="8"/>
  <c r="AC280" i="8"/>
  <c r="AC281" i="8"/>
  <c r="AC282" i="8"/>
  <c r="AC283" i="8"/>
  <c r="AC284" i="8"/>
  <c r="AC285" i="8"/>
  <c r="AC286" i="8"/>
  <c r="AC287" i="8"/>
  <c r="AC288" i="8"/>
  <c r="AC289" i="8"/>
  <c r="AC290" i="8"/>
  <c r="AC291" i="8"/>
  <c r="AC292" i="8"/>
  <c r="AC293" i="8"/>
  <c r="AC294" i="8"/>
  <c r="AC295" i="8"/>
  <c r="AC296" i="8"/>
  <c r="AC297" i="8"/>
  <c r="AC298" i="8"/>
  <c r="AC299" i="8"/>
  <c r="AC300" i="8"/>
  <c r="AC39" i="8"/>
  <c r="AA40" i="8"/>
  <c r="AA41" i="8"/>
  <c r="AA42" i="8"/>
  <c r="AA43" i="8"/>
  <c r="AA44" i="8"/>
  <c r="AA45" i="8"/>
  <c r="AA46" i="8"/>
  <c r="AA47" i="8"/>
  <c r="AA48" i="8"/>
  <c r="AA49" i="8"/>
  <c r="AA50" i="8"/>
  <c r="AA51" i="8"/>
  <c r="AA52" i="8"/>
  <c r="AA53" i="8"/>
  <c r="AA54" i="8"/>
  <c r="AA55" i="8"/>
  <c r="AA56" i="8"/>
  <c r="AA57" i="8"/>
  <c r="AA58" i="8"/>
  <c r="AA59" i="8"/>
  <c r="AA60" i="8"/>
  <c r="AA61" i="8"/>
  <c r="AA62" i="8"/>
  <c r="AA63" i="8"/>
  <c r="AA64" i="8"/>
  <c r="AA65" i="8"/>
  <c r="AA66" i="8"/>
  <c r="AA67" i="8"/>
  <c r="AA68" i="8"/>
  <c r="AA69" i="8"/>
  <c r="AA70" i="8"/>
  <c r="AA71" i="8"/>
  <c r="AA72" i="8"/>
  <c r="AA73" i="8"/>
  <c r="AA74" i="8"/>
  <c r="AA75" i="8"/>
  <c r="AA76" i="8"/>
  <c r="AA77" i="8"/>
  <c r="AA78" i="8"/>
  <c r="AA79" i="8"/>
  <c r="AA80" i="8"/>
  <c r="AA81" i="8"/>
  <c r="AA82" i="8"/>
  <c r="AA83" i="8"/>
  <c r="AA84" i="8"/>
  <c r="AA85" i="8"/>
  <c r="AA86" i="8"/>
  <c r="AA87" i="8"/>
  <c r="AA88" i="8"/>
  <c r="AA89" i="8"/>
  <c r="AA90" i="8"/>
  <c r="AA91" i="8"/>
  <c r="AA92" i="8"/>
  <c r="AA93" i="8"/>
  <c r="AA94" i="8"/>
  <c r="AA95" i="8"/>
  <c r="AA96" i="8"/>
  <c r="AA97" i="8"/>
  <c r="AA98" i="8"/>
  <c r="AA99" i="8"/>
  <c r="AA100" i="8"/>
  <c r="AA101" i="8"/>
  <c r="AA102" i="8"/>
  <c r="AA103" i="8"/>
  <c r="AA104" i="8"/>
  <c r="AA105" i="8"/>
  <c r="AA106" i="8"/>
  <c r="AA107" i="8"/>
  <c r="AA108" i="8"/>
  <c r="AA109" i="8"/>
  <c r="AA110" i="8"/>
  <c r="AA111" i="8"/>
  <c r="AA112" i="8"/>
  <c r="AA113" i="8"/>
  <c r="AA114" i="8"/>
  <c r="AA115" i="8"/>
  <c r="AA116" i="8"/>
  <c r="AA117" i="8"/>
  <c r="AA118" i="8"/>
  <c r="AA119" i="8"/>
  <c r="AA120" i="8"/>
  <c r="AA121" i="8"/>
  <c r="AA122" i="8"/>
  <c r="AA123" i="8"/>
  <c r="AA124" i="8"/>
  <c r="AA125" i="8"/>
  <c r="AA126" i="8"/>
  <c r="AA127" i="8"/>
  <c r="AA128" i="8"/>
  <c r="AA129" i="8"/>
  <c r="AA130" i="8"/>
  <c r="AA131" i="8"/>
  <c r="AA132" i="8"/>
  <c r="AA133" i="8"/>
  <c r="AA134" i="8"/>
  <c r="AA135" i="8"/>
  <c r="AA136" i="8"/>
  <c r="AA137" i="8"/>
  <c r="AA138" i="8"/>
  <c r="AA139" i="8"/>
  <c r="AA140" i="8"/>
  <c r="AA141" i="8"/>
  <c r="AA142" i="8"/>
  <c r="AA143" i="8"/>
  <c r="AA144" i="8"/>
  <c r="AA145" i="8"/>
  <c r="AA146" i="8"/>
  <c r="AA147" i="8"/>
  <c r="AA148" i="8"/>
  <c r="AA149" i="8"/>
  <c r="AA150" i="8"/>
  <c r="AA151" i="8"/>
  <c r="AA152" i="8"/>
  <c r="AA153" i="8"/>
  <c r="AA154" i="8"/>
  <c r="AA155" i="8"/>
  <c r="AA156" i="8"/>
  <c r="AA157" i="8"/>
  <c r="AA158" i="8"/>
  <c r="AA159" i="8"/>
  <c r="AA160" i="8"/>
  <c r="AA161" i="8"/>
  <c r="AA162" i="8"/>
  <c r="AA163" i="8"/>
  <c r="AA164" i="8"/>
  <c r="AA165" i="8"/>
  <c r="AA166" i="8"/>
  <c r="AA167" i="8"/>
  <c r="AA168" i="8"/>
  <c r="AA169" i="8"/>
  <c r="AA170" i="8"/>
  <c r="AA171" i="8"/>
  <c r="AA172" i="8"/>
  <c r="AA173" i="8"/>
  <c r="AA174" i="8"/>
  <c r="AA175" i="8"/>
  <c r="AA176" i="8"/>
  <c r="AA177" i="8"/>
  <c r="AA178" i="8"/>
  <c r="AA179" i="8"/>
  <c r="AA180" i="8"/>
  <c r="AA181" i="8"/>
  <c r="AA182" i="8"/>
  <c r="AA183" i="8"/>
  <c r="AA184" i="8"/>
  <c r="AA185" i="8"/>
  <c r="AA186" i="8"/>
  <c r="AA187" i="8"/>
  <c r="AA188" i="8"/>
  <c r="AA189" i="8"/>
  <c r="AA190" i="8"/>
  <c r="AA191" i="8"/>
  <c r="AA192" i="8"/>
  <c r="AA193" i="8"/>
  <c r="AA194" i="8"/>
  <c r="AA195" i="8"/>
  <c r="AA196" i="8"/>
  <c r="AA197" i="8"/>
  <c r="AA198" i="8"/>
  <c r="AA199" i="8"/>
  <c r="AA200" i="8"/>
  <c r="AA201" i="8"/>
  <c r="AA202" i="8"/>
  <c r="AA203" i="8"/>
  <c r="AA204" i="8"/>
  <c r="AA205" i="8"/>
  <c r="AA206" i="8"/>
  <c r="AA207" i="8"/>
  <c r="AA208" i="8"/>
  <c r="AA209" i="8"/>
  <c r="AA210" i="8"/>
  <c r="AA211" i="8"/>
  <c r="AA212" i="8"/>
  <c r="AA213" i="8"/>
  <c r="AA214" i="8"/>
  <c r="AA215" i="8"/>
  <c r="AA216" i="8"/>
  <c r="AA217" i="8"/>
  <c r="AA218" i="8"/>
  <c r="AA219" i="8"/>
  <c r="AA220" i="8"/>
  <c r="AA221" i="8"/>
  <c r="AA222" i="8"/>
  <c r="AA223" i="8"/>
  <c r="AA224" i="8"/>
  <c r="AA225" i="8"/>
  <c r="AA226" i="8"/>
  <c r="AA227" i="8"/>
  <c r="AA228" i="8"/>
  <c r="AA229" i="8"/>
  <c r="AA230" i="8"/>
  <c r="AA231" i="8"/>
  <c r="AA232" i="8"/>
  <c r="AA233" i="8"/>
  <c r="AA234" i="8"/>
  <c r="AA235" i="8"/>
  <c r="AA236" i="8"/>
  <c r="AA237" i="8"/>
  <c r="AA238" i="8"/>
  <c r="AA239" i="8"/>
  <c r="AA240" i="8"/>
  <c r="AA241" i="8"/>
  <c r="AA242" i="8"/>
  <c r="AA243" i="8"/>
  <c r="AA244" i="8"/>
  <c r="AA245" i="8"/>
  <c r="AA246" i="8"/>
  <c r="AA247" i="8"/>
  <c r="AA248" i="8"/>
  <c r="AA249" i="8"/>
  <c r="AA250" i="8"/>
  <c r="AA251" i="8"/>
  <c r="AA252" i="8"/>
  <c r="AA253" i="8"/>
  <c r="AA254" i="8"/>
  <c r="AA255" i="8"/>
  <c r="AA256" i="8"/>
  <c r="AA257" i="8"/>
  <c r="AA258" i="8"/>
  <c r="AA259" i="8"/>
  <c r="AA260" i="8"/>
  <c r="AA261" i="8"/>
  <c r="AA262" i="8"/>
  <c r="AA263" i="8"/>
  <c r="AA264" i="8"/>
  <c r="AA265" i="8"/>
  <c r="AA266" i="8"/>
  <c r="AA267" i="8"/>
  <c r="AA268" i="8"/>
  <c r="AA269" i="8"/>
  <c r="AA270" i="8"/>
  <c r="AA271" i="8"/>
  <c r="AA272" i="8"/>
  <c r="AA273" i="8"/>
  <c r="AA274" i="8"/>
  <c r="AA275" i="8"/>
  <c r="AA276" i="8"/>
  <c r="AA277" i="8"/>
  <c r="AA278" i="8"/>
  <c r="AA279" i="8"/>
  <c r="AA280" i="8"/>
  <c r="AA281" i="8"/>
  <c r="AA282" i="8"/>
  <c r="AA283" i="8"/>
  <c r="AA284" i="8"/>
  <c r="AA285" i="8"/>
  <c r="AA286" i="8"/>
  <c r="AA287" i="8"/>
  <c r="AA288" i="8"/>
  <c r="AA289" i="8"/>
  <c r="AA290" i="8"/>
  <c r="AA291" i="8"/>
  <c r="AA292" i="8"/>
  <c r="AA293" i="8"/>
  <c r="AA294" i="8"/>
  <c r="AA295" i="8"/>
  <c r="AA296" i="8"/>
  <c r="AA297" i="8"/>
  <c r="AA298" i="8"/>
  <c r="AA299" i="8"/>
  <c r="AA300" i="8"/>
  <c r="AA39" i="8"/>
  <c r="O41" i="8"/>
  <c r="O42" i="8"/>
  <c r="O43" i="8"/>
  <c r="O44" i="8"/>
  <c r="O45" i="8"/>
  <c r="O46" i="8"/>
  <c r="O47" i="8"/>
  <c r="O48" i="8"/>
  <c r="O49" i="8"/>
  <c r="O50" i="8"/>
  <c r="O51" i="8"/>
  <c r="O52" i="8"/>
  <c r="O53" i="8"/>
  <c r="O54" i="8"/>
  <c r="O55" i="8"/>
  <c r="O56" i="8"/>
  <c r="O57" i="8"/>
  <c r="O58" i="8"/>
  <c r="O59" i="8"/>
  <c r="O60" i="8"/>
  <c r="O61" i="8"/>
  <c r="O62" i="8"/>
  <c r="O63" i="8"/>
  <c r="O64" i="8"/>
  <c r="O65" i="8"/>
  <c r="O66" i="8"/>
  <c r="O67" i="8"/>
  <c r="O68" i="8"/>
  <c r="O69" i="8"/>
  <c r="O70" i="8"/>
  <c r="O71" i="8"/>
  <c r="O72" i="8"/>
  <c r="O73" i="8"/>
  <c r="O74" i="8"/>
  <c r="O75" i="8"/>
  <c r="O76" i="8"/>
  <c r="O77" i="8"/>
  <c r="O78" i="8"/>
  <c r="O79" i="8"/>
  <c r="O80" i="8"/>
  <c r="O81" i="8"/>
  <c r="O82" i="8"/>
  <c r="O83" i="8"/>
  <c r="O84" i="8"/>
  <c r="O85" i="8"/>
  <c r="O86" i="8"/>
  <c r="O87" i="8"/>
  <c r="O88" i="8"/>
  <c r="O89" i="8"/>
  <c r="O90" i="8"/>
  <c r="O91" i="8"/>
  <c r="O92" i="8"/>
  <c r="O93" i="8"/>
  <c r="O94" i="8"/>
  <c r="O95" i="8"/>
  <c r="O96" i="8"/>
  <c r="O97" i="8"/>
  <c r="O98" i="8"/>
  <c r="O99" i="8"/>
  <c r="O100" i="8"/>
  <c r="O101" i="8"/>
  <c r="O102" i="8"/>
  <c r="O103" i="8"/>
  <c r="O104" i="8"/>
  <c r="O105" i="8"/>
  <c r="O106" i="8"/>
  <c r="O107" i="8"/>
  <c r="O108" i="8"/>
  <c r="O109" i="8"/>
  <c r="O110" i="8"/>
  <c r="O111" i="8"/>
  <c r="O112" i="8"/>
  <c r="O113" i="8"/>
  <c r="O114" i="8"/>
  <c r="O115" i="8"/>
  <c r="O116" i="8"/>
  <c r="O117" i="8"/>
  <c r="O118" i="8"/>
  <c r="O119" i="8"/>
  <c r="O120" i="8"/>
  <c r="O121" i="8"/>
  <c r="O122" i="8"/>
  <c r="O123" i="8"/>
  <c r="O124" i="8"/>
  <c r="O125" i="8"/>
  <c r="O126" i="8"/>
  <c r="O127" i="8"/>
  <c r="O128" i="8"/>
  <c r="O129" i="8"/>
  <c r="O130" i="8"/>
  <c r="O131" i="8"/>
  <c r="O132" i="8"/>
  <c r="O133" i="8"/>
  <c r="O134" i="8"/>
  <c r="O135" i="8"/>
  <c r="O136" i="8"/>
  <c r="O137" i="8"/>
  <c r="O138" i="8"/>
  <c r="O139" i="8"/>
  <c r="O140" i="8"/>
  <c r="O141" i="8"/>
  <c r="O142" i="8"/>
  <c r="O143" i="8"/>
  <c r="O144" i="8"/>
  <c r="O145" i="8"/>
  <c r="O146" i="8"/>
  <c r="O147" i="8"/>
  <c r="O148" i="8"/>
  <c r="O149" i="8"/>
  <c r="O150" i="8"/>
  <c r="O151" i="8"/>
  <c r="O152" i="8"/>
  <c r="O153" i="8"/>
  <c r="O154" i="8"/>
  <c r="O155" i="8"/>
  <c r="O156" i="8"/>
  <c r="O157" i="8"/>
  <c r="O158" i="8"/>
  <c r="O159" i="8"/>
  <c r="O160" i="8"/>
  <c r="O161" i="8"/>
  <c r="O162" i="8"/>
  <c r="O163" i="8"/>
  <c r="O164" i="8"/>
  <c r="O165" i="8"/>
  <c r="O166" i="8"/>
  <c r="O167" i="8"/>
  <c r="O168" i="8"/>
  <c r="O169" i="8"/>
  <c r="O170" i="8"/>
  <c r="O171" i="8"/>
  <c r="O172" i="8"/>
  <c r="O173" i="8"/>
  <c r="O174" i="8"/>
  <c r="O175" i="8"/>
  <c r="O176" i="8"/>
  <c r="O177" i="8"/>
  <c r="O178" i="8"/>
  <c r="O179" i="8"/>
  <c r="O180" i="8"/>
  <c r="O181" i="8"/>
  <c r="O182" i="8"/>
  <c r="O183" i="8"/>
  <c r="O184" i="8"/>
  <c r="O185" i="8"/>
  <c r="O186" i="8"/>
  <c r="O187" i="8"/>
  <c r="O188" i="8"/>
  <c r="O189" i="8"/>
  <c r="O190" i="8"/>
  <c r="O191" i="8"/>
  <c r="O192" i="8"/>
  <c r="O193" i="8"/>
  <c r="O194" i="8"/>
  <c r="O195" i="8"/>
  <c r="O196" i="8"/>
  <c r="O197" i="8"/>
  <c r="O198" i="8"/>
  <c r="O199" i="8"/>
  <c r="O200" i="8"/>
  <c r="O201" i="8"/>
  <c r="O202" i="8"/>
  <c r="O203" i="8"/>
  <c r="O204" i="8"/>
  <c r="O205" i="8"/>
  <c r="O206" i="8"/>
  <c r="O207" i="8"/>
  <c r="O208" i="8"/>
  <c r="O209" i="8"/>
  <c r="O210" i="8"/>
  <c r="O211" i="8"/>
  <c r="O212" i="8"/>
  <c r="O213" i="8"/>
  <c r="O214" i="8"/>
  <c r="O215" i="8"/>
  <c r="O216" i="8"/>
  <c r="O217" i="8"/>
  <c r="O218" i="8"/>
  <c r="O219" i="8"/>
  <c r="O220" i="8"/>
  <c r="O221" i="8"/>
  <c r="O222" i="8"/>
  <c r="O223" i="8"/>
  <c r="O224" i="8"/>
  <c r="O225" i="8"/>
  <c r="O226" i="8"/>
  <c r="O227" i="8"/>
  <c r="O228" i="8"/>
  <c r="O229" i="8"/>
  <c r="O230" i="8"/>
  <c r="O231" i="8"/>
  <c r="O232" i="8"/>
  <c r="O233" i="8"/>
  <c r="O234" i="8"/>
  <c r="O235" i="8"/>
  <c r="O236" i="8"/>
  <c r="O237" i="8"/>
  <c r="O238" i="8"/>
  <c r="O239" i="8"/>
  <c r="O240" i="8"/>
  <c r="O241" i="8"/>
  <c r="O242" i="8"/>
  <c r="O243" i="8"/>
  <c r="O244" i="8"/>
  <c r="O245" i="8"/>
  <c r="O246" i="8"/>
  <c r="O247" i="8"/>
  <c r="O248" i="8"/>
  <c r="O249" i="8"/>
  <c r="O250" i="8"/>
  <c r="O251" i="8"/>
  <c r="O252" i="8"/>
  <c r="O253" i="8"/>
  <c r="O254" i="8"/>
  <c r="O40" i="8"/>
  <c r="Q41" i="8"/>
  <c r="Q42" i="8"/>
  <c r="Q43" i="8"/>
  <c r="Q44" i="8"/>
  <c r="Q45" i="8"/>
  <c r="Q46" i="8"/>
  <c r="Q47" i="8"/>
  <c r="Q48" i="8"/>
  <c r="Q49" i="8"/>
  <c r="Q50" i="8"/>
  <c r="Q51" i="8"/>
  <c r="Q52" i="8"/>
  <c r="Q53" i="8"/>
  <c r="Q54" i="8"/>
  <c r="Q55" i="8"/>
  <c r="Q56" i="8"/>
  <c r="Q57" i="8"/>
  <c r="Q58" i="8"/>
  <c r="Q59" i="8"/>
  <c r="Q60" i="8"/>
  <c r="Q61" i="8"/>
  <c r="Q62" i="8"/>
  <c r="Q63" i="8"/>
  <c r="Q64" i="8"/>
  <c r="Q65" i="8"/>
  <c r="Q66" i="8"/>
  <c r="Q67" i="8"/>
  <c r="Q68" i="8"/>
  <c r="Q69" i="8"/>
  <c r="Q70" i="8"/>
  <c r="Q71" i="8"/>
  <c r="Q72" i="8"/>
  <c r="Q73" i="8"/>
  <c r="Q74" i="8"/>
  <c r="Q75" i="8"/>
  <c r="Q76" i="8"/>
  <c r="Q77" i="8"/>
  <c r="Q78" i="8"/>
  <c r="Q79" i="8"/>
  <c r="Q80" i="8"/>
  <c r="Q81" i="8"/>
  <c r="Q82" i="8"/>
  <c r="Q83" i="8"/>
  <c r="Q84" i="8"/>
  <c r="Q85" i="8"/>
  <c r="Q86" i="8"/>
  <c r="Q87" i="8"/>
  <c r="Q88" i="8"/>
  <c r="Q89" i="8"/>
  <c r="Q90" i="8"/>
  <c r="Q91" i="8"/>
  <c r="Q92" i="8"/>
  <c r="Q93" i="8"/>
  <c r="Q94" i="8"/>
  <c r="Q95" i="8"/>
  <c r="Q96" i="8"/>
  <c r="Q97" i="8"/>
  <c r="Q98" i="8"/>
  <c r="Q99" i="8"/>
  <c r="Q100" i="8"/>
  <c r="Q101" i="8"/>
  <c r="Q102" i="8"/>
  <c r="Q103" i="8"/>
  <c r="Q104" i="8"/>
  <c r="Q105" i="8"/>
  <c r="Q106" i="8"/>
  <c r="Q107" i="8"/>
  <c r="Q108" i="8"/>
  <c r="Q109" i="8"/>
  <c r="Q110" i="8"/>
  <c r="Q111" i="8"/>
  <c r="Q112" i="8"/>
  <c r="Q113" i="8"/>
  <c r="Q114" i="8"/>
  <c r="Q115" i="8"/>
  <c r="Q116" i="8"/>
  <c r="Q117" i="8"/>
  <c r="Q118" i="8"/>
  <c r="Q119" i="8"/>
  <c r="Q120" i="8"/>
  <c r="Q121" i="8"/>
  <c r="Q122" i="8"/>
  <c r="Q123" i="8"/>
  <c r="Q124" i="8"/>
  <c r="Q125" i="8"/>
  <c r="Q126" i="8"/>
  <c r="Q127" i="8"/>
  <c r="Q128" i="8"/>
  <c r="Q129" i="8"/>
  <c r="Q130" i="8"/>
  <c r="Q131" i="8"/>
  <c r="Q132" i="8"/>
  <c r="Q133" i="8"/>
  <c r="Q134" i="8"/>
  <c r="Q135" i="8"/>
  <c r="Q136" i="8"/>
  <c r="Q137" i="8"/>
  <c r="Q138" i="8"/>
  <c r="Q139" i="8"/>
  <c r="Q140" i="8"/>
  <c r="Q141" i="8"/>
  <c r="Q142" i="8"/>
  <c r="Q143" i="8"/>
  <c r="Q144" i="8"/>
  <c r="Q145" i="8"/>
  <c r="Q146" i="8"/>
  <c r="Q147" i="8"/>
  <c r="Q148" i="8"/>
  <c r="Q149" i="8"/>
  <c r="Q150" i="8"/>
  <c r="Q151" i="8"/>
  <c r="Q152" i="8"/>
  <c r="Q153" i="8"/>
  <c r="Q154" i="8"/>
  <c r="Q155" i="8"/>
  <c r="Q156" i="8"/>
  <c r="Q157" i="8"/>
  <c r="Q158" i="8"/>
  <c r="Q159" i="8"/>
  <c r="Q160" i="8"/>
  <c r="Q161" i="8"/>
  <c r="Q162" i="8"/>
  <c r="Q163" i="8"/>
  <c r="Q164" i="8"/>
  <c r="Q165" i="8"/>
  <c r="Q166" i="8"/>
  <c r="Q167" i="8"/>
  <c r="Q168" i="8"/>
  <c r="Q169" i="8"/>
  <c r="Q170" i="8"/>
  <c r="Q171" i="8"/>
  <c r="Q172" i="8"/>
  <c r="Q173" i="8"/>
  <c r="Q174" i="8"/>
  <c r="Q175" i="8"/>
  <c r="Q176" i="8"/>
  <c r="Q177" i="8"/>
  <c r="Q178" i="8"/>
  <c r="Q179" i="8"/>
  <c r="Q180" i="8"/>
  <c r="Q181" i="8"/>
  <c r="Q182" i="8"/>
  <c r="Q183" i="8"/>
  <c r="Q184" i="8"/>
  <c r="Q185" i="8"/>
  <c r="Q186" i="8"/>
  <c r="Q187" i="8"/>
  <c r="Q188" i="8"/>
  <c r="Q189" i="8"/>
  <c r="Q190" i="8"/>
  <c r="Q191" i="8"/>
  <c r="Q192" i="8"/>
  <c r="Q193" i="8"/>
  <c r="Q194" i="8"/>
  <c r="Q195" i="8"/>
  <c r="Q196" i="8"/>
  <c r="Q197" i="8"/>
  <c r="Q198" i="8"/>
  <c r="Q199" i="8"/>
  <c r="Q200" i="8"/>
  <c r="Q201" i="8"/>
  <c r="Q202" i="8"/>
  <c r="Q203" i="8"/>
  <c r="Q204" i="8"/>
  <c r="Q205" i="8"/>
  <c r="Q206" i="8"/>
  <c r="Q207" i="8"/>
  <c r="Q208" i="8"/>
  <c r="Q209" i="8"/>
  <c r="Q210" i="8"/>
  <c r="Q211" i="8"/>
  <c r="Q212" i="8"/>
  <c r="Q213" i="8"/>
  <c r="Q214" i="8"/>
  <c r="Q215" i="8"/>
  <c r="Q216" i="8"/>
  <c r="Q217" i="8"/>
  <c r="Q218" i="8"/>
  <c r="Q219" i="8"/>
  <c r="Q220" i="8"/>
  <c r="Q221" i="8"/>
  <c r="Q222" i="8"/>
  <c r="Q223" i="8"/>
  <c r="Q224" i="8"/>
  <c r="Q225" i="8"/>
  <c r="Q226" i="8"/>
  <c r="Q227" i="8"/>
  <c r="Q228" i="8"/>
  <c r="Q229" i="8"/>
  <c r="Q230" i="8"/>
  <c r="Q231" i="8"/>
  <c r="Q232" i="8"/>
  <c r="Q233" i="8"/>
  <c r="Q234" i="8"/>
  <c r="Q235" i="8"/>
  <c r="Q236" i="8"/>
  <c r="Q237" i="8"/>
  <c r="Q238" i="8"/>
  <c r="Q239" i="8"/>
  <c r="Q240" i="8"/>
  <c r="Q241" i="8"/>
  <c r="Q242" i="8"/>
  <c r="Q243" i="8"/>
  <c r="Q244" i="8"/>
  <c r="Q245" i="8"/>
  <c r="Q246" i="8"/>
  <c r="Q247" i="8"/>
  <c r="Q248" i="8"/>
  <c r="Q249" i="8"/>
  <c r="Q250" i="8"/>
  <c r="Q251" i="8"/>
  <c r="Q252" i="8"/>
  <c r="Q253" i="8"/>
  <c r="Q254" i="8"/>
  <c r="Q40" i="8"/>
  <c r="K41" i="8"/>
  <c r="K42" i="8"/>
  <c r="K43" i="8"/>
  <c r="K44" i="8"/>
  <c r="K45" i="8"/>
  <c r="K46" i="8"/>
  <c r="K47" i="8"/>
  <c r="K48" i="8"/>
  <c r="K49" i="8"/>
  <c r="K50" i="8"/>
  <c r="K51" i="8"/>
  <c r="K52" i="8"/>
  <c r="K53" i="8"/>
  <c r="K54" i="8"/>
  <c r="K55" i="8"/>
  <c r="K56" i="8"/>
  <c r="K57" i="8"/>
  <c r="K58" i="8"/>
  <c r="K59" i="8"/>
  <c r="K60" i="8"/>
  <c r="K61" i="8"/>
  <c r="K62" i="8"/>
  <c r="K63" i="8"/>
  <c r="K64" i="8"/>
  <c r="K65" i="8"/>
  <c r="K66" i="8"/>
  <c r="K67" i="8"/>
  <c r="K68" i="8"/>
  <c r="K69" i="8"/>
  <c r="K70" i="8"/>
  <c r="K71" i="8"/>
  <c r="K72" i="8"/>
  <c r="K73" i="8"/>
  <c r="K74" i="8"/>
  <c r="K75" i="8"/>
  <c r="K76" i="8"/>
  <c r="K77" i="8"/>
  <c r="K78" i="8"/>
  <c r="K79" i="8"/>
  <c r="K80" i="8"/>
  <c r="K81" i="8"/>
  <c r="K82" i="8"/>
  <c r="K83" i="8"/>
  <c r="K84" i="8"/>
  <c r="K85" i="8"/>
  <c r="K86" i="8"/>
  <c r="K87" i="8"/>
  <c r="K88" i="8"/>
  <c r="K89" i="8"/>
  <c r="K90" i="8"/>
  <c r="K91" i="8"/>
  <c r="K92" i="8"/>
  <c r="K93" i="8"/>
  <c r="K94" i="8"/>
  <c r="K95" i="8"/>
  <c r="K96" i="8"/>
  <c r="K97" i="8"/>
  <c r="K98" i="8"/>
  <c r="K99" i="8"/>
  <c r="K100" i="8"/>
  <c r="K101" i="8"/>
  <c r="K102" i="8"/>
  <c r="K103" i="8"/>
  <c r="K104" i="8"/>
  <c r="K105" i="8"/>
  <c r="K106" i="8"/>
  <c r="K107" i="8"/>
  <c r="K108" i="8"/>
  <c r="K109" i="8"/>
  <c r="K110" i="8"/>
  <c r="K111" i="8"/>
  <c r="K112" i="8"/>
  <c r="K113" i="8"/>
  <c r="K114" i="8"/>
  <c r="K115" i="8"/>
  <c r="K116" i="8"/>
  <c r="K117" i="8"/>
  <c r="K118" i="8"/>
  <c r="K119" i="8"/>
  <c r="K120" i="8"/>
  <c r="K121" i="8"/>
  <c r="K122" i="8"/>
  <c r="K123" i="8"/>
  <c r="K124" i="8"/>
  <c r="K125" i="8"/>
  <c r="K126" i="8"/>
  <c r="K127" i="8"/>
  <c r="K128" i="8"/>
  <c r="K129" i="8"/>
  <c r="K130" i="8"/>
  <c r="K131" i="8"/>
  <c r="K132" i="8"/>
  <c r="K133" i="8"/>
  <c r="K134" i="8"/>
  <c r="K135" i="8"/>
  <c r="K136" i="8"/>
  <c r="K137" i="8"/>
  <c r="K138" i="8"/>
  <c r="K139" i="8"/>
  <c r="K140" i="8"/>
  <c r="K141" i="8"/>
  <c r="K142" i="8"/>
  <c r="K143" i="8"/>
  <c r="K144" i="8"/>
  <c r="K145" i="8"/>
  <c r="K146" i="8"/>
  <c r="K147" i="8"/>
  <c r="K148" i="8"/>
  <c r="K149" i="8"/>
  <c r="K150" i="8"/>
  <c r="K151" i="8"/>
  <c r="K152" i="8"/>
  <c r="K153" i="8"/>
  <c r="K154" i="8"/>
  <c r="K155" i="8"/>
  <c r="K156" i="8"/>
  <c r="K157" i="8"/>
  <c r="K158" i="8"/>
  <c r="K159" i="8"/>
  <c r="K160" i="8"/>
  <c r="K161" i="8"/>
  <c r="K162" i="8"/>
  <c r="K163" i="8"/>
  <c r="K164" i="8"/>
  <c r="K165" i="8"/>
  <c r="K166" i="8"/>
  <c r="K167" i="8"/>
  <c r="K168" i="8"/>
  <c r="K169" i="8"/>
  <c r="K170" i="8"/>
  <c r="K171" i="8"/>
  <c r="K172" i="8"/>
  <c r="K173" i="8"/>
  <c r="K174" i="8"/>
  <c r="K175" i="8"/>
  <c r="K176" i="8"/>
  <c r="K177" i="8"/>
  <c r="K178" i="8"/>
  <c r="K179" i="8"/>
  <c r="K180" i="8"/>
  <c r="K181" i="8"/>
  <c r="K182" i="8"/>
  <c r="K183" i="8"/>
  <c r="K184" i="8"/>
  <c r="K185" i="8"/>
  <c r="K186" i="8"/>
  <c r="K187" i="8"/>
  <c r="K188" i="8"/>
  <c r="K189" i="8"/>
  <c r="K190" i="8"/>
  <c r="K191" i="8"/>
  <c r="K192" i="8"/>
  <c r="K193" i="8"/>
  <c r="K194" i="8"/>
  <c r="K195" i="8"/>
  <c r="K196" i="8"/>
  <c r="K197" i="8"/>
  <c r="K198" i="8"/>
  <c r="K199" i="8"/>
  <c r="K200" i="8"/>
  <c r="K201" i="8"/>
  <c r="K202" i="8"/>
  <c r="K203" i="8"/>
  <c r="K204" i="8"/>
  <c r="K205" i="8"/>
  <c r="K206" i="8"/>
  <c r="K207" i="8"/>
  <c r="K208" i="8"/>
  <c r="K209" i="8"/>
  <c r="K210" i="8"/>
  <c r="K211" i="8"/>
  <c r="K212" i="8"/>
  <c r="K213" i="8"/>
  <c r="K214" i="8"/>
  <c r="K215" i="8"/>
  <c r="K216" i="8"/>
  <c r="K217" i="8"/>
  <c r="K218" i="8"/>
  <c r="K219" i="8"/>
  <c r="K220" i="8"/>
  <c r="K221" i="8"/>
  <c r="K222" i="8"/>
  <c r="K223" i="8"/>
  <c r="K224" i="8"/>
  <c r="K225" i="8"/>
  <c r="K226" i="8"/>
  <c r="K227" i="8"/>
  <c r="K228" i="8"/>
  <c r="K229" i="8"/>
  <c r="K230" i="8"/>
  <c r="K231" i="8"/>
  <c r="K232" i="8"/>
  <c r="K233" i="8"/>
  <c r="K234" i="8"/>
  <c r="K235" i="8"/>
  <c r="K236" i="8"/>
  <c r="K237" i="8"/>
  <c r="K238" i="8"/>
  <c r="K239" i="8"/>
  <c r="K240" i="8"/>
  <c r="K241" i="8"/>
  <c r="K242" i="8"/>
  <c r="K243" i="8"/>
  <c r="K244" i="8"/>
  <c r="K245" i="8"/>
  <c r="K246" i="8"/>
  <c r="K247" i="8"/>
  <c r="K248" i="8"/>
  <c r="K249" i="8"/>
  <c r="K250" i="8"/>
  <c r="K251" i="8"/>
  <c r="K252" i="8"/>
  <c r="K253" i="8"/>
  <c r="K254" i="8"/>
  <c r="K255" i="8"/>
  <c r="K256" i="8"/>
  <c r="K257" i="8"/>
  <c r="K258" i="8"/>
  <c r="K259" i="8"/>
  <c r="K260" i="8"/>
  <c r="K261" i="8"/>
  <c r="K262" i="8"/>
  <c r="K263" i="8"/>
  <c r="K264" i="8"/>
  <c r="K265" i="8"/>
  <c r="K266" i="8"/>
  <c r="K267" i="8"/>
  <c r="K268" i="8"/>
  <c r="K269" i="8"/>
  <c r="K270" i="8"/>
  <c r="K271" i="8"/>
  <c r="K272" i="8"/>
  <c r="K273" i="8"/>
  <c r="K274" i="8"/>
  <c r="K275" i="8"/>
  <c r="K276" i="8"/>
  <c r="K277" i="8"/>
  <c r="K278" i="8"/>
  <c r="K279" i="8"/>
  <c r="K280" i="8"/>
  <c r="K281" i="8"/>
  <c r="K282" i="8"/>
  <c r="K283" i="8"/>
  <c r="K284" i="8"/>
  <c r="K285" i="8"/>
  <c r="K286" i="8"/>
  <c r="K287" i="8"/>
  <c r="K288" i="8"/>
  <c r="K289" i="8"/>
  <c r="K290" i="8"/>
  <c r="K291" i="8"/>
  <c r="K292" i="8"/>
  <c r="K293" i="8"/>
  <c r="K294" i="8"/>
  <c r="K295" i="8"/>
  <c r="K296" i="8"/>
  <c r="K297" i="8"/>
  <c r="K298" i="8"/>
  <c r="K299" i="8"/>
  <c r="K300" i="8"/>
  <c r="K301" i="8"/>
  <c r="K40" i="8"/>
  <c r="I41" i="8"/>
  <c r="I42" i="8"/>
  <c r="I43" i="8"/>
  <c r="I44" i="8"/>
  <c r="I45" i="8"/>
  <c r="I46" i="8"/>
  <c r="I47" i="8"/>
  <c r="I48" i="8"/>
  <c r="I49" i="8"/>
  <c r="I50" i="8"/>
  <c r="I51" i="8"/>
  <c r="I52" i="8"/>
  <c r="I53" i="8"/>
  <c r="I54" i="8"/>
  <c r="I55" i="8"/>
  <c r="I56" i="8"/>
  <c r="I57" i="8"/>
  <c r="I58" i="8"/>
  <c r="I59" i="8"/>
  <c r="I60" i="8"/>
  <c r="I61" i="8"/>
  <c r="I62" i="8"/>
  <c r="I63" i="8"/>
  <c r="I64" i="8"/>
  <c r="I65" i="8"/>
  <c r="I66" i="8"/>
  <c r="I67" i="8"/>
  <c r="I68" i="8"/>
  <c r="I69" i="8"/>
  <c r="I70" i="8"/>
  <c r="I71" i="8"/>
  <c r="I72" i="8"/>
  <c r="I73" i="8"/>
  <c r="I74" i="8"/>
  <c r="I75" i="8"/>
  <c r="I76" i="8"/>
  <c r="I77" i="8"/>
  <c r="I78" i="8"/>
  <c r="I79" i="8"/>
  <c r="I80" i="8"/>
  <c r="I81" i="8"/>
  <c r="I82" i="8"/>
  <c r="I83" i="8"/>
  <c r="I84" i="8"/>
  <c r="I85" i="8"/>
  <c r="I86" i="8"/>
  <c r="I87" i="8"/>
  <c r="I88" i="8"/>
  <c r="I89" i="8"/>
  <c r="I90" i="8"/>
  <c r="I91" i="8"/>
  <c r="I92" i="8"/>
  <c r="I93" i="8"/>
  <c r="I94" i="8"/>
  <c r="I95" i="8"/>
  <c r="I96" i="8"/>
  <c r="I97" i="8"/>
  <c r="I98" i="8"/>
  <c r="I99" i="8"/>
  <c r="I100" i="8"/>
  <c r="I101" i="8"/>
  <c r="I102" i="8"/>
  <c r="I103" i="8"/>
  <c r="I104" i="8"/>
  <c r="I105" i="8"/>
  <c r="I106" i="8"/>
  <c r="I107" i="8"/>
  <c r="I108" i="8"/>
  <c r="I109" i="8"/>
  <c r="I110" i="8"/>
  <c r="I111" i="8"/>
  <c r="I112" i="8"/>
  <c r="I113" i="8"/>
  <c r="I114" i="8"/>
  <c r="I115" i="8"/>
  <c r="I116" i="8"/>
  <c r="I117" i="8"/>
  <c r="I118" i="8"/>
  <c r="I119" i="8"/>
  <c r="I120" i="8"/>
  <c r="I121" i="8"/>
  <c r="I122" i="8"/>
  <c r="I123" i="8"/>
  <c r="I124" i="8"/>
  <c r="I125" i="8"/>
  <c r="I126" i="8"/>
  <c r="I127" i="8"/>
  <c r="I128" i="8"/>
  <c r="I129" i="8"/>
  <c r="I130" i="8"/>
  <c r="I131" i="8"/>
  <c r="I132" i="8"/>
  <c r="I133" i="8"/>
  <c r="I134" i="8"/>
  <c r="I135" i="8"/>
  <c r="I136" i="8"/>
  <c r="I137" i="8"/>
  <c r="I138" i="8"/>
  <c r="I139" i="8"/>
  <c r="I140" i="8"/>
  <c r="I141" i="8"/>
  <c r="I142" i="8"/>
  <c r="I143" i="8"/>
  <c r="I144" i="8"/>
  <c r="I145" i="8"/>
  <c r="I146" i="8"/>
  <c r="I147" i="8"/>
  <c r="I148" i="8"/>
  <c r="I149" i="8"/>
  <c r="I150" i="8"/>
  <c r="I151" i="8"/>
  <c r="I152" i="8"/>
  <c r="I153" i="8"/>
  <c r="I154" i="8"/>
  <c r="I155" i="8"/>
  <c r="I156" i="8"/>
  <c r="I157" i="8"/>
  <c r="I158" i="8"/>
  <c r="I159" i="8"/>
  <c r="I160" i="8"/>
  <c r="I161" i="8"/>
  <c r="I162" i="8"/>
  <c r="I163" i="8"/>
  <c r="I164" i="8"/>
  <c r="I165" i="8"/>
  <c r="I166" i="8"/>
  <c r="I167" i="8"/>
  <c r="I168" i="8"/>
  <c r="I169" i="8"/>
  <c r="I170" i="8"/>
  <c r="I171" i="8"/>
  <c r="I172" i="8"/>
  <c r="I173" i="8"/>
  <c r="I174" i="8"/>
  <c r="I175" i="8"/>
  <c r="I176" i="8"/>
  <c r="I177" i="8"/>
  <c r="I178" i="8"/>
  <c r="I179" i="8"/>
  <c r="I180" i="8"/>
  <c r="I181" i="8"/>
  <c r="I182" i="8"/>
  <c r="I183" i="8"/>
  <c r="I184" i="8"/>
  <c r="I185" i="8"/>
  <c r="I186" i="8"/>
  <c r="I187" i="8"/>
  <c r="I188" i="8"/>
  <c r="I189" i="8"/>
  <c r="I190" i="8"/>
  <c r="I191" i="8"/>
  <c r="I192" i="8"/>
  <c r="I193" i="8"/>
  <c r="I194" i="8"/>
  <c r="I195" i="8"/>
  <c r="I196" i="8"/>
  <c r="I197" i="8"/>
  <c r="I198" i="8"/>
  <c r="I199" i="8"/>
  <c r="I200" i="8"/>
  <c r="I201" i="8"/>
  <c r="I202" i="8"/>
  <c r="I203" i="8"/>
  <c r="I204" i="8"/>
  <c r="I205" i="8"/>
  <c r="I206" i="8"/>
  <c r="I207" i="8"/>
  <c r="I208" i="8"/>
  <c r="I209" i="8"/>
  <c r="I210" i="8"/>
  <c r="I211" i="8"/>
  <c r="I212" i="8"/>
  <c r="I213" i="8"/>
  <c r="I214" i="8"/>
  <c r="I215" i="8"/>
  <c r="I216" i="8"/>
  <c r="I217" i="8"/>
  <c r="I218" i="8"/>
  <c r="I219" i="8"/>
  <c r="I220" i="8"/>
  <c r="I221" i="8"/>
  <c r="I222" i="8"/>
  <c r="I223" i="8"/>
  <c r="I224" i="8"/>
  <c r="I225" i="8"/>
  <c r="I226" i="8"/>
  <c r="I227" i="8"/>
  <c r="I228" i="8"/>
  <c r="I229" i="8"/>
  <c r="I230" i="8"/>
  <c r="I231" i="8"/>
  <c r="I232" i="8"/>
  <c r="I233" i="8"/>
  <c r="I234" i="8"/>
  <c r="I235" i="8"/>
  <c r="I236" i="8"/>
  <c r="I237" i="8"/>
  <c r="I238" i="8"/>
  <c r="I239" i="8"/>
  <c r="I240" i="8"/>
  <c r="I241" i="8"/>
  <c r="I242" i="8"/>
  <c r="I243" i="8"/>
  <c r="I244" i="8"/>
  <c r="I245" i="8"/>
  <c r="I246" i="8"/>
  <c r="I247" i="8"/>
  <c r="I248" i="8"/>
  <c r="I249" i="8"/>
  <c r="I250" i="8"/>
  <c r="I251" i="8"/>
  <c r="I252" i="8"/>
  <c r="I253" i="8"/>
  <c r="I254" i="8"/>
  <c r="I255" i="8"/>
  <c r="I256" i="8"/>
  <c r="I257" i="8"/>
  <c r="I258" i="8"/>
  <c r="I259" i="8"/>
  <c r="I260" i="8"/>
  <c r="I261" i="8"/>
  <c r="I262" i="8"/>
  <c r="I263" i="8"/>
  <c r="I264" i="8"/>
  <c r="I265" i="8"/>
  <c r="I266" i="8"/>
  <c r="I267" i="8"/>
  <c r="I268" i="8"/>
  <c r="I269" i="8"/>
  <c r="I270" i="8"/>
  <c r="I271" i="8"/>
  <c r="I272" i="8"/>
  <c r="I273" i="8"/>
  <c r="I274" i="8"/>
  <c r="I275" i="8"/>
  <c r="I276" i="8"/>
  <c r="I277" i="8"/>
  <c r="I278" i="8"/>
  <c r="I279" i="8"/>
  <c r="I280" i="8"/>
  <c r="I281" i="8"/>
  <c r="I282" i="8"/>
  <c r="I283" i="8"/>
  <c r="I284" i="8"/>
  <c r="I285" i="8"/>
  <c r="I286" i="8"/>
  <c r="I287" i="8"/>
  <c r="I288" i="8"/>
  <c r="I289" i="8"/>
  <c r="I290" i="8"/>
  <c r="I291" i="8"/>
  <c r="I292" i="8"/>
  <c r="I293" i="8"/>
  <c r="I294" i="8"/>
  <c r="I295" i="8"/>
  <c r="I296" i="8"/>
  <c r="I297" i="8"/>
  <c r="I298" i="8"/>
  <c r="I299" i="8"/>
  <c r="I300" i="8"/>
  <c r="I301" i="8"/>
  <c r="I40" i="8"/>
  <c r="W40" i="8"/>
  <c r="W41" i="8"/>
  <c r="W42" i="8"/>
  <c r="W43" i="8"/>
  <c r="W44" i="8"/>
  <c r="W45" i="8"/>
  <c r="W46" i="8"/>
  <c r="W47" i="8"/>
  <c r="W48" i="8"/>
  <c r="W49" i="8"/>
  <c r="W50" i="8"/>
  <c r="W51" i="8"/>
  <c r="W52" i="8"/>
  <c r="W53" i="8"/>
  <c r="W54" i="8"/>
  <c r="W55" i="8"/>
  <c r="W56" i="8"/>
  <c r="W57" i="8"/>
  <c r="W58" i="8"/>
  <c r="W59" i="8"/>
  <c r="W60" i="8"/>
  <c r="W61" i="8"/>
  <c r="W62" i="8"/>
  <c r="W63" i="8"/>
  <c r="W64" i="8"/>
  <c r="W65" i="8"/>
  <c r="W66" i="8"/>
  <c r="W67" i="8"/>
  <c r="W68" i="8"/>
  <c r="W69" i="8"/>
  <c r="W70" i="8"/>
  <c r="W71" i="8"/>
  <c r="W72" i="8"/>
  <c r="W73" i="8"/>
  <c r="W74" i="8"/>
  <c r="W75" i="8"/>
  <c r="W76" i="8"/>
  <c r="W77" i="8"/>
  <c r="W78" i="8"/>
  <c r="W79" i="8"/>
  <c r="W80" i="8"/>
  <c r="W81" i="8"/>
  <c r="W82" i="8"/>
  <c r="W83" i="8"/>
  <c r="W84" i="8"/>
  <c r="W85" i="8"/>
  <c r="W86" i="8"/>
  <c r="W87" i="8"/>
  <c r="W88" i="8"/>
  <c r="W89" i="8"/>
  <c r="W90" i="8"/>
  <c r="W91" i="8"/>
  <c r="W92" i="8"/>
  <c r="W93" i="8"/>
  <c r="W94" i="8"/>
  <c r="W95" i="8"/>
  <c r="W96" i="8"/>
  <c r="W97" i="8"/>
  <c r="W98" i="8"/>
  <c r="W99" i="8"/>
  <c r="W100" i="8"/>
  <c r="W101" i="8"/>
  <c r="W102" i="8"/>
  <c r="W103" i="8"/>
  <c r="W104" i="8"/>
  <c r="W105" i="8"/>
  <c r="W106" i="8"/>
  <c r="W107" i="8"/>
  <c r="W108" i="8"/>
  <c r="W109" i="8"/>
  <c r="W110" i="8"/>
  <c r="W111" i="8"/>
  <c r="W112" i="8"/>
  <c r="W113" i="8"/>
  <c r="W114" i="8"/>
  <c r="W115" i="8"/>
  <c r="W116" i="8"/>
  <c r="W117" i="8"/>
  <c r="W118" i="8"/>
  <c r="W119" i="8"/>
  <c r="W120" i="8"/>
  <c r="W121" i="8"/>
  <c r="W122" i="8"/>
  <c r="W123" i="8"/>
  <c r="W124" i="8"/>
  <c r="W125" i="8"/>
  <c r="W126" i="8"/>
  <c r="W127" i="8"/>
  <c r="W128" i="8"/>
  <c r="W129" i="8"/>
  <c r="W130" i="8"/>
  <c r="W131" i="8"/>
  <c r="W132" i="8"/>
  <c r="W133" i="8"/>
  <c r="W134" i="8"/>
  <c r="W135" i="8"/>
  <c r="W136" i="8"/>
  <c r="W137" i="8"/>
  <c r="W138" i="8"/>
  <c r="W139" i="8"/>
  <c r="W140" i="8"/>
  <c r="W141" i="8"/>
  <c r="W142" i="8"/>
  <c r="W143" i="8"/>
  <c r="W144" i="8"/>
  <c r="W145" i="8"/>
  <c r="W146" i="8"/>
  <c r="W147" i="8"/>
  <c r="W148" i="8"/>
  <c r="W149" i="8"/>
  <c r="W150" i="8"/>
  <c r="W151" i="8"/>
  <c r="W152" i="8"/>
  <c r="W153" i="8"/>
  <c r="W154" i="8"/>
  <c r="W155" i="8"/>
  <c r="W156" i="8"/>
  <c r="W157" i="8"/>
  <c r="W158" i="8"/>
  <c r="W159" i="8"/>
  <c r="W160" i="8"/>
  <c r="W161" i="8"/>
  <c r="W162" i="8"/>
  <c r="W163" i="8"/>
  <c r="W164" i="8"/>
  <c r="W165" i="8"/>
  <c r="W166" i="8"/>
  <c r="W167" i="8"/>
  <c r="W168" i="8"/>
  <c r="W169" i="8"/>
  <c r="W170" i="8"/>
  <c r="W171" i="8"/>
  <c r="W172" i="8"/>
  <c r="W173" i="8"/>
  <c r="W174" i="8"/>
  <c r="W175" i="8"/>
  <c r="W176" i="8"/>
  <c r="W177" i="8"/>
  <c r="W178" i="8"/>
  <c r="W179" i="8"/>
  <c r="W180" i="8"/>
  <c r="W181" i="8"/>
  <c r="W182" i="8"/>
  <c r="W183" i="8"/>
  <c r="W184" i="8"/>
  <c r="W185" i="8"/>
  <c r="W186" i="8"/>
  <c r="W187" i="8"/>
  <c r="W188" i="8"/>
  <c r="W189" i="8"/>
  <c r="W190" i="8"/>
  <c r="W191" i="8"/>
  <c r="W192" i="8"/>
  <c r="W193" i="8"/>
  <c r="W194" i="8"/>
  <c r="W195" i="8"/>
  <c r="W196" i="8"/>
  <c r="W197" i="8"/>
  <c r="W198" i="8"/>
  <c r="W199" i="8"/>
  <c r="W200" i="8"/>
  <c r="W201" i="8"/>
  <c r="W202" i="8"/>
  <c r="W203" i="8"/>
  <c r="W204" i="8"/>
  <c r="W205" i="8"/>
  <c r="W206" i="8"/>
  <c r="W207" i="8"/>
  <c r="W208" i="8"/>
  <c r="W209" i="8"/>
  <c r="W210" i="8"/>
  <c r="W211" i="8"/>
  <c r="W212" i="8"/>
  <c r="W213" i="8"/>
  <c r="W214" i="8"/>
  <c r="W215" i="8"/>
  <c r="W216" i="8"/>
  <c r="W217" i="8"/>
  <c r="W218" i="8"/>
  <c r="W219" i="8"/>
  <c r="W220" i="8"/>
  <c r="W221" i="8"/>
  <c r="W222" i="8"/>
  <c r="W223" i="8"/>
  <c r="W224" i="8"/>
  <c r="W225" i="8"/>
  <c r="W226" i="8"/>
  <c r="W227" i="8"/>
  <c r="W228" i="8"/>
  <c r="W229" i="8"/>
  <c r="W230" i="8"/>
  <c r="W231" i="8"/>
  <c r="W232" i="8"/>
  <c r="W233" i="8"/>
  <c r="W234" i="8"/>
  <c r="W235" i="8"/>
  <c r="W236" i="8"/>
  <c r="W237" i="8"/>
  <c r="W238" i="8"/>
  <c r="W239" i="8"/>
  <c r="W240" i="8"/>
  <c r="W241" i="8"/>
  <c r="W242" i="8"/>
  <c r="W243" i="8"/>
  <c r="W244" i="8"/>
  <c r="W245" i="8"/>
  <c r="W246" i="8"/>
  <c r="W247" i="8"/>
  <c r="W248" i="8"/>
  <c r="W249" i="8"/>
  <c r="W250" i="8"/>
  <c r="W251" i="8"/>
  <c r="W252" i="8"/>
  <c r="W253" i="8"/>
  <c r="W254" i="8"/>
  <c r="W255" i="8"/>
  <c r="W256" i="8"/>
  <c r="W257" i="8"/>
  <c r="W258" i="8"/>
  <c r="W259" i="8"/>
  <c r="W260" i="8"/>
  <c r="W261" i="8"/>
  <c r="W262" i="8"/>
  <c r="W263" i="8"/>
  <c r="W264" i="8"/>
  <c r="W265" i="8"/>
  <c r="W266" i="8"/>
  <c r="W267" i="8"/>
  <c r="W268" i="8"/>
  <c r="W269" i="8"/>
  <c r="W270" i="8"/>
  <c r="W271" i="8"/>
  <c r="W272" i="8"/>
  <c r="W273" i="8"/>
  <c r="W274" i="8"/>
  <c r="W275" i="8"/>
  <c r="W276" i="8"/>
  <c r="W277" i="8"/>
  <c r="W278" i="8"/>
  <c r="W279" i="8"/>
  <c r="W280" i="8"/>
  <c r="W281" i="8"/>
  <c r="W282" i="8"/>
  <c r="W283" i="8"/>
  <c r="W284" i="8"/>
  <c r="W285" i="8"/>
  <c r="W286" i="8"/>
  <c r="W287" i="8"/>
  <c r="W288" i="8"/>
  <c r="W289" i="8"/>
  <c r="W290" i="8"/>
  <c r="W291" i="8"/>
  <c r="W292" i="8"/>
  <c r="W293" i="8"/>
  <c r="W294" i="8"/>
  <c r="W295" i="8"/>
  <c r="W296" i="8"/>
  <c r="W297" i="8"/>
  <c r="W298" i="8"/>
  <c r="W299" i="8"/>
  <c r="W300" i="8"/>
  <c r="W301" i="8"/>
  <c r="W302" i="8"/>
  <c r="W303" i="8"/>
  <c r="W304" i="8"/>
  <c r="W305" i="8"/>
  <c r="W306" i="8"/>
  <c r="W307" i="8"/>
  <c r="W308" i="8"/>
  <c r="W309" i="8"/>
  <c r="W310" i="8"/>
  <c r="W311" i="8"/>
  <c r="W312" i="8"/>
  <c r="W313" i="8"/>
  <c r="W314" i="8"/>
  <c r="W315" i="8"/>
  <c r="W316" i="8"/>
  <c r="W317" i="8"/>
  <c r="W318" i="8"/>
  <c r="W319" i="8"/>
  <c r="W320" i="8"/>
  <c r="W321" i="8"/>
  <c r="W322" i="8"/>
  <c r="W323" i="8"/>
  <c r="W324" i="8"/>
  <c r="W325" i="8"/>
  <c r="W326" i="8"/>
  <c r="W327" i="8"/>
  <c r="W328" i="8"/>
  <c r="W329" i="8"/>
  <c r="W330" i="8"/>
  <c r="W331" i="8"/>
  <c r="W332" i="8"/>
  <c r="W39" i="8"/>
  <c r="U40" i="8"/>
  <c r="U41" i="8"/>
  <c r="U42" i="8"/>
  <c r="U43" i="8"/>
  <c r="U44" i="8"/>
  <c r="U45" i="8"/>
  <c r="U46" i="8"/>
  <c r="U47" i="8"/>
  <c r="U48" i="8"/>
  <c r="U49" i="8"/>
  <c r="U50" i="8"/>
  <c r="U51" i="8"/>
  <c r="U52" i="8"/>
  <c r="U53" i="8"/>
  <c r="U54" i="8"/>
  <c r="U55" i="8"/>
  <c r="U56" i="8"/>
  <c r="U57" i="8"/>
  <c r="U58" i="8"/>
  <c r="U59" i="8"/>
  <c r="U60" i="8"/>
  <c r="U61" i="8"/>
  <c r="U62" i="8"/>
  <c r="U63" i="8"/>
  <c r="U64" i="8"/>
  <c r="U65" i="8"/>
  <c r="U66" i="8"/>
  <c r="U67" i="8"/>
  <c r="U68" i="8"/>
  <c r="U69" i="8"/>
  <c r="U70" i="8"/>
  <c r="U71" i="8"/>
  <c r="U72" i="8"/>
  <c r="U73" i="8"/>
  <c r="U74" i="8"/>
  <c r="U75" i="8"/>
  <c r="U76" i="8"/>
  <c r="U77" i="8"/>
  <c r="U78" i="8"/>
  <c r="U79" i="8"/>
  <c r="U80" i="8"/>
  <c r="U81" i="8"/>
  <c r="U82" i="8"/>
  <c r="U83" i="8"/>
  <c r="U84" i="8"/>
  <c r="U85" i="8"/>
  <c r="U86" i="8"/>
  <c r="U87" i="8"/>
  <c r="U88" i="8"/>
  <c r="U89" i="8"/>
  <c r="U90" i="8"/>
  <c r="U91" i="8"/>
  <c r="U92" i="8"/>
  <c r="U93" i="8"/>
  <c r="U94" i="8"/>
  <c r="U95" i="8"/>
  <c r="U96" i="8"/>
  <c r="U97" i="8"/>
  <c r="U98" i="8"/>
  <c r="U99" i="8"/>
  <c r="U100" i="8"/>
  <c r="U101" i="8"/>
  <c r="U102" i="8"/>
  <c r="U103" i="8"/>
  <c r="U104" i="8"/>
  <c r="U105" i="8"/>
  <c r="U106" i="8"/>
  <c r="U107" i="8"/>
  <c r="U108" i="8"/>
  <c r="U109" i="8"/>
  <c r="U110" i="8"/>
  <c r="U111" i="8"/>
  <c r="U112" i="8"/>
  <c r="U113" i="8"/>
  <c r="U114" i="8"/>
  <c r="U115" i="8"/>
  <c r="U116" i="8"/>
  <c r="U117" i="8"/>
  <c r="U118" i="8"/>
  <c r="U119" i="8"/>
  <c r="U120" i="8"/>
  <c r="U121" i="8"/>
  <c r="U122" i="8"/>
  <c r="U123" i="8"/>
  <c r="U124" i="8"/>
  <c r="U125" i="8"/>
  <c r="U126" i="8"/>
  <c r="U127" i="8"/>
  <c r="U128" i="8"/>
  <c r="U129" i="8"/>
  <c r="U130" i="8"/>
  <c r="U131" i="8"/>
  <c r="U132" i="8"/>
  <c r="U133" i="8"/>
  <c r="U134" i="8"/>
  <c r="U135" i="8"/>
  <c r="U136" i="8"/>
  <c r="U137" i="8"/>
  <c r="U138" i="8"/>
  <c r="U139" i="8"/>
  <c r="U140" i="8"/>
  <c r="U141" i="8"/>
  <c r="U142" i="8"/>
  <c r="U143" i="8"/>
  <c r="U144" i="8"/>
  <c r="U145" i="8"/>
  <c r="U146" i="8"/>
  <c r="U147" i="8"/>
  <c r="U148" i="8"/>
  <c r="U149" i="8"/>
  <c r="U150" i="8"/>
  <c r="U151" i="8"/>
  <c r="U152" i="8"/>
  <c r="U153" i="8"/>
  <c r="U154" i="8"/>
  <c r="U155" i="8"/>
  <c r="U156" i="8"/>
  <c r="U157" i="8"/>
  <c r="U158" i="8"/>
  <c r="U159" i="8"/>
  <c r="U160" i="8"/>
  <c r="U161" i="8"/>
  <c r="U162" i="8"/>
  <c r="U163" i="8"/>
  <c r="U164" i="8"/>
  <c r="U165" i="8"/>
  <c r="U166" i="8"/>
  <c r="U167" i="8"/>
  <c r="U168" i="8"/>
  <c r="U169" i="8"/>
  <c r="U170" i="8"/>
  <c r="U171" i="8"/>
  <c r="U172" i="8"/>
  <c r="U173" i="8"/>
  <c r="U174" i="8"/>
  <c r="U175" i="8"/>
  <c r="U176" i="8"/>
  <c r="U177" i="8"/>
  <c r="U178" i="8"/>
  <c r="U179" i="8"/>
  <c r="U180" i="8"/>
  <c r="U181" i="8"/>
  <c r="U182" i="8"/>
  <c r="U183" i="8"/>
  <c r="U184" i="8"/>
  <c r="U185" i="8"/>
  <c r="U186" i="8"/>
  <c r="U187" i="8"/>
  <c r="U188" i="8"/>
  <c r="U189" i="8"/>
  <c r="U190" i="8"/>
  <c r="U191" i="8"/>
  <c r="U192" i="8"/>
  <c r="U193" i="8"/>
  <c r="U194" i="8"/>
  <c r="U195" i="8"/>
  <c r="U196" i="8"/>
  <c r="U197" i="8"/>
  <c r="U198" i="8"/>
  <c r="U199" i="8"/>
  <c r="U200" i="8"/>
  <c r="U201" i="8"/>
  <c r="U202" i="8"/>
  <c r="U203" i="8"/>
  <c r="U204" i="8"/>
  <c r="U205" i="8"/>
  <c r="U206" i="8"/>
  <c r="U207" i="8"/>
  <c r="U208" i="8"/>
  <c r="U209" i="8"/>
  <c r="U210" i="8"/>
  <c r="U211" i="8"/>
  <c r="U212" i="8"/>
  <c r="U213" i="8"/>
  <c r="U214" i="8"/>
  <c r="U215" i="8"/>
  <c r="U216" i="8"/>
  <c r="U217" i="8"/>
  <c r="U218" i="8"/>
  <c r="U219" i="8"/>
  <c r="U220" i="8"/>
  <c r="U221" i="8"/>
  <c r="U222" i="8"/>
  <c r="U223" i="8"/>
  <c r="U224" i="8"/>
  <c r="U225" i="8"/>
  <c r="U226" i="8"/>
  <c r="U227" i="8"/>
  <c r="U228" i="8"/>
  <c r="U229" i="8"/>
  <c r="U230" i="8"/>
  <c r="U231" i="8"/>
  <c r="U232" i="8"/>
  <c r="U233" i="8"/>
  <c r="U234" i="8"/>
  <c r="U235" i="8"/>
  <c r="U236" i="8"/>
  <c r="U237" i="8"/>
  <c r="U238" i="8"/>
  <c r="U239" i="8"/>
  <c r="U240" i="8"/>
  <c r="U241" i="8"/>
  <c r="U242" i="8"/>
  <c r="U243" i="8"/>
  <c r="U244" i="8"/>
  <c r="U245" i="8"/>
  <c r="U246" i="8"/>
  <c r="U247" i="8"/>
  <c r="U248" i="8"/>
  <c r="U249" i="8"/>
  <c r="U250" i="8"/>
  <c r="U251" i="8"/>
  <c r="U252" i="8"/>
  <c r="U253" i="8"/>
  <c r="U254" i="8"/>
  <c r="U255" i="8"/>
  <c r="U256" i="8"/>
  <c r="U257" i="8"/>
  <c r="U258" i="8"/>
  <c r="U259" i="8"/>
  <c r="U260" i="8"/>
  <c r="U261" i="8"/>
  <c r="U262" i="8"/>
  <c r="U263" i="8"/>
  <c r="U264" i="8"/>
  <c r="U265" i="8"/>
  <c r="U266" i="8"/>
  <c r="U267" i="8"/>
  <c r="U268" i="8"/>
  <c r="U269" i="8"/>
  <c r="U270" i="8"/>
  <c r="U271" i="8"/>
  <c r="U272" i="8"/>
  <c r="U273" i="8"/>
  <c r="U274" i="8"/>
  <c r="U275" i="8"/>
  <c r="U276" i="8"/>
  <c r="U277" i="8"/>
  <c r="U278" i="8"/>
  <c r="U279" i="8"/>
  <c r="U280" i="8"/>
  <c r="U281" i="8"/>
  <c r="U282" i="8"/>
  <c r="U283" i="8"/>
  <c r="U284" i="8"/>
  <c r="U285" i="8"/>
  <c r="U286" i="8"/>
  <c r="U287" i="8"/>
  <c r="U288" i="8"/>
  <c r="U289" i="8"/>
  <c r="U290" i="8"/>
  <c r="U291" i="8"/>
  <c r="U292" i="8"/>
  <c r="U293" i="8"/>
  <c r="U294" i="8"/>
  <c r="U295" i="8"/>
  <c r="U296" i="8"/>
  <c r="U297" i="8"/>
  <c r="U298" i="8"/>
  <c r="U299" i="8"/>
  <c r="U300" i="8"/>
  <c r="U301" i="8"/>
  <c r="U302" i="8"/>
  <c r="U303" i="8"/>
  <c r="U304" i="8"/>
  <c r="U305" i="8"/>
  <c r="U306" i="8"/>
  <c r="U307" i="8"/>
  <c r="U308" i="8"/>
  <c r="U309" i="8"/>
  <c r="U310" i="8"/>
  <c r="U311" i="8"/>
  <c r="U312" i="8"/>
  <c r="U313" i="8"/>
  <c r="U314" i="8"/>
  <c r="U315" i="8"/>
  <c r="U316" i="8"/>
  <c r="U317" i="8"/>
  <c r="U318" i="8"/>
  <c r="U319" i="8"/>
  <c r="U320" i="8"/>
  <c r="U321" i="8"/>
  <c r="U322" i="8"/>
  <c r="U323" i="8"/>
  <c r="U324" i="8"/>
  <c r="U325" i="8"/>
  <c r="U326" i="8"/>
  <c r="U327" i="8"/>
  <c r="U328" i="8"/>
  <c r="U329" i="8"/>
  <c r="U330" i="8"/>
  <c r="U331" i="8"/>
  <c r="U332" i="8"/>
  <c r="U39" i="8"/>
  <c r="D11" i="7"/>
  <c r="D28" i="7"/>
  <c r="F28" i="7" s="1"/>
  <c r="G28" i="7" s="1"/>
  <c r="J28" i="7" s="1"/>
  <c r="K28" i="7" s="1"/>
  <c r="L28" i="7" s="1"/>
  <c r="D27" i="7"/>
  <c r="F27" i="7" s="1"/>
  <c r="G27" i="7" s="1"/>
  <c r="J27" i="7" s="1"/>
  <c r="K27" i="7" s="1"/>
  <c r="D26" i="7"/>
  <c r="F26" i="7" s="1"/>
  <c r="G26" i="7" s="1"/>
  <c r="J26" i="7" s="1"/>
  <c r="K26" i="7" s="1"/>
  <c r="D25" i="7"/>
  <c r="F25" i="7" s="1"/>
  <c r="G25" i="7" s="1"/>
  <c r="J25" i="7" s="1"/>
  <c r="K25" i="7" s="1"/>
  <c r="L25" i="7" s="1"/>
  <c r="L26" i="7" l="1"/>
  <c r="L27" i="7"/>
  <c r="F23" i="7"/>
  <c r="G23" i="7" s="1"/>
  <c r="J23" i="7" s="1"/>
  <c r="K23" i="7" s="1"/>
  <c r="L23" i="7" s="1"/>
  <c r="F22" i="7"/>
  <c r="G22" i="7" s="1"/>
  <c r="J22" i="7" s="1"/>
  <c r="K22" i="7" s="1"/>
  <c r="L22" i="7" s="1"/>
  <c r="D21" i="7"/>
  <c r="F21" i="7" s="1"/>
  <c r="G21" i="7" s="1"/>
  <c r="J21" i="7" s="1"/>
  <c r="K21" i="7" s="1"/>
  <c r="L21" i="7" s="1"/>
  <c r="D20" i="7"/>
  <c r="F20" i="7" s="1"/>
  <c r="G20" i="7" s="1"/>
  <c r="J20" i="7" s="1"/>
  <c r="K20" i="7" s="1"/>
  <c r="D19" i="7"/>
  <c r="F19" i="7" s="1"/>
  <c r="G19" i="7" s="1"/>
  <c r="J19" i="7" s="1"/>
  <c r="K19" i="7" s="1"/>
  <c r="L19" i="7" s="1"/>
  <c r="D18" i="7"/>
  <c r="F18" i="7" s="1"/>
  <c r="G18" i="7" s="1"/>
  <c r="J18" i="7" s="1"/>
  <c r="K18" i="7" s="1"/>
  <c r="L18" i="7" s="1"/>
  <c r="D17" i="7"/>
  <c r="F17" i="7" s="1"/>
  <c r="G17" i="7" s="1"/>
  <c r="J17" i="7" s="1"/>
  <c r="K17" i="7" s="1"/>
  <c r="L17" i="7" s="1"/>
  <c r="D16" i="7"/>
  <c r="F16" i="7" s="1"/>
  <c r="G16" i="7" s="1"/>
  <c r="J16" i="7" s="1"/>
  <c r="K16" i="7" s="1"/>
  <c r="L16" i="7" s="1"/>
  <c r="AQ40" i="5"/>
  <c r="AQ41" i="5"/>
  <c r="AQ42" i="5"/>
  <c r="AQ43" i="5"/>
  <c r="AQ44" i="5"/>
  <c r="AQ45" i="5"/>
  <c r="AQ46" i="5"/>
  <c r="AQ47" i="5"/>
  <c r="AQ48" i="5"/>
  <c r="AQ49" i="5"/>
  <c r="AQ50" i="5"/>
  <c r="AQ51" i="5"/>
  <c r="AQ52" i="5"/>
  <c r="AQ53" i="5"/>
  <c r="AQ54" i="5"/>
  <c r="AQ55" i="5"/>
  <c r="AQ56" i="5"/>
  <c r="AQ57" i="5"/>
  <c r="AQ58" i="5"/>
  <c r="AQ59" i="5"/>
  <c r="AQ60" i="5"/>
  <c r="AQ61" i="5"/>
  <c r="AQ62" i="5"/>
  <c r="AQ63" i="5"/>
  <c r="AQ64" i="5"/>
  <c r="AQ65" i="5"/>
  <c r="AQ66" i="5"/>
  <c r="AQ67" i="5"/>
  <c r="AQ68" i="5"/>
  <c r="AQ69" i="5"/>
  <c r="AQ70" i="5"/>
  <c r="AQ71" i="5"/>
  <c r="AQ72" i="5"/>
  <c r="AQ73" i="5"/>
  <c r="AQ74" i="5"/>
  <c r="AQ75" i="5"/>
  <c r="AQ76" i="5"/>
  <c r="AQ77" i="5"/>
  <c r="AQ78" i="5"/>
  <c r="AQ79" i="5"/>
  <c r="AQ80" i="5"/>
  <c r="AQ81" i="5"/>
  <c r="AQ82" i="5"/>
  <c r="AQ83" i="5"/>
  <c r="AQ84" i="5"/>
  <c r="AQ85" i="5"/>
  <c r="AQ86" i="5"/>
  <c r="AQ87" i="5"/>
  <c r="AQ88" i="5"/>
  <c r="AQ89" i="5"/>
  <c r="AQ90" i="5"/>
  <c r="AQ91" i="5"/>
  <c r="AQ92" i="5"/>
  <c r="AQ93" i="5"/>
  <c r="AQ94" i="5"/>
  <c r="AQ95" i="5"/>
  <c r="AQ96" i="5"/>
  <c r="AQ97" i="5"/>
  <c r="AQ98" i="5"/>
  <c r="AQ99" i="5"/>
  <c r="AQ100" i="5"/>
  <c r="AQ101" i="5"/>
  <c r="AQ102" i="5"/>
  <c r="AQ103" i="5"/>
  <c r="AQ104" i="5"/>
  <c r="AQ105" i="5"/>
  <c r="AQ106" i="5"/>
  <c r="AQ107" i="5"/>
  <c r="AQ108" i="5"/>
  <c r="AQ109" i="5"/>
  <c r="AQ110" i="5"/>
  <c r="AQ111" i="5"/>
  <c r="AQ112" i="5"/>
  <c r="AQ113" i="5"/>
  <c r="AQ114" i="5"/>
  <c r="AQ115" i="5"/>
  <c r="AQ116" i="5"/>
  <c r="AQ117" i="5"/>
  <c r="AQ118" i="5"/>
  <c r="AQ119" i="5"/>
  <c r="AQ120" i="5"/>
  <c r="AQ121" i="5"/>
  <c r="AQ122" i="5"/>
  <c r="AQ123" i="5"/>
  <c r="AQ124" i="5"/>
  <c r="AQ125" i="5"/>
  <c r="AQ126" i="5"/>
  <c r="AQ127" i="5"/>
  <c r="AQ128" i="5"/>
  <c r="AQ129" i="5"/>
  <c r="AQ130" i="5"/>
  <c r="AQ131" i="5"/>
  <c r="AQ132" i="5"/>
  <c r="AQ133" i="5"/>
  <c r="AQ134" i="5"/>
  <c r="AQ135" i="5"/>
  <c r="AQ136" i="5"/>
  <c r="AQ137" i="5"/>
  <c r="AQ138" i="5"/>
  <c r="AQ139" i="5"/>
  <c r="AQ140" i="5"/>
  <c r="AQ141" i="5"/>
  <c r="AQ142" i="5"/>
  <c r="AQ143" i="5"/>
  <c r="AQ144" i="5"/>
  <c r="AQ145" i="5"/>
  <c r="AQ146" i="5"/>
  <c r="AQ147" i="5"/>
  <c r="AQ148" i="5"/>
  <c r="AQ149" i="5"/>
  <c r="AQ150" i="5"/>
  <c r="AQ151" i="5"/>
  <c r="AQ152" i="5"/>
  <c r="AQ153" i="5"/>
  <c r="AQ154" i="5"/>
  <c r="AQ155" i="5"/>
  <c r="AQ156" i="5"/>
  <c r="AQ157" i="5"/>
  <c r="AQ158" i="5"/>
  <c r="AQ159" i="5"/>
  <c r="AQ160" i="5"/>
  <c r="AQ161" i="5"/>
  <c r="AQ162" i="5"/>
  <c r="AQ163" i="5"/>
  <c r="AQ164" i="5"/>
  <c r="AQ165" i="5"/>
  <c r="AQ166" i="5"/>
  <c r="AQ167" i="5"/>
  <c r="AQ168" i="5"/>
  <c r="AQ169" i="5"/>
  <c r="AQ170" i="5"/>
  <c r="AQ171" i="5"/>
  <c r="AQ172" i="5"/>
  <c r="AQ173" i="5"/>
  <c r="AQ174" i="5"/>
  <c r="AQ175" i="5"/>
  <c r="AQ176" i="5"/>
  <c r="AQ177" i="5"/>
  <c r="AQ178" i="5"/>
  <c r="AQ179" i="5"/>
  <c r="AQ180" i="5"/>
  <c r="AQ181" i="5"/>
  <c r="AQ182" i="5"/>
  <c r="AQ183" i="5"/>
  <c r="AQ184" i="5"/>
  <c r="AQ185" i="5"/>
  <c r="AQ186" i="5"/>
  <c r="AQ187" i="5"/>
  <c r="AQ188" i="5"/>
  <c r="AQ189" i="5"/>
  <c r="AQ190" i="5"/>
  <c r="AQ191" i="5"/>
  <c r="AQ192" i="5"/>
  <c r="AQ193" i="5"/>
  <c r="AQ194" i="5"/>
  <c r="AQ195" i="5"/>
  <c r="AQ196" i="5"/>
  <c r="AQ197" i="5"/>
  <c r="AQ198" i="5"/>
  <c r="AQ199" i="5"/>
  <c r="AQ200" i="5"/>
  <c r="AQ201" i="5"/>
  <c r="AQ202" i="5"/>
  <c r="AQ203" i="5"/>
  <c r="AQ204" i="5"/>
  <c r="AQ205" i="5"/>
  <c r="AQ206" i="5"/>
  <c r="AQ207" i="5"/>
  <c r="AQ208" i="5"/>
  <c r="AQ209" i="5"/>
  <c r="AQ210" i="5"/>
  <c r="AQ211" i="5"/>
  <c r="AQ212" i="5"/>
  <c r="AQ213" i="5"/>
  <c r="AQ214" i="5"/>
  <c r="AQ215" i="5"/>
  <c r="AQ216" i="5"/>
  <c r="AQ217" i="5"/>
  <c r="AQ218" i="5"/>
  <c r="AQ219" i="5"/>
  <c r="AQ220" i="5"/>
  <c r="AQ221" i="5"/>
  <c r="AQ222" i="5"/>
  <c r="AQ223" i="5"/>
  <c r="AQ224" i="5"/>
  <c r="AQ225" i="5"/>
  <c r="AQ226" i="5"/>
  <c r="AQ227" i="5"/>
  <c r="AQ228" i="5"/>
  <c r="AQ229" i="5"/>
  <c r="AQ230" i="5"/>
  <c r="AQ231" i="5"/>
  <c r="AQ232" i="5"/>
  <c r="AQ233" i="5"/>
  <c r="AQ234" i="5"/>
  <c r="AQ235" i="5"/>
  <c r="AQ236" i="5"/>
  <c r="AQ237" i="5"/>
  <c r="AQ238" i="5"/>
  <c r="AQ239" i="5"/>
  <c r="AQ240" i="5"/>
  <c r="AQ241" i="5"/>
  <c r="AQ242" i="5"/>
  <c r="AQ243" i="5"/>
  <c r="AQ244" i="5"/>
  <c r="AQ245" i="5"/>
  <c r="AQ246" i="5"/>
  <c r="AQ247" i="5"/>
  <c r="AQ248" i="5"/>
  <c r="AQ249" i="5"/>
  <c r="AQ250" i="5"/>
  <c r="AQ251" i="5"/>
  <c r="AQ252" i="5"/>
  <c r="AQ253" i="5"/>
  <c r="AQ254" i="5"/>
  <c r="AQ255" i="5"/>
  <c r="AQ256" i="5"/>
  <c r="AQ257" i="5"/>
  <c r="AQ258" i="5"/>
  <c r="AQ259" i="5"/>
  <c r="AQ260" i="5"/>
  <c r="AQ261" i="5"/>
  <c r="AQ262" i="5"/>
  <c r="AQ263" i="5"/>
  <c r="AQ264" i="5"/>
  <c r="AQ265" i="5"/>
  <c r="AQ266" i="5"/>
  <c r="AQ267" i="5"/>
  <c r="AQ268" i="5"/>
  <c r="AQ269" i="5"/>
  <c r="AQ270" i="5"/>
  <c r="AQ271" i="5"/>
  <c r="AQ272" i="5"/>
  <c r="AQ273" i="5"/>
  <c r="AQ274" i="5"/>
  <c r="AQ275" i="5"/>
  <c r="AQ276" i="5"/>
  <c r="AQ277" i="5"/>
  <c r="AQ278" i="5"/>
  <c r="AQ279" i="5"/>
  <c r="AQ280" i="5"/>
  <c r="AQ281" i="5"/>
  <c r="AQ282" i="5"/>
  <c r="AQ283" i="5"/>
  <c r="AQ284" i="5"/>
  <c r="AQ285" i="5"/>
  <c r="AQ286" i="5"/>
  <c r="AQ287" i="5"/>
  <c r="AQ288" i="5"/>
  <c r="AQ39" i="5"/>
  <c r="L20" i="7" l="1"/>
  <c r="M20" i="7" s="1"/>
  <c r="D34" i="7"/>
  <c r="E34" i="7"/>
  <c r="E33" i="7"/>
  <c r="M16" i="7"/>
  <c r="M18" i="7"/>
  <c r="D33" i="7"/>
  <c r="AL40" i="5"/>
  <c r="AL41" i="5"/>
  <c r="AL42" i="5"/>
  <c r="AL43" i="5"/>
  <c r="AL44" i="5"/>
  <c r="AL45" i="5"/>
  <c r="AL46" i="5"/>
  <c r="AL47" i="5"/>
  <c r="AL48" i="5"/>
  <c r="AL49" i="5"/>
  <c r="AL50" i="5"/>
  <c r="AL51" i="5"/>
  <c r="AL52" i="5"/>
  <c r="AL53" i="5"/>
  <c r="AL54" i="5"/>
  <c r="AL55" i="5"/>
  <c r="AL56" i="5"/>
  <c r="AL57" i="5"/>
  <c r="AL58" i="5"/>
  <c r="AL59" i="5"/>
  <c r="AL60" i="5"/>
  <c r="AL61" i="5"/>
  <c r="AL62" i="5"/>
  <c r="AL63" i="5"/>
  <c r="AL64" i="5"/>
  <c r="AL65" i="5"/>
  <c r="AL66" i="5"/>
  <c r="AL67" i="5"/>
  <c r="AL68" i="5"/>
  <c r="AL69" i="5"/>
  <c r="AL70" i="5"/>
  <c r="AL71" i="5"/>
  <c r="AL72" i="5"/>
  <c r="AL73" i="5"/>
  <c r="AL74" i="5"/>
  <c r="AL75" i="5"/>
  <c r="AL76" i="5"/>
  <c r="AL77" i="5"/>
  <c r="AL78" i="5"/>
  <c r="AL79" i="5"/>
  <c r="AL80" i="5"/>
  <c r="AL81" i="5"/>
  <c r="AL82" i="5"/>
  <c r="AL83" i="5"/>
  <c r="AL84" i="5"/>
  <c r="AL85" i="5"/>
  <c r="AL86" i="5"/>
  <c r="AL87" i="5"/>
  <c r="AL88" i="5"/>
  <c r="AL89" i="5"/>
  <c r="AL90" i="5"/>
  <c r="AL91" i="5"/>
  <c r="AL92" i="5"/>
  <c r="AL93" i="5"/>
  <c r="AL94" i="5"/>
  <c r="AL95" i="5"/>
  <c r="AL96" i="5"/>
  <c r="AL97" i="5"/>
  <c r="AL98" i="5"/>
  <c r="AL99" i="5"/>
  <c r="AL100" i="5"/>
  <c r="AL101" i="5"/>
  <c r="AL102" i="5"/>
  <c r="AL103" i="5"/>
  <c r="AL104" i="5"/>
  <c r="AL105" i="5"/>
  <c r="AL106" i="5"/>
  <c r="AL107" i="5"/>
  <c r="AL108" i="5"/>
  <c r="AL109" i="5"/>
  <c r="AL110" i="5"/>
  <c r="AL111" i="5"/>
  <c r="AL112" i="5"/>
  <c r="AL113" i="5"/>
  <c r="AL114" i="5"/>
  <c r="AL115" i="5"/>
  <c r="AL116" i="5"/>
  <c r="AL117" i="5"/>
  <c r="AL118" i="5"/>
  <c r="AL119" i="5"/>
  <c r="AL120" i="5"/>
  <c r="AL121" i="5"/>
  <c r="AL122" i="5"/>
  <c r="AL123" i="5"/>
  <c r="AL124" i="5"/>
  <c r="AL125" i="5"/>
  <c r="AL126" i="5"/>
  <c r="AL127" i="5"/>
  <c r="AL128" i="5"/>
  <c r="AL129" i="5"/>
  <c r="AL130" i="5"/>
  <c r="AL131" i="5"/>
  <c r="AL132" i="5"/>
  <c r="AL133" i="5"/>
  <c r="AL134" i="5"/>
  <c r="AL135" i="5"/>
  <c r="AL136" i="5"/>
  <c r="AL137" i="5"/>
  <c r="AL138" i="5"/>
  <c r="AL139" i="5"/>
  <c r="AL140" i="5"/>
  <c r="AL141" i="5"/>
  <c r="AL142" i="5"/>
  <c r="AL143" i="5"/>
  <c r="AL144" i="5"/>
  <c r="AL145" i="5"/>
  <c r="AL146" i="5"/>
  <c r="AL147" i="5"/>
  <c r="AL148" i="5"/>
  <c r="AL149" i="5"/>
  <c r="AL150" i="5"/>
  <c r="AL151" i="5"/>
  <c r="AL152" i="5"/>
  <c r="AL153" i="5"/>
  <c r="AL154" i="5"/>
  <c r="AL155" i="5"/>
  <c r="AL156" i="5"/>
  <c r="AL157" i="5"/>
  <c r="AL158" i="5"/>
  <c r="AL159" i="5"/>
  <c r="AL160" i="5"/>
  <c r="AL161" i="5"/>
  <c r="AL162" i="5"/>
  <c r="AL163" i="5"/>
  <c r="AL164" i="5"/>
  <c r="AL165" i="5"/>
  <c r="AL166" i="5"/>
  <c r="AL167" i="5"/>
  <c r="AL168" i="5"/>
  <c r="AL169" i="5"/>
  <c r="AL170" i="5"/>
  <c r="AL171" i="5"/>
  <c r="AL172" i="5"/>
  <c r="AL173" i="5"/>
  <c r="AL174" i="5"/>
  <c r="AL175" i="5"/>
  <c r="AL176" i="5"/>
  <c r="AL177" i="5"/>
  <c r="AL178" i="5"/>
  <c r="AL179" i="5"/>
  <c r="AL180" i="5"/>
  <c r="AL181" i="5"/>
  <c r="AL182" i="5"/>
  <c r="AL183" i="5"/>
  <c r="AL184" i="5"/>
  <c r="AL185" i="5"/>
  <c r="AL186" i="5"/>
  <c r="AL187" i="5"/>
  <c r="AL188" i="5"/>
  <c r="AL189" i="5"/>
  <c r="AL190" i="5"/>
  <c r="AL191" i="5"/>
  <c r="AL192" i="5"/>
  <c r="AL193" i="5"/>
  <c r="AL194" i="5"/>
  <c r="AL195" i="5"/>
  <c r="AL196" i="5"/>
  <c r="AL197" i="5"/>
  <c r="AL198" i="5"/>
  <c r="AL199" i="5"/>
  <c r="AL200" i="5"/>
  <c r="AL201" i="5"/>
  <c r="AL202" i="5"/>
  <c r="AL203" i="5"/>
  <c r="AL204" i="5"/>
  <c r="AL205" i="5"/>
  <c r="AL206" i="5"/>
  <c r="AL207" i="5"/>
  <c r="AL208" i="5"/>
  <c r="AL209" i="5"/>
  <c r="AL210" i="5"/>
  <c r="AL211" i="5"/>
  <c r="AL212" i="5"/>
  <c r="AL213" i="5"/>
  <c r="AL214" i="5"/>
  <c r="AL215" i="5"/>
  <c r="AL216" i="5"/>
  <c r="AL217" i="5"/>
  <c r="AL218" i="5"/>
  <c r="AL219" i="5"/>
  <c r="AL220" i="5"/>
  <c r="AL221" i="5"/>
  <c r="AL222" i="5"/>
  <c r="AL223" i="5"/>
  <c r="AL224" i="5"/>
  <c r="AL225" i="5"/>
  <c r="AL226" i="5"/>
  <c r="AL227" i="5"/>
  <c r="AL228" i="5"/>
  <c r="AL229" i="5"/>
  <c r="AL230" i="5"/>
  <c r="AL231" i="5"/>
  <c r="AL232" i="5"/>
  <c r="AL233" i="5"/>
  <c r="AL234" i="5"/>
  <c r="AL235" i="5"/>
  <c r="AL236" i="5"/>
  <c r="AL237" i="5"/>
  <c r="AL238" i="5"/>
  <c r="AL239" i="5"/>
  <c r="AL240" i="5"/>
  <c r="AL241" i="5"/>
  <c r="AL242" i="5"/>
  <c r="AL243" i="5"/>
  <c r="AL244" i="5"/>
  <c r="AL245" i="5"/>
  <c r="AL246" i="5"/>
  <c r="AL247" i="5"/>
  <c r="AL248" i="5"/>
  <c r="AL249" i="5"/>
  <c r="AL250" i="5"/>
  <c r="AL251" i="5"/>
  <c r="AL252" i="5"/>
  <c r="AL253" i="5"/>
  <c r="AL254" i="5"/>
  <c r="AL255" i="5"/>
  <c r="AL256" i="5"/>
  <c r="AL257" i="5"/>
  <c r="AL258" i="5"/>
  <c r="AL259" i="5"/>
  <c r="AL260" i="5"/>
  <c r="AL261" i="5"/>
  <c r="AL262" i="5"/>
  <c r="AL263" i="5"/>
  <c r="AL264" i="5"/>
  <c r="AL265" i="5"/>
  <c r="AL266" i="5"/>
  <c r="AL267" i="5"/>
  <c r="AL268" i="5"/>
  <c r="AL269" i="5"/>
  <c r="AL270" i="5"/>
  <c r="AL271" i="5"/>
  <c r="AL272" i="5"/>
  <c r="AL273" i="5"/>
  <c r="AL274" i="5"/>
  <c r="AL275" i="5"/>
  <c r="AL276" i="5"/>
  <c r="AL277" i="5"/>
  <c r="AL278" i="5"/>
  <c r="AL279" i="5"/>
  <c r="AL280" i="5"/>
  <c r="AL281" i="5"/>
  <c r="AL282" i="5"/>
  <c r="AL283" i="5"/>
  <c r="AL284" i="5"/>
  <c r="AL285" i="5"/>
  <c r="AL286" i="5"/>
  <c r="AL287" i="5"/>
  <c r="AL288" i="5"/>
  <c r="AL39" i="5"/>
  <c r="AW40" i="5"/>
  <c r="AW41" i="5"/>
  <c r="AW42" i="5"/>
  <c r="AW43" i="5"/>
  <c r="AW44" i="5"/>
  <c r="AW45" i="5"/>
  <c r="AW46" i="5"/>
  <c r="AW47" i="5"/>
  <c r="AW48" i="5"/>
  <c r="AW49" i="5"/>
  <c r="AW50" i="5"/>
  <c r="AW51" i="5"/>
  <c r="AW52" i="5"/>
  <c r="AW53" i="5"/>
  <c r="AW54" i="5"/>
  <c r="AW55" i="5"/>
  <c r="AW56" i="5"/>
  <c r="AW57" i="5"/>
  <c r="AW58" i="5"/>
  <c r="AW59" i="5"/>
  <c r="AW60" i="5"/>
  <c r="AW61" i="5"/>
  <c r="AW62" i="5"/>
  <c r="AW63" i="5"/>
  <c r="AW64" i="5"/>
  <c r="AW65" i="5"/>
  <c r="AW66" i="5"/>
  <c r="AW67" i="5"/>
  <c r="AW68" i="5"/>
  <c r="AW69" i="5"/>
  <c r="AW70" i="5"/>
  <c r="AW71" i="5"/>
  <c r="AW72" i="5"/>
  <c r="AW73" i="5"/>
  <c r="AW74" i="5"/>
  <c r="AW75" i="5"/>
  <c r="AW76" i="5"/>
  <c r="AW77" i="5"/>
  <c r="AW78" i="5"/>
  <c r="AW79" i="5"/>
  <c r="AW80" i="5"/>
  <c r="AW81" i="5"/>
  <c r="AW82" i="5"/>
  <c r="AW83" i="5"/>
  <c r="AW84" i="5"/>
  <c r="AW85" i="5"/>
  <c r="AW86" i="5"/>
  <c r="AW87" i="5"/>
  <c r="AW88" i="5"/>
  <c r="AW89" i="5"/>
  <c r="AW90" i="5"/>
  <c r="AW91" i="5"/>
  <c r="AW92" i="5"/>
  <c r="AW93" i="5"/>
  <c r="AW94" i="5"/>
  <c r="AW95" i="5"/>
  <c r="AW96" i="5"/>
  <c r="AW97" i="5"/>
  <c r="AW98" i="5"/>
  <c r="AW99" i="5"/>
  <c r="AW100" i="5"/>
  <c r="AW101" i="5"/>
  <c r="AW102" i="5"/>
  <c r="AW103" i="5"/>
  <c r="AW104" i="5"/>
  <c r="AW105" i="5"/>
  <c r="AW106" i="5"/>
  <c r="AW107" i="5"/>
  <c r="AW108" i="5"/>
  <c r="AW109" i="5"/>
  <c r="AW110" i="5"/>
  <c r="AW111" i="5"/>
  <c r="AW112" i="5"/>
  <c r="AW113" i="5"/>
  <c r="AW114" i="5"/>
  <c r="AW115" i="5"/>
  <c r="AW116" i="5"/>
  <c r="AW117" i="5"/>
  <c r="AW118" i="5"/>
  <c r="AW119" i="5"/>
  <c r="AW120" i="5"/>
  <c r="AW121" i="5"/>
  <c r="AW122" i="5"/>
  <c r="AW123" i="5"/>
  <c r="AW124" i="5"/>
  <c r="AW125" i="5"/>
  <c r="AW126" i="5"/>
  <c r="AW127" i="5"/>
  <c r="AW128" i="5"/>
  <c r="AW129" i="5"/>
  <c r="AW130" i="5"/>
  <c r="AW131" i="5"/>
  <c r="AW132" i="5"/>
  <c r="AW133" i="5"/>
  <c r="AW134" i="5"/>
  <c r="AW135" i="5"/>
  <c r="AW136" i="5"/>
  <c r="AW137" i="5"/>
  <c r="AW138" i="5"/>
  <c r="AW139" i="5"/>
  <c r="AW140" i="5"/>
  <c r="AW141" i="5"/>
  <c r="AW142" i="5"/>
  <c r="AW143" i="5"/>
  <c r="AW144" i="5"/>
  <c r="AW145" i="5"/>
  <c r="AW146" i="5"/>
  <c r="AW147" i="5"/>
  <c r="AW148" i="5"/>
  <c r="AW149" i="5"/>
  <c r="AW150" i="5"/>
  <c r="AW151" i="5"/>
  <c r="AW152" i="5"/>
  <c r="AW153" i="5"/>
  <c r="AW154" i="5"/>
  <c r="AW155" i="5"/>
  <c r="AW156" i="5"/>
  <c r="AW157" i="5"/>
  <c r="AW158" i="5"/>
  <c r="AW159" i="5"/>
  <c r="AW160" i="5"/>
  <c r="AW161" i="5"/>
  <c r="AW162" i="5"/>
  <c r="AW163" i="5"/>
  <c r="AW164" i="5"/>
  <c r="AW165" i="5"/>
  <c r="AW166" i="5"/>
  <c r="AW167" i="5"/>
  <c r="AW168" i="5"/>
  <c r="AW169" i="5"/>
  <c r="AW170" i="5"/>
  <c r="AW171" i="5"/>
  <c r="AW172" i="5"/>
  <c r="AW173" i="5"/>
  <c r="AW174" i="5"/>
  <c r="AW175" i="5"/>
  <c r="AW176" i="5"/>
  <c r="AW177" i="5"/>
  <c r="AW178" i="5"/>
  <c r="AW179" i="5"/>
  <c r="AW180" i="5"/>
  <c r="AW181" i="5"/>
  <c r="AW182" i="5"/>
  <c r="AW183" i="5"/>
  <c r="AW184" i="5"/>
  <c r="AW185" i="5"/>
  <c r="AW186" i="5"/>
  <c r="AW187" i="5"/>
  <c r="AW188" i="5"/>
  <c r="AW189" i="5"/>
  <c r="AW190" i="5"/>
  <c r="AW191" i="5"/>
  <c r="AW192" i="5"/>
  <c r="AW193" i="5"/>
  <c r="AW194" i="5"/>
  <c r="AW195" i="5"/>
  <c r="AW196" i="5"/>
  <c r="AW197" i="5"/>
  <c r="AW198" i="5"/>
  <c r="AW199" i="5"/>
  <c r="AW200" i="5"/>
  <c r="AW201" i="5"/>
  <c r="AW202" i="5"/>
  <c r="AW203" i="5"/>
  <c r="AW204" i="5"/>
  <c r="AW205" i="5"/>
  <c r="AW206" i="5"/>
  <c r="AW207" i="5"/>
  <c r="AW208" i="5"/>
  <c r="AW209" i="5"/>
  <c r="AW210" i="5"/>
  <c r="AW211" i="5"/>
  <c r="AW212" i="5"/>
  <c r="AW213" i="5"/>
  <c r="AW214" i="5"/>
  <c r="AW215" i="5"/>
  <c r="AW216" i="5"/>
  <c r="AW217" i="5"/>
  <c r="AW218" i="5"/>
  <c r="AW219" i="5"/>
  <c r="AW220" i="5"/>
  <c r="AW221" i="5"/>
  <c r="AW222" i="5"/>
  <c r="AW223" i="5"/>
  <c r="AW224" i="5"/>
  <c r="AW225" i="5"/>
  <c r="AW226" i="5"/>
  <c r="AW227" i="5"/>
  <c r="AW228" i="5"/>
  <c r="AW229" i="5"/>
  <c r="AW230" i="5"/>
  <c r="AW231" i="5"/>
  <c r="AW232" i="5"/>
  <c r="AW233" i="5"/>
  <c r="AW234" i="5"/>
  <c r="AW235" i="5"/>
  <c r="AW236" i="5"/>
  <c r="AW237" i="5"/>
  <c r="AW238" i="5"/>
  <c r="AW239" i="5"/>
  <c r="AW240" i="5"/>
  <c r="AW241" i="5"/>
  <c r="AW242" i="5"/>
  <c r="AW243" i="5"/>
  <c r="AW244" i="5"/>
  <c r="AW245" i="5"/>
  <c r="AW246" i="5"/>
  <c r="AW247" i="5"/>
  <c r="AW248" i="5"/>
  <c r="AW249" i="5"/>
  <c r="AW250" i="5"/>
  <c r="AW251" i="5"/>
  <c r="AW252" i="5"/>
  <c r="AW253" i="5"/>
  <c r="AW254" i="5"/>
  <c r="AW255" i="5"/>
  <c r="AW256" i="5"/>
  <c r="AW257" i="5"/>
  <c r="AW258" i="5"/>
  <c r="AW259" i="5"/>
  <c r="AW260" i="5"/>
  <c r="AW261" i="5"/>
  <c r="AW262" i="5"/>
  <c r="AW263" i="5"/>
  <c r="AW264" i="5"/>
  <c r="AW265" i="5"/>
  <c r="AW266" i="5"/>
  <c r="AW267" i="5"/>
  <c r="AW268" i="5"/>
  <c r="AW269" i="5"/>
  <c r="AW270" i="5"/>
  <c r="AW271" i="5"/>
  <c r="AW272" i="5"/>
  <c r="AW273" i="5"/>
  <c r="AW274" i="5"/>
  <c r="AW275" i="5"/>
  <c r="AW276" i="5"/>
  <c r="AW277" i="5"/>
  <c r="AW278" i="5"/>
  <c r="AW279" i="5"/>
  <c r="AW280" i="5"/>
  <c r="AW281" i="5"/>
  <c r="AW282" i="5"/>
  <c r="AW283" i="5"/>
  <c r="AW284" i="5"/>
  <c r="AW285" i="5"/>
  <c r="AW286" i="5"/>
  <c r="AW287" i="5"/>
  <c r="AW288" i="5"/>
  <c r="AW39" i="5"/>
  <c r="AU40" i="5"/>
  <c r="AU41" i="5"/>
  <c r="AU42" i="5"/>
  <c r="AU43" i="5"/>
  <c r="AU44" i="5"/>
  <c r="AU45" i="5"/>
  <c r="AU46" i="5"/>
  <c r="AU47" i="5"/>
  <c r="AU48" i="5"/>
  <c r="AU49" i="5"/>
  <c r="AU50" i="5"/>
  <c r="AU51" i="5"/>
  <c r="AU52" i="5"/>
  <c r="AU53" i="5"/>
  <c r="AU54" i="5"/>
  <c r="AU55" i="5"/>
  <c r="AU56" i="5"/>
  <c r="AU57" i="5"/>
  <c r="AU58" i="5"/>
  <c r="AU59" i="5"/>
  <c r="AU60" i="5"/>
  <c r="AU61" i="5"/>
  <c r="AU62" i="5"/>
  <c r="AU63" i="5"/>
  <c r="AU64" i="5"/>
  <c r="AU65" i="5"/>
  <c r="AU66" i="5"/>
  <c r="AU67" i="5"/>
  <c r="AU68" i="5"/>
  <c r="AU69" i="5"/>
  <c r="AU70" i="5"/>
  <c r="AU71" i="5"/>
  <c r="AU72" i="5"/>
  <c r="AU73" i="5"/>
  <c r="AU74" i="5"/>
  <c r="AU75" i="5"/>
  <c r="AU76" i="5"/>
  <c r="AU77" i="5"/>
  <c r="AU78" i="5"/>
  <c r="AU79" i="5"/>
  <c r="AU80" i="5"/>
  <c r="AU81" i="5"/>
  <c r="AU82" i="5"/>
  <c r="AU83" i="5"/>
  <c r="AU84" i="5"/>
  <c r="AU85" i="5"/>
  <c r="AU86" i="5"/>
  <c r="AU87" i="5"/>
  <c r="AU88" i="5"/>
  <c r="AU89" i="5"/>
  <c r="AU90" i="5"/>
  <c r="AU91" i="5"/>
  <c r="AU92" i="5"/>
  <c r="AU93" i="5"/>
  <c r="AU94" i="5"/>
  <c r="AU95" i="5"/>
  <c r="AU96" i="5"/>
  <c r="AU97" i="5"/>
  <c r="AU98" i="5"/>
  <c r="AU99" i="5"/>
  <c r="AU100" i="5"/>
  <c r="AU101" i="5"/>
  <c r="AU102" i="5"/>
  <c r="AU103" i="5"/>
  <c r="AU104" i="5"/>
  <c r="AU105" i="5"/>
  <c r="AU106" i="5"/>
  <c r="AU107" i="5"/>
  <c r="AU108" i="5"/>
  <c r="AU109" i="5"/>
  <c r="AU110" i="5"/>
  <c r="AU111" i="5"/>
  <c r="AU112" i="5"/>
  <c r="AU113" i="5"/>
  <c r="AU114" i="5"/>
  <c r="AU115" i="5"/>
  <c r="AU116" i="5"/>
  <c r="AU117" i="5"/>
  <c r="AU118" i="5"/>
  <c r="AU119" i="5"/>
  <c r="AU120" i="5"/>
  <c r="AU121" i="5"/>
  <c r="AU122" i="5"/>
  <c r="AU123" i="5"/>
  <c r="AU124" i="5"/>
  <c r="AU125" i="5"/>
  <c r="AU126" i="5"/>
  <c r="AU127" i="5"/>
  <c r="AU128" i="5"/>
  <c r="AU129" i="5"/>
  <c r="AU130" i="5"/>
  <c r="AU131" i="5"/>
  <c r="AU132" i="5"/>
  <c r="AU133" i="5"/>
  <c r="AU134" i="5"/>
  <c r="AU135" i="5"/>
  <c r="AU136" i="5"/>
  <c r="AU137" i="5"/>
  <c r="AU138" i="5"/>
  <c r="AU139" i="5"/>
  <c r="AU140" i="5"/>
  <c r="AU141" i="5"/>
  <c r="AU142" i="5"/>
  <c r="AU143" i="5"/>
  <c r="AU144" i="5"/>
  <c r="AU145" i="5"/>
  <c r="AU146" i="5"/>
  <c r="AU147" i="5"/>
  <c r="AU148" i="5"/>
  <c r="AU149" i="5"/>
  <c r="AU150" i="5"/>
  <c r="AU151" i="5"/>
  <c r="AU152" i="5"/>
  <c r="AU153" i="5"/>
  <c r="AU154" i="5"/>
  <c r="AU155" i="5"/>
  <c r="AU156" i="5"/>
  <c r="AU157" i="5"/>
  <c r="AU158" i="5"/>
  <c r="AU159" i="5"/>
  <c r="AU160" i="5"/>
  <c r="AU161" i="5"/>
  <c r="AU162" i="5"/>
  <c r="AU163" i="5"/>
  <c r="AU164" i="5"/>
  <c r="AU165" i="5"/>
  <c r="AU166" i="5"/>
  <c r="AU167" i="5"/>
  <c r="AU168" i="5"/>
  <c r="AU169" i="5"/>
  <c r="AU170" i="5"/>
  <c r="AU171" i="5"/>
  <c r="AU172" i="5"/>
  <c r="AU173" i="5"/>
  <c r="AU174" i="5"/>
  <c r="AU175" i="5"/>
  <c r="AU176" i="5"/>
  <c r="AU177" i="5"/>
  <c r="AU178" i="5"/>
  <c r="AU179" i="5"/>
  <c r="AU180" i="5"/>
  <c r="AU181" i="5"/>
  <c r="AU182" i="5"/>
  <c r="AU183" i="5"/>
  <c r="AU184" i="5"/>
  <c r="AU185" i="5"/>
  <c r="AU186" i="5"/>
  <c r="AU187" i="5"/>
  <c r="AU188" i="5"/>
  <c r="AU189" i="5"/>
  <c r="AU190" i="5"/>
  <c r="AU191" i="5"/>
  <c r="AU192" i="5"/>
  <c r="AU193" i="5"/>
  <c r="AU194" i="5"/>
  <c r="AU195" i="5"/>
  <c r="AU196" i="5"/>
  <c r="AU197" i="5"/>
  <c r="AU198" i="5"/>
  <c r="AU199" i="5"/>
  <c r="AU200" i="5"/>
  <c r="AU201" i="5"/>
  <c r="AU202" i="5"/>
  <c r="AU203" i="5"/>
  <c r="AU204" i="5"/>
  <c r="AU205" i="5"/>
  <c r="AU206" i="5"/>
  <c r="AU207" i="5"/>
  <c r="AU208" i="5"/>
  <c r="AU209" i="5"/>
  <c r="AU210" i="5"/>
  <c r="AU211" i="5"/>
  <c r="AU212" i="5"/>
  <c r="AU213" i="5"/>
  <c r="AU214" i="5"/>
  <c r="AU215" i="5"/>
  <c r="AU216" i="5"/>
  <c r="AU217" i="5"/>
  <c r="AU218" i="5"/>
  <c r="AU219" i="5"/>
  <c r="AU220" i="5"/>
  <c r="AU221" i="5"/>
  <c r="AU222" i="5"/>
  <c r="AU223" i="5"/>
  <c r="AU224" i="5"/>
  <c r="AU225" i="5"/>
  <c r="AU226" i="5"/>
  <c r="AU227" i="5"/>
  <c r="AU228" i="5"/>
  <c r="AU229" i="5"/>
  <c r="AU230" i="5"/>
  <c r="AU231" i="5"/>
  <c r="AU232" i="5"/>
  <c r="AU233" i="5"/>
  <c r="AU234" i="5"/>
  <c r="AU235" i="5"/>
  <c r="AU236" i="5"/>
  <c r="AU237" i="5"/>
  <c r="AU238" i="5"/>
  <c r="AU239" i="5"/>
  <c r="AU240" i="5"/>
  <c r="AU241" i="5"/>
  <c r="AU242" i="5"/>
  <c r="AU243" i="5"/>
  <c r="AU244" i="5"/>
  <c r="AU245" i="5"/>
  <c r="AU246" i="5"/>
  <c r="AU247" i="5"/>
  <c r="AU248" i="5"/>
  <c r="AU249" i="5"/>
  <c r="AU250" i="5"/>
  <c r="AU251" i="5"/>
  <c r="AU252" i="5"/>
  <c r="AU253" i="5"/>
  <c r="AU254" i="5"/>
  <c r="AU255" i="5"/>
  <c r="AU256" i="5"/>
  <c r="AU257" i="5"/>
  <c r="AU258" i="5"/>
  <c r="AU259" i="5"/>
  <c r="AU260" i="5"/>
  <c r="AU261" i="5"/>
  <c r="AU262" i="5"/>
  <c r="AU263" i="5"/>
  <c r="AU264" i="5"/>
  <c r="AU265" i="5"/>
  <c r="AU266" i="5"/>
  <c r="AU267" i="5"/>
  <c r="AU268" i="5"/>
  <c r="AU269" i="5"/>
  <c r="AU270" i="5"/>
  <c r="AU271" i="5"/>
  <c r="AU272" i="5"/>
  <c r="AU273" i="5"/>
  <c r="AU274" i="5"/>
  <c r="AU275" i="5"/>
  <c r="AU276" i="5"/>
  <c r="AU277" i="5"/>
  <c r="AU278" i="5"/>
  <c r="AU279" i="5"/>
  <c r="AU280" i="5"/>
  <c r="AU281" i="5"/>
  <c r="AU282" i="5"/>
  <c r="AU283" i="5"/>
  <c r="AU284" i="5"/>
  <c r="AU285" i="5"/>
  <c r="AU286" i="5"/>
  <c r="AU287" i="5"/>
  <c r="AU288" i="5"/>
  <c r="AU39" i="5"/>
  <c r="E35" i="7" l="1"/>
  <c r="D35" i="7"/>
  <c r="E58" i="7" s="1"/>
  <c r="E57" i="7"/>
  <c r="AM40" i="5"/>
  <c r="AM41" i="5"/>
  <c r="AM42" i="5"/>
  <c r="AM43" i="5"/>
  <c r="AM44" i="5"/>
  <c r="AM45" i="5"/>
  <c r="AM46" i="5"/>
  <c r="AM47" i="5"/>
  <c r="AM48" i="5"/>
  <c r="AM49" i="5"/>
  <c r="AM50" i="5"/>
  <c r="AM51" i="5"/>
  <c r="AM52" i="5"/>
  <c r="AM53" i="5"/>
  <c r="AM54" i="5"/>
  <c r="AM55" i="5"/>
  <c r="AM56" i="5"/>
  <c r="AM57" i="5"/>
  <c r="AM58" i="5"/>
  <c r="AM59" i="5"/>
  <c r="AM60" i="5"/>
  <c r="AM61" i="5"/>
  <c r="AM62" i="5"/>
  <c r="AM63" i="5"/>
  <c r="AM64" i="5"/>
  <c r="AM65" i="5"/>
  <c r="AM66" i="5"/>
  <c r="AM67" i="5"/>
  <c r="AM68" i="5"/>
  <c r="AM69" i="5"/>
  <c r="AM70" i="5"/>
  <c r="AM71" i="5"/>
  <c r="AM72" i="5"/>
  <c r="AM73" i="5"/>
  <c r="AM74" i="5"/>
  <c r="AM75" i="5"/>
  <c r="AM76" i="5"/>
  <c r="AM77" i="5"/>
  <c r="AM78" i="5"/>
  <c r="AM79" i="5"/>
  <c r="AM80" i="5"/>
  <c r="AM81" i="5"/>
  <c r="AM82" i="5"/>
  <c r="AM83" i="5"/>
  <c r="AM84" i="5"/>
  <c r="AM85" i="5"/>
  <c r="AM86" i="5"/>
  <c r="AM87" i="5"/>
  <c r="AM88" i="5"/>
  <c r="AM89" i="5"/>
  <c r="AM90" i="5"/>
  <c r="AM91" i="5"/>
  <c r="AM92" i="5"/>
  <c r="AM93" i="5"/>
  <c r="AM94" i="5"/>
  <c r="AM95" i="5"/>
  <c r="AM96" i="5"/>
  <c r="AM97" i="5"/>
  <c r="AM98" i="5"/>
  <c r="AM99" i="5"/>
  <c r="AM100" i="5"/>
  <c r="AM101" i="5"/>
  <c r="AM102" i="5"/>
  <c r="AM103" i="5"/>
  <c r="AM104" i="5"/>
  <c r="AM105" i="5"/>
  <c r="AM106" i="5"/>
  <c r="AM107" i="5"/>
  <c r="AM108" i="5"/>
  <c r="AM109" i="5"/>
  <c r="AM110" i="5"/>
  <c r="AM111" i="5"/>
  <c r="AM112" i="5"/>
  <c r="AM113" i="5"/>
  <c r="AM114" i="5"/>
  <c r="AM115" i="5"/>
  <c r="AM116" i="5"/>
  <c r="AM117" i="5"/>
  <c r="AM118" i="5"/>
  <c r="AM119" i="5"/>
  <c r="AM120" i="5"/>
  <c r="AM121" i="5"/>
  <c r="AM122" i="5"/>
  <c r="AM123" i="5"/>
  <c r="AM124" i="5"/>
  <c r="AM125" i="5"/>
  <c r="AM126" i="5"/>
  <c r="AM127" i="5"/>
  <c r="AM128" i="5"/>
  <c r="AM129" i="5"/>
  <c r="AM130" i="5"/>
  <c r="AM131" i="5"/>
  <c r="AM132" i="5"/>
  <c r="AM133" i="5"/>
  <c r="AM134" i="5"/>
  <c r="AM135" i="5"/>
  <c r="AM136" i="5"/>
  <c r="AM137" i="5"/>
  <c r="AM138" i="5"/>
  <c r="AM139" i="5"/>
  <c r="AM140" i="5"/>
  <c r="AM141" i="5"/>
  <c r="AM142" i="5"/>
  <c r="AM143" i="5"/>
  <c r="AM144" i="5"/>
  <c r="AM145" i="5"/>
  <c r="AM146" i="5"/>
  <c r="AM147" i="5"/>
  <c r="AM148" i="5"/>
  <c r="AM149" i="5"/>
  <c r="AM150" i="5"/>
  <c r="AM151" i="5"/>
  <c r="AM152" i="5"/>
  <c r="AM153" i="5"/>
  <c r="AM154" i="5"/>
  <c r="AM155" i="5"/>
  <c r="AM156" i="5"/>
  <c r="AM157" i="5"/>
  <c r="AM158" i="5"/>
  <c r="AM159" i="5"/>
  <c r="AM160" i="5"/>
  <c r="AM161" i="5"/>
  <c r="AM162" i="5"/>
  <c r="AM163" i="5"/>
  <c r="AM164" i="5"/>
  <c r="AM165" i="5"/>
  <c r="AM166" i="5"/>
  <c r="AM167" i="5"/>
  <c r="AM168" i="5"/>
  <c r="AM169" i="5"/>
  <c r="AM170" i="5"/>
  <c r="AM171" i="5"/>
  <c r="AM172" i="5"/>
  <c r="AM173" i="5"/>
  <c r="AM174" i="5"/>
  <c r="AM175" i="5"/>
  <c r="AM176" i="5"/>
  <c r="AM177" i="5"/>
  <c r="AM178" i="5"/>
  <c r="AM179" i="5"/>
  <c r="AM180" i="5"/>
  <c r="AM181" i="5"/>
  <c r="AM182" i="5"/>
  <c r="AM183" i="5"/>
  <c r="AM184" i="5"/>
  <c r="AM185" i="5"/>
  <c r="AM186" i="5"/>
  <c r="AM187" i="5"/>
  <c r="AM188" i="5"/>
  <c r="AM189" i="5"/>
  <c r="AM190" i="5"/>
  <c r="AM191" i="5"/>
  <c r="AM192" i="5"/>
  <c r="AM193" i="5"/>
  <c r="AM194" i="5"/>
  <c r="AM195" i="5"/>
  <c r="AM196" i="5"/>
  <c r="AM197" i="5"/>
  <c r="AM198" i="5"/>
  <c r="AM199" i="5"/>
  <c r="AM200" i="5"/>
  <c r="AM201" i="5"/>
  <c r="AM202" i="5"/>
  <c r="AM203" i="5"/>
  <c r="AM204" i="5"/>
  <c r="AM205" i="5"/>
  <c r="AM206" i="5"/>
  <c r="AM207" i="5"/>
  <c r="AM208" i="5"/>
  <c r="AM209" i="5"/>
  <c r="AM210" i="5"/>
  <c r="AM211" i="5"/>
  <c r="AM212" i="5"/>
  <c r="AM213" i="5"/>
  <c r="AM214" i="5"/>
  <c r="AM215" i="5"/>
  <c r="AM216" i="5"/>
  <c r="AM217" i="5"/>
  <c r="AM218" i="5"/>
  <c r="AM219" i="5"/>
  <c r="AM220" i="5"/>
  <c r="AM221" i="5"/>
  <c r="AM222" i="5"/>
  <c r="AM223" i="5"/>
  <c r="AM224" i="5"/>
  <c r="AM225" i="5"/>
  <c r="AM226" i="5"/>
  <c r="AM227" i="5"/>
  <c r="AM228" i="5"/>
  <c r="AM229" i="5"/>
  <c r="AM230" i="5"/>
  <c r="AM231" i="5"/>
  <c r="AM232" i="5"/>
  <c r="AM233" i="5"/>
  <c r="AM234" i="5"/>
  <c r="AM235" i="5"/>
  <c r="AM236" i="5"/>
  <c r="AM237" i="5"/>
  <c r="AM238" i="5"/>
  <c r="AM239" i="5"/>
  <c r="AM240" i="5"/>
  <c r="AM241" i="5"/>
  <c r="AM242" i="5"/>
  <c r="AM243" i="5"/>
  <c r="AM244" i="5"/>
  <c r="AM245" i="5"/>
  <c r="AM246" i="5"/>
  <c r="AM247" i="5"/>
  <c r="AM248" i="5"/>
  <c r="AM249" i="5"/>
  <c r="AM250" i="5"/>
  <c r="AM251" i="5"/>
  <c r="AM252" i="5"/>
  <c r="AM253" i="5"/>
  <c r="AM254" i="5"/>
  <c r="AM255" i="5"/>
  <c r="AM256" i="5"/>
  <c r="AM257" i="5"/>
  <c r="AM258" i="5"/>
  <c r="AM259" i="5"/>
  <c r="AM260" i="5"/>
  <c r="AM261" i="5"/>
  <c r="AM262" i="5"/>
  <c r="AM263" i="5"/>
  <c r="AM264" i="5"/>
  <c r="AM265" i="5"/>
  <c r="AM266" i="5"/>
  <c r="AM267" i="5"/>
  <c r="AM268" i="5"/>
  <c r="AM269" i="5"/>
  <c r="AM270" i="5"/>
  <c r="AM271" i="5"/>
  <c r="AM272" i="5"/>
  <c r="AM273" i="5"/>
  <c r="AM274" i="5"/>
  <c r="AM275" i="5"/>
  <c r="AM276" i="5"/>
  <c r="AM277" i="5"/>
  <c r="AM278" i="5"/>
  <c r="AM279" i="5"/>
  <c r="AM280" i="5"/>
  <c r="AM281" i="5"/>
  <c r="AM282" i="5"/>
  <c r="AM283" i="5"/>
  <c r="AM284" i="5"/>
  <c r="AM285" i="5"/>
  <c r="AM286" i="5"/>
  <c r="AM287" i="5"/>
  <c r="AM288" i="5"/>
  <c r="AM39" i="5"/>
  <c r="AP40" i="5"/>
  <c r="AP41" i="5"/>
  <c r="AP42" i="5"/>
  <c r="AP43" i="5"/>
  <c r="AP44" i="5"/>
  <c r="AP45" i="5"/>
  <c r="AP46" i="5"/>
  <c r="AP47" i="5"/>
  <c r="AP48" i="5"/>
  <c r="AP49" i="5"/>
  <c r="AP50" i="5"/>
  <c r="AP51" i="5"/>
  <c r="AP52" i="5"/>
  <c r="AP53" i="5"/>
  <c r="AP54" i="5"/>
  <c r="AP55" i="5"/>
  <c r="AP56" i="5"/>
  <c r="AP57" i="5"/>
  <c r="AP58" i="5"/>
  <c r="AP59" i="5"/>
  <c r="AP60" i="5"/>
  <c r="AP61" i="5"/>
  <c r="AP62" i="5"/>
  <c r="AP63" i="5"/>
  <c r="AP64" i="5"/>
  <c r="AP65" i="5"/>
  <c r="AP66" i="5"/>
  <c r="AP67" i="5"/>
  <c r="AP68" i="5"/>
  <c r="AP69" i="5"/>
  <c r="AP70" i="5"/>
  <c r="AP71" i="5"/>
  <c r="AP72" i="5"/>
  <c r="AP73" i="5"/>
  <c r="AP74" i="5"/>
  <c r="AP75" i="5"/>
  <c r="AP76" i="5"/>
  <c r="AP77" i="5"/>
  <c r="AP78" i="5"/>
  <c r="AP79" i="5"/>
  <c r="AP80" i="5"/>
  <c r="AP81" i="5"/>
  <c r="AP82" i="5"/>
  <c r="AP83" i="5"/>
  <c r="AP84" i="5"/>
  <c r="AP85" i="5"/>
  <c r="AP86" i="5"/>
  <c r="AP87" i="5"/>
  <c r="AP88" i="5"/>
  <c r="AP89" i="5"/>
  <c r="AP90" i="5"/>
  <c r="AP91" i="5"/>
  <c r="AP92" i="5"/>
  <c r="AP93" i="5"/>
  <c r="AP94" i="5"/>
  <c r="AP95" i="5"/>
  <c r="AP96" i="5"/>
  <c r="AP97" i="5"/>
  <c r="AP98" i="5"/>
  <c r="AP99" i="5"/>
  <c r="AP100" i="5"/>
  <c r="AP101" i="5"/>
  <c r="AP102" i="5"/>
  <c r="AP103" i="5"/>
  <c r="AP104" i="5"/>
  <c r="AP105" i="5"/>
  <c r="AP106" i="5"/>
  <c r="AP107" i="5"/>
  <c r="AP108" i="5"/>
  <c r="AP109" i="5"/>
  <c r="AP110" i="5"/>
  <c r="AP111" i="5"/>
  <c r="AP112" i="5"/>
  <c r="AP113" i="5"/>
  <c r="AP114" i="5"/>
  <c r="AP115" i="5"/>
  <c r="AP116" i="5"/>
  <c r="AP117" i="5"/>
  <c r="AP118" i="5"/>
  <c r="AP119" i="5"/>
  <c r="AP120" i="5"/>
  <c r="AP121" i="5"/>
  <c r="AP122" i="5"/>
  <c r="AP123" i="5"/>
  <c r="AP124" i="5"/>
  <c r="AP125" i="5"/>
  <c r="AP126" i="5"/>
  <c r="AP127" i="5"/>
  <c r="AP128" i="5"/>
  <c r="AP129" i="5"/>
  <c r="AP130" i="5"/>
  <c r="AP131" i="5"/>
  <c r="AP132" i="5"/>
  <c r="AP133" i="5"/>
  <c r="AP134" i="5"/>
  <c r="AP135" i="5"/>
  <c r="AP136" i="5"/>
  <c r="AP137" i="5"/>
  <c r="AP138" i="5"/>
  <c r="AP139" i="5"/>
  <c r="AP140" i="5"/>
  <c r="AP141" i="5"/>
  <c r="AP142" i="5"/>
  <c r="AP143" i="5"/>
  <c r="AP144" i="5"/>
  <c r="AP145" i="5"/>
  <c r="AP146" i="5"/>
  <c r="AP147" i="5"/>
  <c r="AP148" i="5"/>
  <c r="AP149" i="5"/>
  <c r="AP150" i="5"/>
  <c r="AP151" i="5"/>
  <c r="AP152" i="5"/>
  <c r="AP153" i="5"/>
  <c r="AP154" i="5"/>
  <c r="AP155" i="5"/>
  <c r="AP156" i="5"/>
  <c r="AP157" i="5"/>
  <c r="AP158" i="5"/>
  <c r="AP159" i="5"/>
  <c r="AP160" i="5"/>
  <c r="AP161" i="5"/>
  <c r="AP162" i="5"/>
  <c r="AP163" i="5"/>
  <c r="AP164" i="5"/>
  <c r="AP165" i="5"/>
  <c r="AP166" i="5"/>
  <c r="AP167" i="5"/>
  <c r="AP168" i="5"/>
  <c r="AP169" i="5"/>
  <c r="AP170" i="5"/>
  <c r="AP171" i="5"/>
  <c r="AP172" i="5"/>
  <c r="AP173" i="5"/>
  <c r="AP174" i="5"/>
  <c r="AP175" i="5"/>
  <c r="AP176" i="5"/>
  <c r="AP177" i="5"/>
  <c r="AP178" i="5"/>
  <c r="AP179" i="5"/>
  <c r="AP180" i="5"/>
  <c r="AP181" i="5"/>
  <c r="AP182" i="5"/>
  <c r="AP183" i="5"/>
  <c r="AP184" i="5"/>
  <c r="AP185" i="5"/>
  <c r="AP186" i="5"/>
  <c r="AP187" i="5"/>
  <c r="AP188" i="5"/>
  <c r="AP189" i="5"/>
  <c r="AP190" i="5"/>
  <c r="AP191" i="5"/>
  <c r="AP192" i="5"/>
  <c r="AP193" i="5"/>
  <c r="AP194" i="5"/>
  <c r="AP195" i="5"/>
  <c r="AP196" i="5"/>
  <c r="AP197" i="5"/>
  <c r="AP198" i="5"/>
  <c r="AP199" i="5"/>
  <c r="AP200" i="5"/>
  <c r="AP201" i="5"/>
  <c r="AP202" i="5"/>
  <c r="AP203" i="5"/>
  <c r="AP204" i="5"/>
  <c r="AP205" i="5"/>
  <c r="AP206" i="5"/>
  <c r="AP207" i="5"/>
  <c r="AP208" i="5"/>
  <c r="AP209" i="5"/>
  <c r="AP210" i="5"/>
  <c r="AP211" i="5"/>
  <c r="AP212" i="5"/>
  <c r="AP213" i="5"/>
  <c r="AP214" i="5"/>
  <c r="AP215" i="5"/>
  <c r="AP216" i="5"/>
  <c r="AP217" i="5"/>
  <c r="AP218" i="5"/>
  <c r="AP219" i="5"/>
  <c r="AP220" i="5"/>
  <c r="AP221" i="5"/>
  <c r="AP222" i="5"/>
  <c r="AP223" i="5"/>
  <c r="AP224" i="5"/>
  <c r="AP225" i="5"/>
  <c r="AP226" i="5"/>
  <c r="AP227" i="5"/>
  <c r="AP228" i="5"/>
  <c r="AP229" i="5"/>
  <c r="AP230" i="5"/>
  <c r="AP231" i="5"/>
  <c r="AP232" i="5"/>
  <c r="AP233" i="5"/>
  <c r="AP234" i="5"/>
  <c r="AP235" i="5"/>
  <c r="AP236" i="5"/>
  <c r="AP237" i="5"/>
  <c r="AP238" i="5"/>
  <c r="AP239" i="5"/>
  <c r="AP240" i="5"/>
  <c r="AP241" i="5"/>
  <c r="AP242" i="5"/>
  <c r="AP243" i="5"/>
  <c r="AP244" i="5"/>
  <c r="AP245" i="5"/>
  <c r="AP246" i="5"/>
  <c r="AP247" i="5"/>
  <c r="AP248" i="5"/>
  <c r="AP249" i="5"/>
  <c r="AP250" i="5"/>
  <c r="AP251" i="5"/>
  <c r="AP252" i="5"/>
  <c r="AP253" i="5"/>
  <c r="AP254" i="5"/>
  <c r="AP255" i="5"/>
  <c r="AP256" i="5"/>
  <c r="AP257" i="5"/>
  <c r="AP258" i="5"/>
  <c r="AP259" i="5"/>
  <c r="AP260" i="5"/>
  <c r="AP261" i="5"/>
  <c r="AP262" i="5"/>
  <c r="AP263" i="5"/>
  <c r="AP264" i="5"/>
  <c r="AP265" i="5"/>
  <c r="AP266" i="5"/>
  <c r="AP267" i="5"/>
  <c r="AP268" i="5"/>
  <c r="AP269" i="5"/>
  <c r="AP270" i="5"/>
  <c r="AP271" i="5"/>
  <c r="AP272" i="5"/>
  <c r="AP273" i="5"/>
  <c r="AP274" i="5"/>
  <c r="AP275" i="5"/>
  <c r="AP276" i="5"/>
  <c r="AP277" i="5"/>
  <c r="AP278" i="5"/>
  <c r="AP279" i="5"/>
  <c r="AP280" i="5"/>
  <c r="AP281" i="5"/>
  <c r="AP282" i="5"/>
  <c r="AP283" i="5"/>
  <c r="AP284" i="5"/>
  <c r="AP285" i="5"/>
  <c r="AP286" i="5"/>
  <c r="AP287" i="5"/>
  <c r="AP288" i="5"/>
  <c r="AP39" i="5"/>
  <c r="X39" i="5"/>
  <c r="X40" i="5"/>
  <c r="X41" i="5"/>
  <c r="X42" i="5"/>
  <c r="X43" i="5"/>
  <c r="X44" i="5"/>
  <c r="X45" i="5"/>
  <c r="X46" i="5"/>
  <c r="X47" i="5"/>
  <c r="X48" i="5"/>
  <c r="X49" i="5"/>
  <c r="X50" i="5"/>
  <c r="X51" i="5"/>
  <c r="X52" i="5"/>
  <c r="X53" i="5"/>
  <c r="X54" i="5"/>
  <c r="X55" i="5"/>
  <c r="X56" i="5"/>
  <c r="X57" i="5"/>
  <c r="X58" i="5"/>
  <c r="X59" i="5"/>
  <c r="X60" i="5"/>
  <c r="X61" i="5"/>
  <c r="X62" i="5"/>
  <c r="X63" i="5"/>
  <c r="X64" i="5"/>
  <c r="X65" i="5"/>
  <c r="X66" i="5"/>
  <c r="X67" i="5"/>
  <c r="X68" i="5"/>
  <c r="X69" i="5"/>
  <c r="X70" i="5"/>
  <c r="X71" i="5"/>
  <c r="X72" i="5"/>
  <c r="X73" i="5"/>
  <c r="X74" i="5"/>
  <c r="X75" i="5"/>
  <c r="X76" i="5"/>
  <c r="X77" i="5"/>
  <c r="X78" i="5"/>
  <c r="X79" i="5"/>
  <c r="X80" i="5"/>
  <c r="X81" i="5"/>
  <c r="X82" i="5"/>
  <c r="X83" i="5"/>
  <c r="X84" i="5"/>
  <c r="X85" i="5"/>
  <c r="X86" i="5"/>
  <c r="X87" i="5"/>
  <c r="X88" i="5"/>
  <c r="X89" i="5"/>
  <c r="X90" i="5"/>
  <c r="X91" i="5"/>
  <c r="X92" i="5"/>
  <c r="X93" i="5"/>
  <c r="X94" i="5"/>
  <c r="X95" i="5"/>
  <c r="X96" i="5"/>
  <c r="X97" i="5"/>
  <c r="X98" i="5"/>
  <c r="X99" i="5"/>
  <c r="X100" i="5"/>
  <c r="X101" i="5"/>
  <c r="X102" i="5"/>
  <c r="X103" i="5"/>
  <c r="X104" i="5"/>
  <c r="X105" i="5"/>
  <c r="X106" i="5"/>
  <c r="X107" i="5"/>
  <c r="X108" i="5"/>
  <c r="X109" i="5"/>
  <c r="X110" i="5"/>
  <c r="X111" i="5"/>
  <c r="X112" i="5"/>
  <c r="X113" i="5"/>
  <c r="X114" i="5"/>
  <c r="X115" i="5"/>
  <c r="X116" i="5"/>
  <c r="X117" i="5"/>
  <c r="X118" i="5"/>
  <c r="X119" i="5"/>
  <c r="X120" i="5"/>
  <c r="X121" i="5"/>
  <c r="X122" i="5"/>
  <c r="X123" i="5"/>
  <c r="X124" i="5"/>
  <c r="X125" i="5"/>
  <c r="X126" i="5"/>
  <c r="X127" i="5"/>
  <c r="X128" i="5"/>
  <c r="X129" i="5"/>
  <c r="X130" i="5"/>
  <c r="X131" i="5"/>
  <c r="X132" i="5"/>
  <c r="X133" i="5"/>
  <c r="X134" i="5"/>
  <c r="X135" i="5"/>
  <c r="X136" i="5"/>
  <c r="X137" i="5"/>
  <c r="X138" i="5"/>
  <c r="X139" i="5"/>
  <c r="X140" i="5"/>
  <c r="X141" i="5"/>
  <c r="X142" i="5"/>
  <c r="X143" i="5"/>
  <c r="X144" i="5"/>
  <c r="X145" i="5"/>
  <c r="X146" i="5"/>
  <c r="X147" i="5"/>
  <c r="X148" i="5"/>
  <c r="X149" i="5"/>
  <c r="X150" i="5"/>
  <c r="X151" i="5"/>
  <c r="X152" i="5"/>
  <c r="X153" i="5"/>
  <c r="X154" i="5"/>
  <c r="X155" i="5"/>
  <c r="X156" i="5"/>
  <c r="X157" i="5"/>
  <c r="X158" i="5"/>
  <c r="X159" i="5"/>
  <c r="X160" i="5"/>
  <c r="X161" i="5"/>
  <c r="X162" i="5"/>
  <c r="X163" i="5"/>
  <c r="X164" i="5"/>
  <c r="X165" i="5"/>
  <c r="X166" i="5"/>
  <c r="X167" i="5"/>
  <c r="X168" i="5"/>
  <c r="X169" i="5"/>
  <c r="X170" i="5"/>
  <c r="X171" i="5"/>
  <c r="X172" i="5"/>
  <c r="X173" i="5"/>
  <c r="X174" i="5"/>
  <c r="X175" i="5"/>
  <c r="X176" i="5"/>
  <c r="X177" i="5"/>
  <c r="X178" i="5"/>
  <c r="X179" i="5"/>
  <c r="X180" i="5"/>
  <c r="X181" i="5"/>
  <c r="X182" i="5"/>
  <c r="X183" i="5"/>
  <c r="X184" i="5"/>
  <c r="X185" i="5"/>
  <c r="X186" i="5"/>
  <c r="X187" i="5"/>
  <c r="X188" i="5"/>
  <c r="X189" i="5"/>
  <c r="X190" i="5"/>
  <c r="X191" i="5"/>
  <c r="X192" i="5"/>
  <c r="X193" i="5"/>
  <c r="X194" i="5"/>
  <c r="X195" i="5"/>
  <c r="X196" i="5"/>
  <c r="X197" i="5"/>
  <c r="X198" i="5"/>
  <c r="X199" i="5"/>
  <c r="X200" i="5"/>
  <c r="X201" i="5"/>
  <c r="X202" i="5"/>
  <c r="X203" i="5"/>
  <c r="X204" i="5"/>
  <c r="X205" i="5"/>
  <c r="X206" i="5"/>
  <c r="X207" i="5"/>
  <c r="X208" i="5"/>
  <c r="X209" i="5"/>
  <c r="X210" i="5"/>
  <c r="X211" i="5"/>
  <c r="X212" i="5"/>
  <c r="X213" i="5"/>
  <c r="X214" i="5"/>
  <c r="X215" i="5"/>
  <c r="X216" i="5"/>
  <c r="X217" i="5"/>
  <c r="X218" i="5"/>
  <c r="X219" i="5"/>
  <c r="X220" i="5"/>
  <c r="X221" i="5"/>
  <c r="X222" i="5"/>
  <c r="X223" i="5"/>
  <c r="X224" i="5"/>
  <c r="X225" i="5"/>
  <c r="X226" i="5"/>
  <c r="X227" i="5"/>
  <c r="X228" i="5"/>
  <c r="X229" i="5"/>
  <c r="X230" i="5"/>
  <c r="X231" i="5"/>
  <c r="X232" i="5"/>
  <c r="X233" i="5"/>
  <c r="X234" i="5"/>
  <c r="X235" i="5"/>
  <c r="X236" i="5"/>
  <c r="X237" i="5"/>
  <c r="X238" i="5"/>
  <c r="X239" i="5"/>
  <c r="X240" i="5"/>
  <c r="X241" i="5"/>
  <c r="X242" i="5"/>
  <c r="X243" i="5"/>
  <c r="X244" i="5"/>
  <c r="X245" i="5"/>
  <c r="X246" i="5"/>
  <c r="X247" i="5"/>
  <c r="X248" i="5"/>
  <c r="X249" i="5"/>
  <c r="X250" i="5"/>
  <c r="X251" i="5"/>
  <c r="X252" i="5"/>
  <c r="X253" i="5"/>
  <c r="X254" i="5"/>
  <c r="X255" i="5"/>
  <c r="X256" i="5"/>
  <c r="X257" i="5"/>
  <c r="X258" i="5"/>
  <c r="X259" i="5"/>
  <c r="X260" i="5"/>
  <c r="X261" i="5"/>
  <c r="X262" i="5"/>
  <c r="X263" i="5"/>
  <c r="X264" i="5"/>
  <c r="X265" i="5"/>
  <c r="X266" i="5"/>
  <c r="X267" i="5"/>
  <c r="X268" i="5"/>
  <c r="X269" i="5"/>
  <c r="X270" i="5"/>
  <c r="X271" i="5"/>
  <c r="X272" i="5"/>
  <c r="X273" i="5"/>
  <c r="X274" i="5"/>
  <c r="X275" i="5"/>
  <c r="X276" i="5"/>
  <c r="X277" i="5"/>
  <c r="X278" i="5"/>
  <c r="X279" i="5"/>
  <c r="X280" i="5"/>
  <c r="X281" i="5"/>
  <c r="X282" i="5"/>
  <c r="X283" i="5"/>
  <c r="X284" i="5"/>
  <c r="X285" i="5"/>
  <c r="X286" i="5"/>
  <c r="X287" i="5"/>
  <c r="X288" i="5"/>
  <c r="X289" i="5"/>
  <c r="X290" i="5"/>
  <c r="X291" i="5"/>
  <c r="X292" i="5"/>
  <c r="X293" i="5"/>
  <c r="X294" i="5"/>
  <c r="X295" i="5"/>
  <c r="X296" i="5"/>
  <c r="X297" i="5"/>
  <c r="X298" i="5"/>
  <c r="X299" i="5"/>
  <c r="X300" i="5"/>
  <c r="X301" i="5"/>
  <c r="X302" i="5"/>
  <c r="X303" i="5"/>
  <c r="X304" i="5"/>
  <c r="X305" i="5"/>
  <c r="X306" i="5"/>
  <c r="X307" i="5"/>
  <c r="X308" i="5"/>
  <c r="X309" i="5"/>
  <c r="X310" i="5"/>
  <c r="X311" i="5"/>
  <c r="X312" i="5"/>
  <c r="X313" i="5"/>
  <c r="X314" i="5"/>
  <c r="X315" i="5"/>
  <c r="X316" i="5"/>
  <c r="X317" i="5"/>
  <c r="X318" i="5"/>
  <c r="X319" i="5"/>
  <c r="X320" i="5"/>
  <c r="X321" i="5"/>
  <c r="X322" i="5"/>
  <c r="X323" i="5"/>
  <c r="X324" i="5"/>
  <c r="X325" i="5"/>
  <c r="X326" i="5"/>
  <c r="X327" i="5"/>
  <c r="X328" i="5"/>
  <c r="X329" i="5"/>
  <c r="X330" i="5"/>
  <c r="X331" i="5"/>
  <c r="X332" i="5"/>
  <c r="X333" i="5"/>
  <c r="X334" i="5"/>
  <c r="X335" i="5"/>
  <c r="X336" i="5"/>
  <c r="X337" i="5"/>
  <c r="X338" i="5"/>
  <c r="X339" i="5"/>
  <c r="X340" i="5"/>
  <c r="X341" i="5"/>
  <c r="X342" i="5"/>
  <c r="X343" i="5"/>
  <c r="X38" i="5"/>
  <c r="V38" i="5"/>
  <c r="V39" i="5"/>
  <c r="V40" i="5"/>
  <c r="V41" i="5"/>
  <c r="V42" i="5"/>
  <c r="V43" i="5"/>
  <c r="V44" i="5"/>
  <c r="V45" i="5"/>
  <c r="V46" i="5"/>
  <c r="V47" i="5"/>
  <c r="V48" i="5"/>
  <c r="V49" i="5"/>
  <c r="V50" i="5"/>
  <c r="V51" i="5"/>
  <c r="V52" i="5"/>
  <c r="V53" i="5"/>
  <c r="V54" i="5"/>
  <c r="V55" i="5"/>
  <c r="V56" i="5"/>
  <c r="V57" i="5"/>
  <c r="V58" i="5"/>
  <c r="V59" i="5"/>
  <c r="V60" i="5"/>
  <c r="V61" i="5"/>
  <c r="V62" i="5"/>
  <c r="V63" i="5"/>
  <c r="V64" i="5"/>
  <c r="V65" i="5"/>
  <c r="V66" i="5"/>
  <c r="V67" i="5"/>
  <c r="V68" i="5"/>
  <c r="V69" i="5"/>
  <c r="V70" i="5"/>
  <c r="V71" i="5"/>
  <c r="V72" i="5"/>
  <c r="V73" i="5"/>
  <c r="V74" i="5"/>
  <c r="V75" i="5"/>
  <c r="V76" i="5"/>
  <c r="V77" i="5"/>
  <c r="V78" i="5"/>
  <c r="V79" i="5"/>
  <c r="V80" i="5"/>
  <c r="V81" i="5"/>
  <c r="V82" i="5"/>
  <c r="V83" i="5"/>
  <c r="V84" i="5"/>
  <c r="V85" i="5"/>
  <c r="V86" i="5"/>
  <c r="V87" i="5"/>
  <c r="V88" i="5"/>
  <c r="V89" i="5"/>
  <c r="V90" i="5"/>
  <c r="V91" i="5"/>
  <c r="V92" i="5"/>
  <c r="V93" i="5"/>
  <c r="V94" i="5"/>
  <c r="V95" i="5"/>
  <c r="V96" i="5"/>
  <c r="V97" i="5"/>
  <c r="V98" i="5"/>
  <c r="V99" i="5"/>
  <c r="V100" i="5"/>
  <c r="V101" i="5"/>
  <c r="V102" i="5"/>
  <c r="V103" i="5"/>
  <c r="V104" i="5"/>
  <c r="V105" i="5"/>
  <c r="V106" i="5"/>
  <c r="V107" i="5"/>
  <c r="V108" i="5"/>
  <c r="V109" i="5"/>
  <c r="V110" i="5"/>
  <c r="V111" i="5"/>
  <c r="V112" i="5"/>
  <c r="V113" i="5"/>
  <c r="V114" i="5"/>
  <c r="V115" i="5"/>
  <c r="V116" i="5"/>
  <c r="V117" i="5"/>
  <c r="V118" i="5"/>
  <c r="V119" i="5"/>
  <c r="V120" i="5"/>
  <c r="V121" i="5"/>
  <c r="V122" i="5"/>
  <c r="V123" i="5"/>
  <c r="V124" i="5"/>
  <c r="V125" i="5"/>
  <c r="V126" i="5"/>
  <c r="V127" i="5"/>
  <c r="V128" i="5"/>
  <c r="V129" i="5"/>
  <c r="V130" i="5"/>
  <c r="V131" i="5"/>
  <c r="V132" i="5"/>
  <c r="V133" i="5"/>
  <c r="V134" i="5"/>
  <c r="V135" i="5"/>
  <c r="V136" i="5"/>
  <c r="V137" i="5"/>
  <c r="V138" i="5"/>
  <c r="V139" i="5"/>
  <c r="V140" i="5"/>
  <c r="V141" i="5"/>
  <c r="V142" i="5"/>
  <c r="V143" i="5"/>
  <c r="V144" i="5"/>
  <c r="V145" i="5"/>
  <c r="V146" i="5"/>
  <c r="V147" i="5"/>
  <c r="V148" i="5"/>
  <c r="V149" i="5"/>
  <c r="V150" i="5"/>
  <c r="V151" i="5"/>
  <c r="V152" i="5"/>
  <c r="V153" i="5"/>
  <c r="V154" i="5"/>
  <c r="V155" i="5"/>
  <c r="V156" i="5"/>
  <c r="V157" i="5"/>
  <c r="V158" i="5"/>
  <c r="V159" i="5"/>
  <c r="V160" i="5"/>
  <c r="V161" i="5"/>
  <c r="V162" i="5"/>
  <c r="V163" i="5"/>
  <c r="V164" i="5"/>
  <c r="V165" i="5"/>
  <c r="V166" i="5"/>
  <c r="V167" i="5"/>
  <c r="V168" i="5"/>
  <c r="V169" i="5"/>
  <c r="V170" i="5"/>
  <c r="V171" i="5"/>
  <c r="V172" i="5"/>
  <c r="V173" i="5"/>
  <c r="V174" i="5"/>
  <c r="V175" i="5"/>
  <c r="V176" i="5"/>
  <c r="V177" i="5"/>
  <c r="V178" i="5"/>
  <c r="V179" i="5"/>
  <c r="V180" i="5"/>
  <c r="V181" i="5"/>
  <c r="V182" i="5"/>
  <c r="V183" i="5"/>
  <c r="V184" i="5"/>
  <c r="V185" i="5"/>
  <c r="V186" i="5"/>
  <c r="V187" i="5"/>
  <c r="V188" i="5"/>
  <c r="V189" i="5"/>
  <c r="V190" i="5"/>
  <c r="V191" i="5"/>
  <c r="V192" i="5"/>
  <c r="V193" i="5"/>
  <c r="V194" i="5"/>
  <c r="V195" i="5"/>
  <c r="V196" i="5"/>
  <c r="V197" i="5"/>
  <c r="V198" i="5"/>
  <c r="V199" i="5"/>
  <c r="V200" i="5"/>
  <c r="V201" i="5"/>
  <c r="V202" i="5"/>
  <c r="V203" i="5"/>
  <c r="V204" i="5"/>
  <c r="V205" i="5"/>
  <c r="V206" i="5"/>
  <c r="V207" i="5"/>
  <c r="V208" i="5"/>
  <c r="V209" i="5"/>
  <c r="V210" i="5"/>
  <c r="V211" i="5"/>
  <c r="V212" i="5"/>
  <c r="V213" i="5"/>
  <c r="V214" i="5"/>
  <c r="V215" i="5"/>
  <c r="V216" i="5"/>
  <c r="V217" i="5"/>
  <c r="V218" i="5"/>
  <c r="V219" i="5"/>
  <c r="V220" i="5"/>
  <c r="V221" i="5"/>
  <c r="V222" i="5"/>
  <c r="V223" i="5"/>
  <c r="V224" i="5"/>
  <c r="V225" i="5"/>
  <c r="V226" i="5"/>
  <c r="V227" i="5"/>
  <c r="V228" i="5"/>
  <c r="V229" i="5"/>
  <c r="V230" i="5"/>
  <c r="V231" i="5"/>
  <c r="V232" i="5"/>
  <c r="V233" i="5"/>
  <c r="V234" i="5"/>
  <c r="V235" i="5"/>
  <c r="V236" i="5"/>
  <c r="V237" i="5"/>
  <c r="V238" i="5"/>
  <c r="V239" i="5"/>
  <c r="V240" i="5"/>
  <c r="V241" i="5"/>
  <c r="V242" i="5"/>
  <c r="V243" i="5"/>
  <c r="V244" i="5"/>
  <c r="V245" i="5"/>
  <c r="V246" i="5"/>
  <c r="V247" i="5"/>
  <c r="V248" i="5"/>
  <c r="V249" i="5"/>
  <c r="V250" i="5"/>
  <c r="V251" i="5"/>
  <c r="V252" i="5"/>
  <c r="V253" i="5"/>
  <c r="V254" i="5"/>
  <c r="V255" i="5"/>
  <c r="V256" i="5"/>
  <c r="V257" i="5"/>
  <c r="V258" i="5"/>
  <c r="V259" i="5"/>
  <c r="V260" i="5"/>
  <c r="V261" i="5"/>
  <c r="V262" i="5"/>
  <c r="V263" i="5"/>
  <c r="V264" i="5"/>
  <c r="V265" i="5"/>
  <c r="V266" i="5"/>
  <c r="V267" i="5"/>
  <c r="V268" i="5"/>
  <c r="V269" i="5"/>
  <c r="V270" i="5"/>
  <c r="V271" i="5"/>
  <c r="V272" i="5"/>
  <c r="V273" i="5"/>
  <c r="V274" i="5"/>
  <c r="V275" i="5"/>
  <c r="V276" i="5"/>
  <c r="V277" i="5"/>
  <c r="V278" i="5"/>
  <c r="V279" i="5"/>
  <c r="V280" i="5"/>
  <c r="V281" i="5"/>
  <c r="V282" i="5"/>
  <c r="V283" i="5"/>
  <c r="V284" i="5"/>
  <c r="V285" i="5"/>
  <c r="V286" i="5"/>
  <c r="V287" i="5"/>
  <c r="V288" i="5"/>
  <c r="V289" i="5"/>
  <c r="V290" i="5"/>
  <c r="V291" i="5"/>
  <c r="V292" i="5"/>
  <c r="V293" i="5"/>
  <c r="V294" i="5"/>
  <c r="V295" i="5"/>
  <c r="V296" i="5"/>
  <c r="V297" i="5"/>
  <c r="V298" i="5"/>
  <c r="V299" i="5"/>
  <c r="V300" i="5"/>
  <c r="V301" i="5"/>
  <c r="V302" i="5"/>
  <c r="V303" i="5"/>
  <c r="V304" i="5"/>
  <c r="V305" i="5"/>
  <c r="V306" i="5"/>
  <c r="V307" i="5"/>
  <c r="V308" i="5"/>
  <c r="V309" i="5"/>
  <c r="V310" i="5"/>
  <c r="V311" i="5"/>
  <c r="V312" i="5"/>
  <c r="V313" i="5"/>
  <c r="V314" i="5"/>
  <c r="V315" i="5"/>
  <c r="V316" i="5"/>
  <c r="V317" i="5"/>
  <c r="V318" i="5"/>
  <c r="V319" i="5"/>
  <c r="V320" i="5"/>
  <c r="V321" i="5"/>
  <c r="V322" i="5"/>
  <c r="V323" i="5"/>
  <c r="V324" i="5"/>
  <c r="V325" i="5"/>
  <c r="V326" i="5"/>
  <c r="V327" i="5"/>
  <c r="V328" i="5"/>
  <c r="V329" i="5"/>
  <c r="V330" i="5"/>
  <c r="V331" i="5"/>
  <c r="V332" i="5"/>
  <c r="V333" i="5"/>
  <c r="V334" i="5"/>
  <c r="V335" i="5"/>
  <c r="V336" i="5"/>
  <c r="V337" i="5"/>
  <c r="V338" i="5"/>
  <c r="V339" i="5"/>
  <c r="V340" i="5"/>
  <c r="V341" i="5"/>
  <c r="V342" i="5"/>
  <c r="V343" i="5"/>
  <c r="AG344" i="5"/>
  <c r="AE344" i="5"/>
  <c r="AG343" i="5"/>
  <c r="AE343" i="5"/>
  <c r="AG342" i="5"/>
  <c r="AE342" i="5"/>
  <c r="AG341" i="5"/>
  <c r="AE341" i="5"/>
  <c r="AG340" i="5"/>
  <c r="AE340" i="5"/>
  <c r="AG339" i="5"/>
  <c r="AE339" i="5"/>
  <c r="AG338" i="5"/>
  <c r="AE338" i="5"/>
  <c r="AG337" i="5"/>
  <c r="AE337" i="5"/>
  <c r="AG336" i="5"/>
  <c r="AE336" i="5"/>
  <c r="AG335" i="5"/>
  <c r="AE335" i="5"/>
  <c r="AG334" i="5"/>
  <c r="AE334" i="5"/>
  <c r="AG333" i="5"/>
  <c r="AE333" i="5"/>
  <c r="AG332" i="5"/>
  <c r="AE332" i="5"/>
  <c r="AG331" i="5"/>
  <c r="AE331" i="5"/>
  <c r="AG330" i="5"/>
  <c r="AE330" i="5"/>
  <c r="AG329" i="5"/>
  <c r="AE329" i="5"/>
  <c r="AG328" i="5"/>
  <c r="AE328" i="5"/>
  <c r="AG327" i="5"/>
  <c r="AE327" i="5"/>
  <c r="AG326" i="5"/>
  <c r="AE326" i="5"/>
  <c r="AG325" i="5"/>
  <c r="AE325" i="5"/>
  <c r="AG324" i="5"/>
  <c r="AE324" i="5"/>
  <c r="AG323" i="5"/>
  <c r="AE323" i="5"/>
  <c r="AG322" i="5"/>
  <c r="AE322" i="5"/>
  <c r="AG321" i="5"/>
  <c r="AE321" i="5"/>
  <c r="AG320" i="5"/>
  <c r="AE320" i="5"/>
  <c r="AG319" i="5"/>
  <c r="AE319" i="5"/>
  <c r="AG318" i="5"/>
  <c r="AE318" i="5"/>
  <c r="AG317" i="5"/>
  <c r="AE317" i="5"/>
  <c r="AG316" i="5"/>
  <c r="AE316" i="5"/>
  <c r="AG315" i="5"/>
  <c r="AE315" i="5"/>
  <c r="AG314" i="5"/>
  <c r="AE314" i="5"/>
  <c r="AG313" i="5"/>
  <c r="AE313" i="5"/>
  <c r="AG312" i="5"/>
  <c r="AE312" i="5"/>
  <c r="AG311" i="5"/>
  <c r="AE311" i="5"/>
  <c r="AG310" i="5"/>
  <c r="AE310" i="5"/>
  <c r="AG309" i="5"/>
  <c r="AE309" i="5"/>
  <c r="AG308" i="5"/>
  <c r="AE308" i="5"/>
  <c r="AG307" i="5"/>
  <c r="AE307" i="5"/>
  <c r="AG306" i="5"/>
  <c r="AE306" i="5"/>
  <c r="AG305" i="5"/>
  <c r="AE305" i="5"/>
  <c r="AG304" i="5"/>
  <c r="AE304" i="5"/>
  <c r="AG303" i="5"/>
  <c r="AE303" i="5"/>
  <c r="AG302" i="5"/>
  <c r="AE302" i="5"/>
  <c r="AG301" i="5"/>
  <c r="AE301" i="5"/>
  <c r="AG300" i="5"/>
  <c r="AE300" i="5"/>
  <c r="AG299" i="5"/>
  <c r="AE299" i="5"/>
  <c r="AG298" i="5"/>
  <c r="AE298" i="5"/>
  <c r="AG297" i="5"/>
  <c r="AE297" i="5"/>
  <c r="AG296" i="5"/>
  <c r="AE296" i="5"/>
  <c r="AG295" i="5"/>
  <c r="AE295" i="5"/>
  <c r="AG294" i="5"/>
  <c r="AE294" i="5"/>
  <c r="AG293" i="5"/>
  <c r="AE293" i="5"/>
  <c r="AG292" i="5"/>
  <c r="AE292" i="5"/>
  <c r="AG291" i="5"/>
  <c r="AE291" i="5"/>
  <c r="AG290" i="5"/>
  <c r="AE290" i="5"/>
  <c r="AG289" i="5"/>
  <c r="AE289" i="5"/>
  <c r="AG288" i="5"/>
  <c r="AE288" i="5"/>
  <c r="AG287" i="5"/>
  <c r="AE287" i="5"/>
  <c r="AG286" i="5"/>
  <c r="AE286" i="5"/>
  <c r="AG285" i="5"/>
  <c r="AE285" i="5"/>
  <c r="AG284" i="5"/>
  <c r="AE284" i="5"/>
  <c r="AG283" i="5"/>
  <c r="AE283" i="5"/>
  <c r="AG282" i="5"/>
  <c r="AE282" i="5"/>
  <c r="AG281" i="5"/>
  <c r="AE281" i="5"/>
  <c r="AG280" i="5"/>
  <c r="AE280" i="5"/>
  <c r="AG279" i="5"/>
  <c r="AE279" i="5"/>
  <c r="AG278" i="5"/>
  <c r="AE278" i="5"/>
  <c r="AG277" i="5"/>
  <c r="AE277" i="5"/>
  <c r="AG276" i="5"/>
  <c r="AE276" i="5"/>
  <c r="AG275" i="5"/>
  <c r="AE275" i="5"/>
  <c r="AG274" i="5"/>
  <c r="AE274" i="5"/>
  <c r="AG273" i="5"/>
  <c r="AE273" i="5"/>
  <c r="AG272" i="5"/>
  <c r="AE272" i="5"/>
  <c r="AG271" i="5"/>
  <c r="AE271" i="5"/>
  <c r="AG270" i="5"/>
  <c r="AE270" i="5"/>
  <c r="AG269" i="5"/>
  <c r="AE269" i="5"/>
  <c r="AG268" i="5"/>
  <c r="AE268" i="5"/>
  <c r="AG267" i="5"/>
  <c r="AE267" i="5"/>
  <c r="AG266" i="5"/>
  <c r="AE266" i="5"/>
  <c r="AG265" i="5"/>
  <c r="AE265" i="5"/>
  <c r="AG264" i="5"/>
  <c r="AE264" i="5"/>
  <c r="AG263" i="5"/>
  <c r="AE263" i="5"/>
  <c r="AG262" i="5"/>
  <c r="AE262" i="5"/>
  <c r="AG261" i="5"/>
  <c r="AE261" i="5"/>
  <c r="AG260" i="5"/>
  <c r="AE260" i="5"/>
  <c r="AG259" i="5"/>
  <c r="AE259" i="5"/>
  <c r="AG258" i="5"/>
  <c r="AE258" i="5"/>
  <c r="AG257" i="5"/>
  <c r="AE257" i="5"/>
  <c r="AG256" i="5"/>
  <c r="AE256" i="5"/>
  <c r="AG255" i="5"/>
  <c r="AE255" i="5"/>
  <c r="AG254" i="5"/>
  <c r="AE254" i="5"/>
  <c r="AG253" i="5"/>
  <c r="AE253" i="5"/>
  <c r="AG252" i="5"/>
  <c r="AE252" i="5"/>
  <c r="AG251" i="5"/>
  <c r="AE251" i="5"/>
  <c r="AG250" i="5"/>
  <c r="AE250" i="5"/>
  <c r="AG249" i="5"/>
  <c r="AE249" i="5"/>
  <c r="AG248" i="5"/>
  <c r="AE248" i="5"/>
  <c r="AG247" i="5"/>
  <c r="AE247" i="5"/>
  <c r="AG246" i="5"/>
  <c r="AE246" i="5"/>
  <c r="AG245" i="5"/>
  <c r="AE245" i="5"/>
  <c r="AG244" i="5"/>
  <c r="AE244" i="5"/>
  <c r="AG243" i="5"/>
  <c r="AE243" i="5"/>
  <c r="AG242" i="5"/>
  <c r="AE242" i="5"/>
  <c r="AG241" i="5"/>
  <c r="AE241" i="5"/>
  <c r="AG240" i="5"/>
  <c r="AE240" i="5"/>
  <c r="AG239" i="5"/>
  <c r="AE239" i="5"/>
  <c r="AG238" i="5"/>
  <c r="AE238" i="5"/>
  <c r="AG237" i="5"/>
  <c r="AE237" i="5"/>
  <c r="AG236" i="5"/>
  <c r="AE236" i="5"/>
  <c r="AG235" i="5"/>
  <c r="AE235" i="5"/>
  <c r="AG234" i="5"/>
  <c r="AE234" i="5"/>
  <c r="AG233" i="5"/>
  <c r="AE233" i="5"/>
  <c r="AG232" i="5"/>
  <c r="AE232" i="5"/>
  <c r="AG231" i="5"/>
  <c r="AE231" i="5"/>
  <c r="AG230" i="5"/>
  <c r="AE230" i="5"/>
  <c r="AG229" i="5"/>
  <c r="AE229" i="5"/>
  <c r="AG228" i="5"/>
  <c r="AE228" i="5"/>
  <c r="AG227" i="5"/>
  <c r="AE227" i="5"/>
  <c r="AG226" i="5"/>
  <c r="AE226" i="5"/>
  <c r="AG225" i="5"/>
  <c r="AE225" i="5"/>
  <c r="AG224" i="5"/>
  <c r="AE224" i="5"/>
  <c r="AG223" i="5"/>
  <c r="AE223" i="5"/>
  <c r="AG222" i="5"/>
  <c r="AE222" i="5"/>
  <c r="AG221" i="5"/>
  <c r="AE221" i="5"/>
  <c r="AG220" i="5"/>
  <c r="AE220" i="5"/>
  <c r="AG219" i="5"/>
  <c r="AE219" i="5"/>
  <c r="AG218" i="5"/>
  <c r="AE218" i="5"/>
  <c r="AG217" i="5"/>
  <c r="AE217" i="5"/>
  <c r="AG216" i="5"/>
  <c r="AE216" i="5"/>
  <c r="AG215" i="5"/>
  <c r="AE215" i="5"/>
  <c r="AG214" i="5"/>
  <c r="AE214" i="5"/>
  <c r="AG213" i="5"/>
  <c r="AE213" i="5"/>
  <c r="AG212" i="5"/>
  <c r="AE212" i="5"/>
  <c r="AG211" i="5"/>
  <c r="AE211" i="5"/>
  <c r="AG210" i="5"/>
  <c r="AE210" i="5"/>
  <c r="AG209" i="5"/>
  <c r="AE209" i="5"/>
  <c r="AG208" i="5"/>
  <c r="AE208" i="5"/>
  <c r="AG207" i="5"/>
  <c r="AE207" i="5"/>
  <c r="AG206" i="5"/>
  <c r="AE206" i="5"/>
  <c r="AG205" i="5"/>
  <c r="AE205" i="5"/>
  <c r="AG204" i="5"/>
  <c r="AE204" i="5"/>
  <c r="AG203" i="5"/>
  <c r="AE203" i="5"/>
  <c r="AG202" i="5"/>
  <c r="AE202" i="5"/>
  <c r="AG201" i="5"/>
  <c r="AE201" i="5"/>
  <c r="AG200" i="5"/>
  <c r="AE200" i="5"/>
  <c r="AG199" i="5"/>
  <c r="AE199" i="5"/>
  <c r="AG198" i="5"/>
  <c r="AE198" i="5"/>
  <c r="AG197" i="5"/>
  <c r="AE197" i="5"/>
  <c r="AG196" i="5"/>
  <c r="AE196" i="5"/>
  <c r="AG195" i="5"/>
  <c r="AE195" i="5"/>
  <c r="AG194" i="5"/>
  <c r="AE194" i="5"/>
  <c r="AG193" i="5"/>
  <c r="AE193" i="5"/>
  <c r="AG192" i="5"/>
  <c r="AE192" i="5"/>
  <c r="AG191" i="5"/>
  <c r="AE191" i="5"/>
  <c r="AG190" i="5"/>
  <c r="AE190" i="5"/>
  <c r="AG189" i="5"/>
  <c r="AE189" i="5"/>
  <c r="AG188" i="5"/>
  <c r="AE188" i="5"/>
  <c r="AG187" i="5"/>
  <c r="AE187" i="5"/>
  <c r="AG186" i="5"/>
  <c r="AE186" i="5"/>
  <c r="AG185" i="5"/>
  <c r="AE185" i="5"/>
  <c r="AG184" i="5"/>
  <c r="AE184" i="5"/>
  <c r="AG183" i="5"/>
  <c r="AE183" i="5"/>
  <c r="AG182" i="5"/>
  <c r="AE182" i="5"/>
  <c r="AG181" i="5"/>
  <c r="AE181" i="5"/>
  <c r="AG180" i="5"/>
  <c r="AE180" i="5"/>
  <c r="AG179" i="5"/>
  <c r="AE179" i="5"/>
  <c r="AG178" i="5"/>
  <c r="AE178" i="5"/>
  <c r="AG177" i="5"/>
  <c r="AE177" i="5"/>
  <c r="AG176" i="5"/>
  <c r="AE176" i="5"/>
  <c r="AG175" i="5"/>
  <c r="AE175" i="5"/>
  <c r="AG174" i="5"/>
  <c r="AE174" i="5"/>
  <c r="AG173" i="5"/>
  <c r="AE173" i="5"/>
  <c r="AG172" i="5"/>
  <c r="AE172" i="5"/>
  <c r="AG171" i="5"/>
  <c r="AE171" i="5"/>
  <c r="AG170" i="5"/>
  <c r="AE170" i="5"/>
  <c r="AG169" i="5"/>
  <c r="AE169" i="5"/>
  <c r="AG168" i="5"/>
  <c r="AE168" i="5"/>
  <c r="AG167" i="5"/>
  <c r="AE167" i="5"/>
  <c r="AG166" i="5"/>
  <c r="AE166" i="5"/>
  <c r="AG165" i="5"/>
  <c r="AE165" i="5"/>
  <c r="AG164" i="5"/>
  <c r="AE164" i="5"/>
  <c r="AG163" i="5"/>
  <c r="AE163" i="5"/>
  <c r="AG162" i="5"/>
  <c r="AE162" i="5"/>
  <c r="AG161" i="5"/>
  <c r="AE161" i="5"/>
  <c r="AG160" i="5"/>
  <c r="AE160" i="5"/>
  <c r="AG159" i="5"/>
  <c r="AE159" i="5"/>
  <c r="AG158" i="5"/>
  <c r="AE158" i="5"/>
  <c r="AG157" i="5"/>
  <c r="AE157" i="5"/>
  <c r="AG156" i="5"/>
  <c r="AE156" i="5"/>
  <c r="AG155" i="5"/>
  <c r="AE155" i="5"/>
  <c r="AG154" i="5"/>
  <c r="AE154" i="5"/>
  <c r="AG153" i="5"/>
  <c r="AE153" i="5"/>
  <c r="AG152" i="5"/>
  <c r="AE152" i="5"/>
  <c r="AG151" i="5"/>
  <c r="AE151" i="5"/>
  <c r="AG150" i="5"/>
  <c r="AE150" i="5"/>
  <c r="AG149" i="5"/>
  <c r="AE149" i="5"/>
  <c r="AG148" i="5"/>
  <c r="AE148" i="5"/>
  <c r="AG147" i="5"/>
  <c r="AE147" i="5"/>
  <c r="AG146" i="5"/>
  <c r="AE146" i="5"/>
  <c r="AG145" i="5"/>
  <c r="AE145" i="5"/>
  <c r="AG144" i="5"/>
  <c r="AE144" i="5"/>
  <c r="AG143" i="5"/>
  <c r="AE143" i="5"/>
  <c r="AG142" i="5"/>
  <c r="AE142" i="5"/>
  <c r="AG141" i="5"/>
  <c r="AE141" i="5"/>
  <c r="AG140" i="5"/>
  <c r="AE140" i="5"/>
  <c r="AG139" i="5"/>
  <c r="AE139" i="5"/>
  <c r="AG138" i="5"/>
  <c r="AE138" i="5"/>
  <c r="AG137" i="5"/>
  <c r="AE137" i="5"/>
  <c r="AG136" i="5"/>
  <c r="AE136" i="5"/>
  <c r="AG135" i="5"/>
  <c r="AE135" i="5"/>
  <c r="AG134" i="5"/>
  <c r="AE134" i="5"/>
  <c r="AG133" i="5"/>
  <c r="AE133" i="5"/>
  <c r="AG132" i="5"/>
  <c r="AE132" i="5"/>
  <c r="AG131" i="5"/>
  <c r="AE131" i="5"/>
  <c r="AG130" i="5"/>
  <c r="AE130" i="5"/>
  <c r="AG129" i="5"/>
  <c r="AE129" i="5"/>
  <c r="AG128" i="5"/>
  <c r="AE128" i="5"/>
  <c r="AG127" i="5"/>
  <c r="AE127" i="5"/>
  <c r="AG126" i="5"/>
  <c r="AE126" i="5"/>
  <c r="AG125" i="5"/>
  <c r="AE125" i="5"/>
  <c r="AG124" i="5"/>
  <c r="AE124" i="5"/>
  <c r="AG123" i="5"/>
  <c r="AE123" i="5"/>
  <c r="AG122" i="5"/>
  <c r="AE122" i="5"/>
  <c r="AG121" i="5"/>
  <c r="AE121" i="5"/>
  <c r="AG120" i="5"/>
  <c r="AE120" i="5"/>
  <c r="AG119" i="5"/>
  <c r="AE119" i="5"/>
  <c r="AG118" i="5"/>
  <c r="AE118" i="5"/>
  <c r="AG117" i="5"/>
  <c r="AE117" i="5"/>
  <c r="AG116" i="5"/>
  <c r="AE116" i="5"/>
  <c r="AG115" i="5"/>
  <c r="AE115" i="5"/>
  <c r="AG114" i="5"/>
  <c r="AE114" i="5"/>
  <c r="AG113" i="5"/>
  <c r="AE113" i="5"/>
  <c r="AG112" i="5"/>
  <c r="AE112" i="5"/>
  <c r="AG111" i="5"/>
  <c r="AE111" i="5"/>
  <c r="AG110" i="5"/>
  <c r="AE110" i="5"/>
  <c r="AG109" i="5"/>
  <c r="AE109" i="5"/>
  <c r="AG108" i="5"/>
  <c r="AE108" i="5"/>
  <c r="AG107" i="5"/>
  <c r="AE107" i="5"/>
  <c r="AG106" i="5"/>
  <c r="AE106" i="5"/>
  <c r="AG105" i="5"/>
  <c r="AE105" i="5"/>
  <c r="AG104" i="5"/>
  <c r="AE104" i="5"/>
  <c r="AG103" i="5"/>
  <c r="AE103" i="5"/>
  <c r="AG102" i="5"/>
  <c r="AE102" i="5"/>
  <c r="AG101" i="5"/>
  <c r="AE101" i="5"/>
  <c r="AG100" i="5"/>
  <c r="AE100" i="5"/>
  <c r="AG99" i="5"/>
  <c r="AE99" i="5"/>
  <c r="AG98" i="5"/>
  <c r="AE98" i="5"/>
  <c r="AG97" i="5"/>
  <c r="AE97" i="5"/>
  <c r="AG96" i="5"/>
  <c r="AE96" i="5"/>
  <c r="AG95" i="5"/>
  <c r="AE95" i="5"/>
  <c r="AG94" i="5"/>
  <c r="AE94" i="5"/>
  <c r="AG93" i="5"/>
  <c r="AE93" i="5"/>
  <c r="AG92" i="5"/>
  <c r="AE92" i="5"/>
  <c r="AG91" i="5"/>
  <c r="AE91" i="5"/>
  <c r="AG90" i="5"/>
  <c r="AE90" i="5"/>
  <c r="AG89" i="5"/>
  <c r="AE89" i="5"/>
  <c r="AG88" i="5"/>
  <c r="AE88" i="5"/>
  <c r="AG87" i="5"/>
  <c r="AE87" i="5"/>
  <c r="AG86" i="5"/>
  <c r="AE86" i="5"/>
  <c r="AG85" i="5"/>
  <c r="AE85" i="5"/>
  <c r="AG84" i="5"/>
  <c r="AE84" i="5"/>
  <c r="AG83" i="5"/>
  <c r="AE83" i="5"/>
  <c r="AG82" i="5"/>
  <c r="AE82" i="5"/>
  <c r="AG81" i="5"/>
  <c r="AE81" i="5"/>
  <c r="AG80" i="5"/>
  <c r="AE80" i="5"/>
  <c r="AG79" i="5"/>
  <c r="AE79" i="5"/>
  <c r="AG78" i="5"/>
  <c r="AE78" i="5"/>
  <c r="AG77" i="5"/>
  <c r="AE77" i="5"/>
  <c r="AG76" i="5"/>
  <c r="AE76" i="5"/>
  <c r="AG75" i="5"/>
  <c r="AE75" i="5"/>
  <c r="AG74" i="5"/>
  <c r="AE74" i="5"/>
  <c r="AG73" i="5"/>
  <c r="AE73" i="5"/>
  <c r="AG72" i="5"/>
  <c r="AE72" i="5"/>
  <c r="AG71" i="5"/>
  <c r="AE71" i="5"/>
  <c r="AG70" i="5"/>
  <c r="AE70" i="5"/>
  <c r="AG69" i="5"/>
  <c r="AE69" i="5"/>
  <c r="AG68" i="5"/>
  <c r="AE68" i="5"/>
  <c r="AG67" i="5"/>
  <c r="AE67" i="5"/>
  <c r="AG66" i="5"/>
  <c r="AE66" i="5"/>
  <c r="AG65" i="5"/>
  <c r="AE65" i="5"/>
  <c r="AG64" i="5"/>
  <c r="AE64" i="5"/>
  <c r="AG63" i="5"/>
  <c r="AE63" i="5"/>
  <c r="AG62" i="5"/>
  <c r="AE62" i="5"/>
  <c r="AG61" i="5"/>
  <c r="AE61" i="5"/>
  <c r="AG60" i="5"/>
  <c r="AE60" i="5"/>
  <c r="AG59" i="5"/>
  <c r="AE59" i="5"/>
  <c r="AG58" i="5"/>
  <c r="AE58" i="5"/>
  <c r="AG57" i="5"/>
  <c r="AE57" i="5"/>
  <c r="AG56" i="5"/>
  <c r="AE56" i="5"/>
  <c r="AG55" i="5"/>
  <c r="AE55" i="5"/>
  <c r="AG54" i="5"/>
  <c r="AE54" i="5"/>
  <c r="AG53" i="5"/>
  <c r="AE53" i="5"/>
  <c r="AG52" i="5"/>
  <c r="AE52" i="5"/>
  <c r="AG51" i="5"/>
  <c r="AE51" i="5"/>
  <c r="AG50" i="5"/>
  <c r="AE50" i="5"/>
  <c r="AG49" i="5"/>
  <c r="AE49" i="5"/>
  <c r="AG48" i="5"/>
  <c r="AE48" i="5"/>
  <c r="AG47" i="5"/>
  <c r="AE47" i="5"/>
  <c r="AG46" i="5"/>
  <c r="AE46" i="5"/>
  <c r="AG45" i="5"/>
  <c r="AE45" i="5"/>
  <c r="AG44" i="5"/>
  <c r="AE44" i="5"/>
  <c r="AG43" i="5"/>
  <c r="AE43" i="5"/>
  <c r="AG42" i="5"/>
  <c r="AE42" i="5"/>
  <c r="AG41" i="5"/>
  <c r="AE41" i="5"/>
  <c r="AG40" i="5"/>
  <c r="AE40" i="5"/>
  <c r="AG39" i="5"/>
  <c r="AE39" i="5"/>
  <c r="N39" i="5"/>
  <c r="N40" i="5"/>
  <c r="N41" i="5"/>
  <c r="N42" i="5"/>
  <c r="N43" i="5"/>
  <c r="N44" i="5"/>
  <c r="N45" i="5"/>
  <c r="N46" i="5"/>
  <c r="N47" i="5"/>
  <c r="N48" i="5"/>
  <c r="N49" i="5"/>
  <c r="N50" i="5"/>
  <c r="N51" i="5"/>
  <c r="N52" i="5"/>
  <c r="N53" i="5"/>
  <c r="N54" i="5"/>
  <c r="N55" i="5"/>
  <c r="N56" i="5"/>
  <c r="N57" i="5"/>
  <c r="N58" i="5"/>
  <c r="N59" i="5"/>
  <c r="N60" i="5"/>
  <c r="N61" i="5"/>
  <c r="N62" i="5"/>
  <c r="N63" i="5"/>
  <c r="N64" i="5"/>
  <c r="N65" i="5"/>
  <c r="N66" i="5"/>
  <c r="N67" i="5"/>
  <c r="N68" i="5"/>
  <c r="N69" i="5"/>
  <c r="N70" i="5"/>
  <c r="N71" i="5"/>
  <c r="N72" i="5"/>
  <c r="N73" i="5"/>
  <c r="N74" i="5"/>
  <c r="N75" i="5"/>
  <c r="N76" i="5"/>
  <c r="N77" i="5"/>
  <c r="N78" i="5"/>
  <c r="N79" i="5"/>
  <c r="N80" i="5"/>
  <c r="N81" i="5"/>
  <c r="N82" i="5"/>
  <c r="N83" i="5"/>
  <c r="N84" i="5"/>
  <c r="N85" i="5"/>
  <c r="N86" i="5"/>
  <c r="N87" i="5"/>
  <c r="N88" i="5"/>
  <c r="N89" i="5"/>
  <c r="N90" i="5"/>
  <c r="N91" i="5"/>
  <c r="N92" i="5"/>
  <c r="N93" i="5"/>
  <c r="N94" i="5"/>
  <c r="N95" i="5"/>
  <c r="N96" i="5"/>
  <c r="N97" i="5"/>
  <c r="N98" i="5"/>
  <c r="N99" i="5"/>
  <c r="N100" i="5"/>
  <c r="N101" i="5"/>
  <c r="N102" i="5"/>
  <c r="N103" i="5"/>
  <c r="N104" i="5"/>
  <c r="N105" i="5"/>
  <c r="N106" i="5"/>
  <c r="N107" i="5"/>
  <c r="N108" i="5"/>
  <c r="N109" i="5"/>
  <c r="N110" i="5"/>
  <c r="N111" i="5"/>
  <c r="N112" i="5"/>
  <c r="N113" i="5"/>
  <c r="N114" i="5"/>
  <c r="N115" i="5"/>
  <c r="N116" i="5"/>
  <c r="N117" i="5"/>
  <c r="N118" i="5"/>
  <c r="N119" i="5"/>
  <c r="N120" i="5"/>
  <c r="N121" i="5"/>
  <c r="N122" i="5"/>
  <c r="N123" i="5"/>
  <c r="N124" i="5"/>
  <c r="N125" i="5"/>
  <c r="N126" i="5"/>
  <c r="N127" i="5"/>
  <c r="N128" i="5"/>
  <c r="N129" i="5"/>
  <c r="N130" i="5"/>
  <c r="N131" i="5"/>
  <c r="N132" i="5"/>
  <c r="N133" i="5"/>
  <c r="N134" i="5"/>
  <c r="N135" i="5"/>
  <c r="N136" i="5"/>
  <c r="N137" i="5"/>
  <c r="N138" i="5"/>
  <c r="N139" i="5"/>
  <c r="N140" i="5"/>
  <c r="N141" i="5"/>
  <c r="N142" i="5"/>
  <c r="N143" i="5"/>
  <c r="N144" i="5"/>
  <c r="N145" i="5"/>
  <c r="N146" i="5"/>
  <c r="N147" i="5"/>
  <c r="N148" i="5"/>
  <c r="N149" i="5"/>
  <c r="N150" i="5"/>
  <c r="N151" i="5"/>
  <c r="N152" i="5"/>
  <c r="N153" i="5"/>
  <c r="N154" i="5"/>
  <c r="N155" i="5"/>
  <c r="N156" i="5"/>
  <c r="N157" i="5"/>
  <c r="N158" i="5"/>
  <c r="N159" i="5"/>
  <c r="N160" i="5"/>
  <c r="N161" i="5"/>
  <c r="N162" i="5"/>
  <c r="N163" i="5"/>
  <c r="N164" i="5"/>
  <c r="N165" i="5"/>
  <c r="N166" i="5"/>
  <c r="N167" i="5"/>
  <c r="N168" i="5"/>
  <c r="N169" i="5"/>
  <c r="N170" i="5"/>
  <c r="N171" i="5"/>
  <c r="N172" i="5"/>
  <c r="N173" i="5"/>
  <c r="N174" i="5"/>
  <c r="N175" i="5"/>
  <c r="N176" i="5"/>
  <c r="N177" i="5"/>
  <c r="N178" i="5"/>
  <c r="N179" i="5"/>
  <c r="N180" i="5"/>
  <c r="N181" i="5"/>
  <c r="N182" i="5"/>
  <c r="N183" i="5"/>
  <c r="N184" i="5"/>
  <c r="N185" i="5"/>
  <c r="N186" i="5"/>
  <c r="N187" i="5"/>
  <c r="N188" i="5"/>
  <c r="N189" i="5"/>
  <c r="N190" i="5"/>
  <c r="N191" i="5"/>
  <c r="N192" i="5"/>
  <c r="N193" i="5"/>
  <c r="N194" i="5"/>
  <c r="N195" i="5"/>
  <c r="N196" i="5"/>
  <c r="N197" i="5"/>
  <c r="N198" i="5"/>
  <c r="N199" i="5"/>
  <c r="N200" i="5"/>
  <c r="N201" i="5"/>
  <c r="N202" i="5"/>
  <c r="N203" i="5"/>
  <c r="N204" i="5"/>
  <c r="N205" i="5"/>
  <c r="N206" i="5"/>
  <c r="N207" i="5"/>
  <c r="N208" i="5"/>
  <c r="N209" i="5"/>
  <c r="N210" i="5"/>
  <c r="N211" i="5"/>
  <c r="N212" i="5"/>
  <c r="N213" i="5"/>
  <c r="N214" i="5"/>
  <c r="N215" i="5"/>
  <c r="N216" i="5"/>
  <c r="N217" i="5"/>
  <c r="N218" i="5"/>
  <c r="N219" i="5"/>
  <c r="N220" i="5"/>
  <c r="N221" i="5"/>
  <c r="N222" i="5"/>
  <c r="N223" i="5"/>
  <c r="N224" i="5"/>
  <c r="N225" i="5"/>
  <c r="N226" i="5"/>
  <c r="N227" i="5"/>
  <c r="N228" i="5"/>
  <c r="N229" i="5"/>
  <c r="N230" i="5"/>
  <c r="N231" i="5"/>
  <c r="N232" i="5"/>
  <c r="N233" i="5"/>
  <c r="N234" i="5"/>
  <c r="N235" i="5"/>
  <c r="N236" i="5"/>
  <c r="N237" i="5"/>
  <c r="N238" i="5"/>
  <c r="N239" i="5"/>
  <c r="N240" i="5"/>
  <c r="N241" i="5"/>
  <c r="N242" i="5"/>
  <c r="N243" i="5"/>
  <c r="N244" i="5"/>
  <c r="N245" i="5"/>
  <c r="N246" i="5"/>
  <c r="N247" i="5"/>
  <c r="N248" i="5"/>
  <c r="N249" i="5"/>
  <c r="N250" i="5"/>
  <c r="N251" i="5"/>
  <c r="N252" i="5"/>
  <c r="N253" i="5"/>
  <c r="N254" i="5"/>
  <c r="N255" i="5"/>
  <c r="N256" i="5"/>
  <c r="N257" i="5"/>
  <c r="N258" i="5"/>
  <c r="N259" i="5"/>
  <c r="N260" i="5"/>
  <c r="N261" i="5"/>
  <c r="N262" i="5"/>
  <c r="N263" i="5"/>
  <c r="N264" i="5"/>
  <c r="N265" i="5"/>
  <c r="N266" i="5"/>
  <c r="N267" i="5"/>
  <c r="N268" i="5"/>
  <c r="N269" i="5"/>
  <c r="N270" i="5"/>
  <c r="N271" i="5"/>
  <c r="N272" i="5"/>
  <c r="N273" i="5"/>
  <c r="N274" i="5"/>
  <c r="N275" i="5"/>
  <c r="N276" i="5"/>
  <c r="N277" i="5"/>
  <c r="N278" i="5"/>
  <c r="N279" i="5"/>
  <c r="N280" i="5"/>
  <c r="N281" i="5"/>
  <c r="N282" i="5"/>
  <c r="N283" i="5"/>
  <c r="N284" i="5"/>
  <c r="N285" i="5"/>
  <c r="N286" i="5"/>
  <c r="N287" i="5"/>
  <c r="N38" i="5"/>
  <c r="L39" i="5"/>
  <c r="L40" i="5"/>
  <c r="L41" i="5"/>
  <c r="L42" i="5"/>
  <c r="L43" i="5"/>
  <c r="L44" i="5"/>
  <c r="L45" i="5"/>
  <c r="L46" i="5"/>
  <c r="L47" i="5"/>
  <c r="L48" i="5"/>
  <c r="L49" i="5"/>
  <c r="L50" i="5"/>
  <c r="L51" i="5"/>
  <c r="L52" i="5"/>
  <c r="L53" i="5"/>
  <c r="L54" i="5"/>
  <c r="L55" i="5"/>
  <c r="L56" i="5"/>
  <c r="L57" i="5"/>
  <c r="L58" i="5"/>
  <c r="L59" i="5"/>
  <c r="L60" i="5"/>
  <c r="L61" i="5"/>
  <c r="L62" i="5"/>
  <c r="L63" i="5"/>
  <c r="L64" i="5"/>
  <c r="L65" i="5"/>
  <c r="L66" i="5"/>
  <c r="L67" i="5"/>
  <c r="L68" i="5"/>
  <c r="L69" i="5"/>
  <c r="L70" i="5"/>
  <c r="L71" i="5"/>
  <c r="L72" i="5"/>
  <c r="L73" i="5"/>
  <c r="L74" i="5"/>
  <c r="L75" i="5"/>
  <c r="L76" i="5"/>
  <c r="L77" i="5"/>
  <c r="L78" i="5"/>
  <c r="L79" i="5"/>
  <c r="L80" i="5"/>
  <c r="L81" i="5"/>
  <c r="L82" i="5"/>
  <c r="L83" i="5"/>
  <c r="L84" i="5"/>
  <c r="L85" i="5"/>
  <c r="L86" i="5"/>
  <c r="L87" i="5"/>
  <c r="L88" i="5"/>
  <c r="L89" i="5"/>
  <c r="L90" i="5"/>
  <c r="L91" i="5"/>
  <c r="L92" i="5"/>
  <c r="L93" i="5"/>
  <c r="L94" i="5"/>
  <c r="L95" i="5"/>
  <c r="L96" i="5"/>
  <c r="L97" i="5"/>
  <c r="L98" i="5"/>
  <c r="L99" i="5"/>
  <c r="L100" i="5"/>
  <c r="L101" i="5"/>
  <c r="L102" i="5"/>
  <c r="L103" i="5"/>
  <c r="L104" i="5"/>
  <c r="L105" i="5"/>
  <c r="L106" i="5"/>
  <c r="L107" i="5"/>
  <c r="L108" i="5"/>
  <c r="L109" i="5"/>
  <c r="L110" i="5"/>
  <c r="L111" i="5"/>
  <c r="L112" i="5"/>
  <c r="L113" i="5"/>
  <c r="L114" i="5"/>
  <c r="L115" i="5"/>
  <c r="L116" i="5"/>
  <c r="L117" i="5"/>
  <c r="L118" i="5"/>
  <c r="L119" i="5"/>
  <c r="L120" i="5"/>
  <c r="L121" i="5"/>
  <c r="L122" i="5"/>
  <c r="L123" i="5"/>
  <c r="L124" i="5"/>
  <c r="L125" i="5"/>
  <c r="L126" i="5"/>
  <c r="L127" i="5"/>
  <c r="L128" i="5"/>
  <c r="L129" i="5"/>
  <c r="L130" i="5"/>
  <c r="L131" i="5"/>
  <c r="L132" i="5"/>
  <c r="L133" i="5"/>
  <c r="L134" i="5"/>
  <c r="L135" i="5"/>
  <c r="L136" i="5"/>
  <c r="L137" i="5"/>
  <c r="L138" i="5"/>
  <c r="L139" i="5"/>
  <c r="L140" i="5"/>
  <c r="L141" i="5"/>
  <c r="L142" i="5"/>
  <c r="L143" i="5"/>
  <c r="L144" i="5"/>
  <c r="L145" i="5"/>
  <c r="L146" i="5"/>
  <c r="L147" i="5"/>
  <c r="L148" i="5"/>
  <c r="L149" i="5"/>
  <c r="L150" i="5"/>
  <c r="L151" i="5"/>
  <c r="L152" i="5"/>
  <c r="L153" i="5"/>
  <c r="L154" i="5"/>
  <c r="L155" i="5"/>
  <c r="L156" i="5"/>
  <c r="L157" i="5"/>
  <c r="L158" i="5"/>
  <c r="L159" i="5"/>
  <c r="L160" i="5"/>
  <c r="L161" i="5"/>
  <c r="L162" i="5"/>
  <c r="L163" i="5"/>
  <c r="L164" i="5"/>
  <c r="L165" i="5"/>
  <c r="L166" i="5"/>
  <c r="L167" i="5"/>
  <c r="L168" i="5"/>
  <c r="L169" i="5"/>
  <c r="L170" i="5"/>
  <c r="L171" i="5"/>
  <c r="L172" i="5"/>
  <c r="L173" i="5"/>
  <c r="L174" i="5"/>
  <c r="L175" i="5"/>
  <c r="L176" i="5"/>
  <c r="L177" i="5"/>
  <c r="L178" i="5"/>
  <c r="L179" i="5"/>
  <c r="L180" i="5"/>
  <c r="L181" i="5"/>
  <c r="L182" i="5"/>
  <c r="L183" i="5"/>
  <c r="L184" i="5"/>
  <c r="L185" i="5"/>
  <c r="L186" i="5"/>
  <c r="L187" i="5"/>
  <c r="L188" i="5"/>
  <c r="L189" i="5"/>
  <c r="L190" i="5"/>
  <c r="L191" i="5"/>
  <c r="L192" i="5"/>
  <c r="L193" i="5"/>
  <c r="L194" i="5"/>
  <c r="L195" i="5"/>
  <c r="L196" i="5"/>
  <c r="L197" i="5"/>
  <c r="L198" i="5"/>
  <c r="L199" i="5"/>
  <c r="L200" i="5"/>
  <c r="L201" i="5"/>
  <c r="L202" i="5"/>
  <c r="L203" i="5"/>
  <c r="L204" i="5"/>
  <c r="L205" i="5"/>
  <c r="L206" i="5"/>
  <c r="L207" i="5"/>
  <c r="L208" i="5"/>
  <c r="L209" i="5"/>
  <c r="L210" i="5"/>
  <c r="L211" i="5"/>
  <c r="L212" i="5"/>
  <c r="L213" i="5"/>
  <c r="L214" i="5"/>
  <c r="L215" i="5"/>
  <c r="L216" i="5"/>
  <c r="L217" i="5"/>
  <c r="L218" i="5"/>
  <c r="L219" i="5"/>
  <c r="L220" i="5"/>
  <c r="L221" i="5"/>
  <c r="L222" i="5"/>
  <c r="L223" i="5"/>
  <c r="L224" i="5"/>
  <c r="L225" i="5"/>
  <c r="L226" i="5"/>
  <c r="L227" i="5"/>
  <c r="L228" i="5"/>
  <c r="L229" i="5"/>
  <c r="L230" i="5"/>
  <c r="L231" i="5"/>
  <c r="L232" i="5"/>
  <c r="L233" i="5"/>
  <c r="L234" i="5"/>
  <c r="L235" i="5"/>
  <c r="L236" i="5"/>
  <c r="L237" i="5"/>
  <c r="L238" i="5"/>
  <c r="L239" i="5"/>
  <c r="L240" i="5"/>
  <c r="L241" i="5"/>
  <c r="L242" i="5"/>
  <c r="L243" i="5"/>
  <c r="L244" i="5"/>
  <c r="L245" i="5"/>
  <c r="L246" i="5"/>
  <c r="L247" i="5"/>
  <c r="L248" i="5"/>
  <c r="L249" i="5"/>
  <c r="L250" i="5"/>
  <c r="L251" i="5"/>
  <c r="L252" i="5"/>
  <c r="L253" i="5"/>
  <c r="L254" i="5"/>
  <c r="L255" i="5"/>
  <c r="L256" i="5"/>
  <c r="L257" i="5"/>
  <c r="L258" i="5"/>
  <c r="L259" i="5"/>
  <c r="L260" i="5"/>
  <c r="L261" i="5"/>
  <c r="L262" i="5"/>
  <c r="L263" i="5"/>
  <c r="L264" i="5"/>
  <c r="L265" i="5"/>
  <c r="L266" i="5"/>
  <c r="L267" i="5"/>
  <c r="L268" i="5"/>
  <c r="L269" i="5"/>
  <c r="L270" i="5"/>
  <c r="L271" i="5"/>
  <c r="L272" i="5"/>
  <c r="L273" i="5"/>
  <c r="L274" i="5"/>
  <c r="L275" i="5"/>
  <c r="L276" i="5"/>
  <c r="L277" i="5"/>
  <c r="L278" i="5"/>
  <c r="L279" i="5"/>
  <c r="L280" i="5"/>
  <c r="L281" i="5"/>
  <c r="L282" i="5"/>
  <c r="L283" i="5"/>
  <c r="L284" i="5"/>
  <c r="L285" i="5"/>
  <c r="L286" i="5"/>
  <c r="L287" i="5"/>
  <c r="L38" i="5"/>
  <c r="H38" i="5"/>
  <c r="H39" i="5"/>
  <c r="H40" i="5"/>
  <c r="H41" i="5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</calcChain>
</file>

<file path=xl/sharedStrings.xml><?xml version="1.0" encoding="utf-8"?>
<sst xmlns="http://schemas.openxmlformats.org/spreadsheetml/2006/main" count="274" uniqueCount="142">
  <si>
    <r>
      <t>1</t>
    </r>
    <r>
      <rPr>
        <b/>
        <vertAlign val="superscript"/>
        <sz val="12"/>
        <color theme="1"/>
        <rFont val="Calibri"/>
        <family val="2"/>
        <scheme val="minor"/>
      </rPr>
      <t>st</t>
    </r>
    <r>
      <rPr>
        <b/>
        <sz val="12"/>
        <color theme="1"/>
        <rFont val="Calibri"/>
        <family val="2"/>
        <scheme val="minor"/>
      </rPr>
      <t xml:space="preserve"> Derivative Pb XANES Spectra Linear Combination Fits</t>
    </r>
  </si>
  <si>
    <t>Plumbojarosite (PLJ)</t>
  </si>
  <si>
    <t>Error</t>
  </si>
  <si>
    <t>Description</t>
  </si>
  <si>
    <t>Sample ID</t>
  </si>
  <si>
    <t>Standard</t>
  </si>
  <si>
    <t>Contribution %</t>
  </si>
  <si>
    <t>R-factor</t>
  </si>
  <si>
    <t>Anglesite</t>
  </si>
  <si>
    <t>Plumbojarosite</t>
  </si>
  <si>
    <t>8 hours</t>
  </si>
  <si>
    <t>1 week</t>
  </si>
  <si>
    <t>Pb Adsorbed to Goethite</t>
  </si>
  <si>
    <t>All all standards that spectra were tested against using LCF. Bold indicates standards found as fit components</t>
  </si>
  <si>
    <t>Pb XAS Standards</t>
  </si>
  <si>
    <t>Cerussite</t>
  </si>
  <si>
    <t>Galena</t>
  </si>
  <si>
    <t>Hydrocerussite</t>
  </si>
  <si>
    <t>Litharge</t>
  </si>
  <si>
    <t>Lead Acetate</t>
  </si>
  <si>
    <t>Lead Hydroxide</t>
  </si>
  <si>
    <t>Lead Citrate</t>
  </si>
  <si>
    <t>Lead Cysteine</t>
  </si>
  <si>
    <t>Leadhillite</t>
  </si>
  <si>
    <t>Lead Oxide</t>
  </si>
  <si>
    <t>Lead Phosphate</t>
  </si>
  <si>
    <t>Pb Adsorbed to Bentonite</t>
  </si>
  <si>
    <t>Pb Adsorbed to Birnessite</t>
  </si>
  <si>
    <t>Pb Adsorbed to Ferrihydrite</t>
  </si>
  <si>
    <t>Pb Adsorbed to Gibbsite</t>
  </si>
  <si>
    <t>Pb Adsorbed to Kaolinite</t>
  </si>
  <si>
    <t>Pb Adsorbed to Humic Acid</t>
  </si>
  <si>
    <t>Pb Adsorbed to Hydroxyapatite</t>
  </si>
  <si>
    <t>Pyromporphite</t>
  </si>
  <si>
    <t>Wulfenite</t>
  </si>
  <si>
    <t>energy</t>
  </si>
  <si>
    <t>data</t>
  </si>
  <si>
    <t>fit</t>
  </si>
  <si>
    <t>residual</t>
  </si>
  <si>
    <t>Pb_Ads_Goethite_Conventional</t>
  </si>
  <si>
    <t>24 hours</t>
  </si>
  <si>
    <t>1 month</t>
  </si>
  <si>
    <t>K_Jarosite reacted with Pb at pH 2.5</t>
  </si>
  <si>
    <t>Pb adsorbed to Fe</t>
  </si>
  <si>
    <t>82 ± 2.4</t>
  </si>
  <si>
    <t>18 ± 3.0</t>
  </si>
  <si>
    <t>80 ± 2.3</t>
  </si>
  <si>
    <t>20 ± 3.8</t>
  </si>
  <si>
    <t>87 ± 11</t>
  </si>
  <si>
    <t>13 ± 2.5</t>
  </si>
  <si>
    <t>65 ± 8.1</t>
  </si>
  <si>
    <t>35 ± 2.5</t>
  </si>
  <si>
    <t>05_1week</t>
  </si>
  <si>
    <t>Pb_Ads_Kaolinite_Conventional</t>
  </si>
  <si>
    <t>Pb_Citrate_trans</t>
  </si>
  <si>
    <t>Barber Orchard</t>
  </si>
  <si>
    <t>BO treated with K-jarosite</t>
  </si>
  <si>
    <t>Pb_Ads_Goethite</t>
  </si>
  <si>
    <t>BO treated with heated PLJ precip.</t>
  </si>
  <si>
    <t>Barber Orchard (Untreated)</t>
  </si>
  <si>
    <t>BO treated with K-Jarosite</t>
  </si>
  <si>
    <t>Reactions with Barber Orchard soil</t>
  </si>
  <si>
    <t>100 ± 3.1</t>
  </si>
  <si>
    <t>Pb adsorbed to clay</t>
  </si>
  <si>
    <t>Pb citrate</t>
  </si>
  <si>
    <t>20 ± 2.7</t>
  </si>
  <si>
    <t>67 ± 2.7</t>
  </si>
  <si>
    <t>13 ± 3.7</t>
  </si>
  <si>
    <t>Citrate +</t>
  </si>
  <si>
    <t>TDS16</t>
  </si>
  <si>
    <t>100 ± 4.1</t>
  </si>
  <si>
    <t>BO-1 week</t>
  </si>
  <si>
    <t>BO-Precip</t>
  </si>
  <si>
    <r>
      <t>Pb(NO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- 8hrs</t>
    </r>
  </si>
  <si>
    <r>
      <t>Pb(NO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- 1 day</t>
    </r>
  </si>
  <si>
    <r>
      <t>Pb(NO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- 1 wk</t>
    </r>
  </si>
  <si>
    <r>
      <t>Pb(NO</t>
    </r>
    <r>
      <rPr>
        <vertAlign val="subscript"/>
        <sz val="11"/>
        <color theme="1"/>
        <rFont val="Calibri"/>
        <family val="2"/>
        <scheme val="minor"/>
      </rPr>
      <t>3</t>
    </r>
    <r>
      <rPr>
        <sz val="11"/>
        <color theme="1"/>
        <rFont val="Calibri"/>
        <family val="2"/>
        <scheme val="minor"/>
      </rPr>
      <t>)</t>
    </r>
    <r>
      <rPr>
        <vertAlign val="subscript"/>
        <sz val="11"/>
        <color theme="1"/>
        <rFont val="Calibri"/>
        <family val="2"/>
        <scheme val="minor"/>
      </rPr>
      <t>2</t>
    </r>
    <r>
      <rPr>
        <sz val="11"/>
        <color theme="1"/>
        <rFont val="Calibri"/>
        <family val="2"/>
        <scheme val="minor"/>
      </rPr>
      <t>- 1 mth</t>
    </r>
  </si>
  <si>
    <t>Pb-jarosite       8 hrs</t>
  </si>
  <si>
    <t>Pb-jarosite       1 day</t>
  </si>
  <si>
    <t>Pb-jarosite       1 wk</t>
  </si>
  <si>
    <t>Pb-jarosite       1 mth</t>
  </si>
  <si>
    <t>[Pb]</t>
  </si>
  <si>
    <t>[Pb] error</t>
  </si>
  <si>
    <t>[As]</t>
  </si>
  <si>
    <t>[As] error</t>
  </si>
  <si>
    <t>ppm</t>
  </si>
  <si>
    <t>%</t>
  </si>
  <si>
    <t>SRM 2710</t>
  </si>
  <si>
    <t>Sample</t>
  </si>
  <si>
    <t>Raw [Pb]</t>
  </si>
  <si>
    <t>DF</t>
  </si>
  <si>
    <t>DF Corrected[Pb]</t>
  </si>
  <si>
    <t>Sample Mass</t>
  </si>
  <si>
    <t>Volume</t>
  </si>
  <si>
    <t>Pb mass</t>
  </si>
  <si>
    <t>Recovery</t>
  </si>
  <si>
    <t>ID</t>
  </si>
  <si>
    <t>ppb</t>
  </si>
  <si>
    <t>MS</t>
  </si>
  <si>
    <t>PostIVBA</t>
  </si>
  <si>
    <t>Final</t>
  </si>
  <si>
    <t>g</t>
  </si>
  <si>
    <t>L</t>
  </si>
  <si>
    <t>ug</t>
  </si>
  <si>
    <t>ug/g</t>
  </si>
  <si>
    <t>1A</t>
  </si>
  <si>
    <t>1B</t>
  </si>
  <si>
    <t>2A</t>
  </si>
  <si>
    <t>2B</t>
  </si>
  <si>
    <t>3A</t>
  </si>
  <si>
    <t>3B</t>
  </si>
  <si>
    <t>4A</t>
  </si>
  <si>
    <t>5A</t>
  </si>
  <si>
    <t>Average</t>
  </si>
  <si>
    <t>K-jarosite</t>
  </si>
  <si>
    <t>PLJ precipitation</t>
  </si>
  <si>
    <t>SD</t>
  </si>
  <si>
    <t>BO Spot</t>
  </si>
  <si>
    <t>Adsorbed</t>
  </si>
  <si>
    <t>PLJ</t>
  </si>
  <si>
    <t>Pb XANES Spectra Linear Combination Fits</t>
  </si>
  <si>
    <t>6A</t>
  </si>
  <si>
    <t>7A</t>
  </si>
  <si>
    <t>8A</t>
  </si>
  <si>
    <t>9A</t>
  </si>
  <si>
    <t>Kjarosite</t>
  </si>
  <si>
    <t>Kjar_PbNO3_8hrs</t>
  </si>
  <si>
    <t>Kjar_PbNO3_1day</t>
  </si>
  <si>
    <t>Kjar_PbNO3_1wk</t>
  </si>
  <si>
    <t>Kjar_PbNO3_1mth</t>
  </si>
  <si>
    <t>KJ-BO S1</t>
  </si>
  <si>
    <t>KJ-BO S2</t>
  </si>
  <si>
    <t>PLJ-BO S1</t>
  </si>
  <si>
    <t>PLJ-BO S2</t>
  </si>
  <si>
    <t>Decrease in IVBA</t>
  </si>
  <si>
    <t>Lead nitrate reaction with K-jarosite</t>
  </si>
  <si>
    <t>Soil Pb reaction with K-jarosite</t>
  </si>
  <si>
    <t>Adsorbed to Fe/clay</t>
  </si>
  <si>
    <r>
      <t xml:space="preserve">Pb </t>
    </r>
    <r>
      <rPr>
        <b/>
        <sz val="12"/>
        <color theme="1"/>
        <rFont val="Calibri"/>
        <family val="2"/>
      </rPr>
      <t>µ-</t>
    </r>
    <r>
      <rPr>
        <b/>
        <sz val="12"/>
        <color theme="1"/>
        <rFont val="Calibri"/>
        <family val="2"/>
        <scheme val="minor"/>
      </rPr>
      <t>XANES Spectra Linear Combination Fits</t>
    </r>
  </si>
  <si>
    <t>PLJ-BO S3</t>
  </si>
  <si>
    <t>PLJ-BO S4</t>
  </si>
  <si>
    <t>Pb nitrate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</si>
</sst>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2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57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vertAlign val="superscript"/>
      <sz val="12"/>
      <color theme="1"/>
      <name val="Calibri"/>
      <family val="2"/>
      <scheme val="minor"/>
    </font>
    <font>
      <b/>
      <sz val="12"/>
      <color theme="1"/>
      <name val="Times New Roman"/>
      <family val="1"/>
    </font>
    <font>
      <sz val="12"/>
      <color theme="1"/>
      <name val="Calibri"/>
      <family val="2"/>
      <scheme val="minor"/>
    </font>
    <font>
      <sz val="12"/>
      <color theme="1"/>
      <name val="Times New Roman"/>
      <family val="1"/>
    </font>
    <font>
      <sz val="8"/>
      <name val="Calibri"/>
      <family val="2"/>
      <scheme val="minor"/>
    </font>
    <font>
      <vertAlign val="subscript"/>
      <sz val="11"/>
      <color theme="1"/>
      <name val="Calibri"/>
      <family val="2"/>
      <scheme val="minor"/>
    </font>
    <font>
      <b/>
      <sz val="12"/>
      <color theme="1"/>
      <name val="Calibri"/>
      <family val="2"/>
    </font>
  </fonts>
  <fills count="3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249977111117893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" fillId="32" borderId="0" applyNumberFormat="0" applyBorder="0" applyAlignment="0" applyProtection="0"/>
  </cellStyleXfs>
  <cellXfs count="82">
    <xf numFmtId="0" fontId="0" fillId="0" borderId="0" xfId="0"/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22" fillId="0" borderId="10" xfId="0" applyFont="1" applyBorder="1" applyAlignment="1">
      <alignment horizontal="left" vertical="center"/>
    </xf>
    <xf numFmtId="0" fontId="22" fillId="0" borderId="10" xfId="0" applyFont="1" applyBorder="1" applyAlignment="1">
      <alignment horizontal="left" vertical="top"/>
    </xf>
    <xf numFmtId="11" fontId="0" fillId="0" borderId="0" xfId="0" applyNumberFormat="1"/>
    <xf numFmtId="0" fontId="18" fillId="0" borderId="11" xfId="0" applyFont="1" applyBorder="1" applyAlignment="1">
      <alignment horizontal="center" vertical="center"/>
    </xf>
    <xf numFmtId="0" fontId="20" fillId="0" borderId="0" xfId="0" applyFont="1" applyAlignment="1">
      <alignment horizontal="left" vertical="top"/>
    </xf>
    <xf numFmtId="0" fontId="21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16" fillId="0" borderId="0" xfId="0" applyFont="1"/>
    <xf numFmtId="0" fontId="0" fillId="0" borderId="0" xfId="0" applyFill="1"/>
    <xf numFmtId="49" fontId="0" fillId="0" borderId="0" xfId="0" applyNumberFormat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16" fillId="0" borderId="1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10" fontId="0" fillId="0" borderId="11" xfId="0" applyNumberFormat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1" fillId="0" borderId="0" xfId="0" applyFont="1" applyAlignment="1">
      <alignment wrapText="1"/>
    </xf>
    <xf numFmtId="0" fontId="0" fillId="0" borderId="10" xfId="0" applyBorder="1"/>
    <xf numFmtId="0" fontId="0" fillId="0" borderId="13" xfId="0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6" fillId="33" borderId="22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/>
    <xf numFmtId="10" fontId="0" fillId="0" borderId="0" xfId="0" applyNumberFormat="1" applyAlignment="1">
      <alignment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10" fontId="0" fillId="0" borderId="0" xfId="0" applyNumberFormat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1" fillId="0" borderId="0" xfId="0" applyFont="1" applyAlignment="1">
      <alignment vertical="center" wrapText="1"/>
    </xf>
    <xf numFmtId="10" fontId="0" fillId="0" borderId="0" xfId="0" applyNumberForma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18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/>
    <xf numFmtId="0" fontId="0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8" fillId="0" borderId="10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18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 wrapText="1"/>
    </xf>
    <xf numFmtId="0" fontId="21" fillId="0" borderId="13" xfId="0" applyFont="1" applyBorder="1" applyAlignment="1">
      <alignment horizontal="center" vertical="center" wrapText="1"/>
    </xf>
    <xf numFmtId="164" fontId="21" fillId="0" borderId="14" xfId="0" applyNumberFormat="1" applyFont="1" applyBorder="1" applyAlignment="1">
      <alignment horizontal="center" vertical="center"/>
    </xf>
    <xf numFmtId="164" fontId="21" fillId="0" borderId="13" xfId="0" applyNumberFormat="1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 wrapText="1"/>
    </xf>
    <xf numFmtId="164" fontId="21" fillId="0" borderId="10" xfId="0" applyNumberFormat="1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21" fillId="0" borderId="0" xfId="0" applyFont="1" applyAlignment="1">
      <alignment horizontal="center" vertical="center"/>
    </xf>
    <xf numFmtId="0" fontId="0" fillId="0" borderId="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22" fillId="0" borderId="0" xfId="0" applyFont="1" applyAlignment="1">
      <alignment horizontal="left" vertical="top"/>
    </xf>
    <xf numFmtId="0" fontId="22" fillId="0" borderId="0" xfId="0" applyFont="1" applyAlignment="1">
      <alignment horizontal="left" vertical="center"/>
    </xf>
    <xf numFmtId="0" fontId="21" fillId="0" borderId="15" xfId="0" applyFont="1" applyBorder="1" applyAlignment="1">
      <alignment horizontal="center" vertical="center" wrapText="1"/>
    </xf>
    <xf numFmtId="0" fontId="21" fillId="0" borderId="12" xfId="0" applyFont="1" applyBorder="1" applyAlignment="1">
      <alignment horizontal="center" vertical="center" wrapText="1"/>
    </xf>
    <xf numFmtId="0" fontId="21" fillId="0" borderId="16" xfId="0" applyFont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 wrapText="1"/>
    </xf>
    <xf numFmtId="0" fontId="20" fillId="0" borderId="11" xfId="0" applyFont="1" applyBorder="1" applyAlignment="1">
      <alignment horizontal="left" vertical="top"/>
    </xf>
    <xf numFmtId="0" fontId="20" fillId="0" borderId="0" xfId="0" applyFont="1" applyAlignment="1">
      <alignment horizontal="left" vertical="top"/>
    </xf>
    <xf numFmtId="0" fontId="0" fillId="0" borderId="0" xfId="0" applyAlignment="1">
      <alignment horizontal="center"/>
    </xf>
    <xf numFmtId="10" fontId="0" fillId="0" borderId="0" xfId="0" applyNumberFormat="1" applyAlignment="1">
      <alignment horizontal="center" vertic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_rels/chart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11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0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13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1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6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9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0"/>
          <c:tx>
            <c:v>PLJ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processing'!$AM$39:$AM$288</c:f>
              <c:numCache>
                <c:formatCode>0.00E+00</c:formatCode>
                <c:ptCount val="250"/>
                <c:pt idx="0">
                  <c:v>0.17999954521045</c:v>
                </c:pt>
                <c:pt idx="1">
                  <c:v>0.17997875243199998</c:v>
                </c:pt>
                <c:pt idx="2">
                  <c:v>0.17995795965399999</c:v>
                </c:pt>
                <c:pt idx="3">
                  <c:v>0.179937166876</c:v>
                </c:pt>
                <c:pt idx="4">
                  <c:v>0.17991637409699998</c:v>
                </c:pt>
                <c:pt idx="5">
                  <c:v>0.179905541226</c:v>
                </c:pt>
                <c:pt idx="6">
                  <c:v>0.17992592941899999</c:v>
                </c:pt>
                <c:pt idx="7">
                  <c:v>0.17990974232699999</c:v>
                </c:pt>
                <c:pt idx="8">
                  <c:v>0.17989790730999999</c:v>
                </c:pt>
                <c:pt idx="9">
                  <c:v>0.17991415087199999</c:v>
                </c:pt>
                <c:pt idx="10">
                  <c:v>0.17992660341799999</c:v>
                </c:pt>
                <c:pt idx="11">
                  <c:v>0.17994560374399998</c:v>
                </c:pt>
                <c:pt idx="12">
                  <c:v>0.17994820377999998</c:v>
                </c:pt>
                <c:pt idx="13">
                  <c:v>0.17997179945899999</c:v>
                </c:pt>
                <c:pt idx="14">
                  <c:v>0.179974728507</c:v>
                </c:pt>
                <c:pt idx="15">
                  <c:v>0.1800026682807</c:v>
                </c:pt>
                <c:pt idx="16">
                  <c:v>0.18002837686000001</c:v>
                </c:pt>
                <c:pt idx="17">
                  <c:v>0.180063611293</c:v>
                </c:pt>
                <c:pt idx="18">
                  <c:v>0.18014879363</c:v>
                </c:pt>
                <c:pt idx="19">
                  <c:v>0.18028717804</c:v>
                </c:pt>
                <c:pt idx="20">
                  <c:v>0.18055592863</c:v>
                </c:pt>
                <c:pt idx="21">
                  <c:v>0.18079588135999999</c:v>
                </c:pt>
                <c:pt idx="22">
                  <c:v>0.18086243659999998</c:v>
                </c:pt>
                <c:pt idx="23">
                  <c:v>0.18093389267999999</c:v>
                </c:pt>
                <c:pt idx="24">
                  <c:v>0.18100534879999999</c:v>
                </c:pt>
                <c:pt idx="25">
                  <c:v>0.18112542279999999</c:v>
                </c:pt>
                <c:pt idx="26">
                  <c:v>0.18089537268</c:v>
                </c:pt>
                <c:pt idx="27">
                  <c:v>0.18119680129999999</c:v>
                </c:pt>
                <c:pt idx="28">
                  <c:v>0.18179895760000001</c:v>
                </c:pt>
                <c:pt idx="29">
                  <c:v>0.1822387811</c:v>
                </c:pt>
                <c:pt idx="30">
                  <c:v>0.18174487689999999</c:v>
                </c:pt>
                <c:pt idx="31">
                  <c:v>0.18162014779999999</c:v>
                </c:pt>
                <c:pt idx="32">
                  <c:v>0.18187594039999999</c:v>
                </c:pt>
                <c:pt idx="33">
                  <c:v>0.18205188849999998</c:v>
                </c:pt>
                <c:pt idx="34">
                  <c:v>0.18227855099999998</c:v>
                </c:pt>
                <c:pt idx="35">
                  <c:v>0.18258942810000001</c:v>
                </c:pt>
                <c:pt idx="36">
                  <c:v>0.18282220769999999</c:v>
                </c:pt>
                <c:pt idx="37">
                  <c:v>0.1831159513</c:v>
                </c:pt>
                <c:pt idx="38">
                  <c:v>0.1833489435</c:v>
                </c:pt>
                <c:pt idx="39">
                  <c:v>0.18376515399999999</c:v>
                </c:pt>
                <c:pt idx="40">
                  <c:v>0.18410202179999999</c:v>
                </c:pt>
                <c:pt idx="41">
                  <c:v>0.18471529070000001</c:v>
                </c:pt>
                <c:pt idx="42">
                  <c:v>0.185243719</c:v>
                </c:pt>
                <c:pt idx="43">
                  <c:v>0.18573153509999998</c:v>
                </c:pt>
                <c:pt idx="44">
                  <c:v>0.18651944049999999</c:v>
                </c:pt>
                <c:pt idx="45">
                  <c:v>0.18735019209999998</c:v>
                </c:pt>
                <c:pt idx="46">
                  <c:v>0.1885891421</c:v>
                </c:pt>
                <c:pt idx="47">
                  <c:v>0.190186623</c:v>
                </c:pt>
                <c:pt idx="48">
                  <c:v>0.19148773099999999</c:v>
                </c:pt>
                <c:pt idx="49">
                  <c:v>0.19384900599999999</c:v>
                </c:pt>
                <c:pt idx="50">
                  <c:v>0.19589113499999999</c:v>
                </c:pt>
                <c:pt idx="51">
                  <c:v>0.19922999399999999</c:v>
                </c:pt>
                <c:pt idx="52">
                  <c:v>0.202919353</c:v>
                </c:pt>
                <c:pt idx="53">
                  <c:v>0.20582410800000001</c:v>
                </c:pt>
                <c:pt idx="54">
                  <c:v>0.21061505899999999</c:v>
                </c:pt>
                <c:pt idx="55">
                  <c:v>0.21656029999999998</c:v>
                </c:pt>
                <c:pt idx="56">
                  <c:v>0.22574414999999998</c:v>
                </c:pt>
                <c:pt idx="57">
                  <c:v>0.23632377299999999</c:v>
                </c:pt>
                <c:pt idx="58">
                  <c:v>0.25299173399999997</c:v>
                </c:pt>
                <c:pt idx="59">
                  <c:v>0.26330709799999996</c:v>
                </c:pt>
                <c:pt idx="60">
                  <c:v>0.28097702000000002</c:v>
                </c:pt>
                <c:pt idx="61">
                  <c:v>0.29224145000000001</c:v>
                </c:pt>
                <c:pt idx="62">
                  <c:v>0.29962343999999996</c:v>
                </c:pt>
                <c:pt idx="63">
                  <c:v>0.29513074</c:v>
                </c:pt>
                <c:pt idx="64">
                  <c:v>0.29709331</c:v>
                </c:pt>
                <c:pt idx="65">
                  <c:v>0.28649501999999999</c:v>
                </c:pt>
                <c:pt idx="66">
                  <c:v>0.26833631499999999</c:v>
                </c:pt>
                <c:pt idx="67">
                  <c:v>0.24810514</c:v>
                </c:pt>
                <c:pt idx="68">
                  <c:v>0.21928194200000001</c:v>
                </c:pt>
                <c:pt idx="69">
                  <c:v>0.19804396499999999</c:v>
                </c:pt>
                <c:pt idx="70">
                  <c:v>0.18329131409999999</c:v>
                </c:pt>
                <c:pt idx="71">
                  <c:v>0.1753568116</c:v>
                </c:pt>
                <c:pt idx="72">
                  <c:v>0.17367982469999999</c:v>
                </c:pt>
                <c:pt idx="73">
                  <c:v>0.17540725039999999</c:v>
                </c:pt>
                <c:pt idx="74">
                  <c:v>0.17694494759999999</c:v>
                </c:pt>
                <c:pt idx="75">
                  <c:v>0.17715866689999998</c:v>
                </c:pt>
                <c:pt idx="76">
                  <c:v>0.1748463046</c:v>
                </c:pt>
                <c:pt idx="77">
                  <c:v>0.17032949510000001</c:v>
                </c:pt>
                <c:pt idx="78">
                  <c:v>0.16361991300000001</c:v>
                </c:pt>
                <c:pt idx="79">
                  <c:v>0.157527262</c:v>
                </c:pt>
                <c:pt idx="80">
                  <c:v>0.15260304199999999</c:v>
                </c:pt>
                <c:pt idx="81">
                  <c:v>0.15155387400000001</c:v>
                </c:pt>
                <c:pt idx="82">
                  <c:v>0.152666423</c:v>
                </c:pt>
                <c:pt idx="83">
                  <c:v>0.15636266199999999</c:v>
                </c:pt>
                <c:pt idx="84">
                  <c:v>0.16140643299999999</c:v>
                </c:pt>
                <c:pt idx="85">
                  <c:v>0.16722858999999998</c:v>
                </c:pt>
                <c:pt idx="86">
                  <c:v>0.17200535810000001</c:v>
                </c:pt>
                <c:pt idx="87">
                  <c:v>0.17580063009999999</c:v>
                </c:pt>
                <c:pt idx="88">
                  <c:v>0.17909371258999998</c:v>
                </c:pt>
                <c:pt idx="89">
                  <c:v>0.1813056059</c:v>
                </c:pt>
                <c:pt idx="90">
                  <c:v>0.182850186</c:v>
                </c:pt>
                <c:pt idx="91">
                  <c:v>0.184636198</c:v>
                </c:pt>
                <c:pt idx="92">
                  <c:v>0.18716147449999998</c:v>
                </c:pt>
                <c:pt idx="93">
                  <c:v>0.190479606</c:v>
                </c:pt>
                <c:pt idx="94">
                  <c:v>0.19410744499999999</c:v>
                </c:pt>
                <c:pt idx="95">
                  <c:v>0.197403045</c:v>
                </c:pt>
                <c:pt idx="96">
                  <c:v>0.198914756</c:v>
                </c:pt>
                <c:pt idx="97">
                  <c:v>0.199658592</c:v>
                </c:pt>
                <c:pt idx="98">
                  <c:v>0.198930416</c:v>
                </c:pt>
                <c:pt idx="99">
                  <c:v>0.197190215</c:v>
                </c:pt>
                <c:pt idx="100">
                  <c:v>0.19321433099999999</c:v>
                </c:pt>
                <c:pt idx="101">
                  <c:v>0.18980587879999999</c:v>
                </c:pt>
                <c:pt idx="102">
                  <c:v>0.18595513950000001</c:v>
                </c:pt>
                <c:pt idx="103">
                  <c:v>0.1827883907</c:v>
                </c:pt>
                <c:pt idx="104">
                  <c:v>0.18076299924</c:v>
                </c:pt>
                <c:pt idx="105">
                  <c:v>0.180030714447</c:v>
                </c:pt>
                <c:pt idx="106">
                  <c:v>0.1797806552</c:v>
                </c:pt>
                <c:pt idx="107">
                  <c:v>0.179989579461</c:v>
                </c:pt>
                <c:pt idx="108">
                  <c:v>0.18107522130000001</c:v>
                </c:pt>
                <c:pt idx="109">
                  <c:v>0.18178491689999998</c:v>
                </c:pt>
                <c:pt idx="110">
                  <c:v>0.18209988359999998</c:v>
                </c:pt>
                <c:pt idx="111">
                  <c:v>0.1816066848</c:v>
                </c:pt>
                <c:pt idx="112">
                  <c:v>0.18112352669999998</c:v>
                </c:pt>
                <c:pt idx="113">
                  <c:v>0.18059468765</c:v>
                </c:pt>
                <c:pt idx="114">
                  <c:v>0.1796546349</c:v>
                </c:pt>
                <c:pt idx="115">
                  <c:v>0.17929713238</c:v>
                </c:pt>
                <c:pt idx="116">
                  <c:v>0.17890148019999999</c:v>
                </c:pt>
                <c:pt idx="117">
                  <c:v>0.17883891799999999</c:v>
                </c:pt>
                <c:pt idx="118">
                  <c:v>0.17903638168</c:v>
                </c:pt>
                <c:pt idx="119">
                  <c:v>0.17922730799</c:v>
                </c:pt>
                <c:pt idx="120">
                  <c:v>0.17953348237</c:v>
                </c:pt>
                <c:pt idx="121">
                  <c:v>0.18019959128999999</c:v>
                </c:pt>
                <c:pt idx="122">
                  <c:v>0.18047177446999998</c:v>
                </c:pt>
                <c:pt idx="123">
                  <c:v>0.18021848859</c:v>
                </c:pt>
                <c:pt idx="124">
                  <c:v>0.17976065615</c:v>
                </c:pt>
                <c:pt idx="125">
                  <c:v>0.17946917725</c:v>
                </c:pt>
                <c:pt idx="126">
                  <c:v>0.17907839768</c:v>
                </c:pt>
                <c:pt idx="127">
                  <c:v>0.1783962076</c:v>
                </c:pt>
                <c:pt idx="128">
                  <c:v>0.17812484179999999</c:v>
                </c:pt>
                <c:pt idx="129">
                  <c:v>0.17548571039999999</c:v>
                </c:pt>
                <c:pt idx="130">
                  <c:v>0.17303226229999999</c:v>
                </c:pt>
                <c:pt idx="131">
                  <c:v>0.172436433</c:v>
                </c:pt>
                <c:pt idx="132">
                  <c:v>0.175399573</c:v>
                </c:pt>
                <c:pt idx="133">
                  <c:v>0.17946100681999999</c:v>
                </c:pt>
                <c:pt idx="134">
                  <c:v>0.182346492</c:v>
                </c:pt>
                <c:pt idx="135">
                  <c:v>0.1838690617</c:v>
                </c:pt>
                <c:pt idx="136">
                  <c:v>0.18485662829999999</c:v>
                </c:pt>
                <c:pt idx="137">
                  <c:v>0.1842003438</c:v>
                </c:pt>
                <c:pt idx="138">
                  <c:v>0.1819526196</c:v>
                </c:pt>
                <c:pt idx="139">
                  <c:v>0.18075223600999998</c:v>
                </c:pt>
                <c:pt idx="140">
                  <c:v>0.17927368769999999</c:v>
                </c:pt>
                <c:pt idx="141">
                  <c:v>0.1785104189</c:v>
                </c:pt>
                <c:pt idx="142">
                  <c:v>0.17812515669999998</c:v>
                </c:pt>
                <c:pt idx="143">
                  <c:v>0.17829707409999998</c:v>
                </c:pt>
                <c:pt idx="144">
                  <c:v>0.17897417760000001</c:v>
                </c:pt>
                <c:pt idx="145">
                  <c:v>0.17949239883999998</c:v>
                </c:pt>
                <c:pt idx="146">
                  <c:v>0.17966046802999999</c:v>
                </c:pt>
                <c:pt idx="147">
                  <c:v>0.17970009978999998</c:v>
                </c:pt>
                <c:pt idx="148">
                  <c:v>0.17971672272</c:v>
                </c:pt>
                <c:pt idx="149">
                  <c:v>0.17982257741999999</c:v>
                </c:pt>
                <c:pt idx="150">
                  <c:v>0.18007598490499999</c:v>
                </c:pt>
                <c:pt idx="151">
                  <c:v>0.18047485148</c:v>
                </c:pt>
                <c:pt idx="152">
                  <c:v>0.18086337386999998</c:v>
                </c:pt>
                <c:pt idx="153">
                  <c:v>0.18087005241999998</c:v>
                </c:pt>
                <c:pt idx="154">
                  <c:v>0.18037010002000001</c:v>
                </c:pt>
                <c:pt idx="155">
                  <c:v>0.17956047334</c:v>
                </c:pt>
                <c:pt idx="156">
                  <c:v>0.17887242709999998</c:v>
                </c:pt>
                <c:pt idx="157">
                  <c:v>0.17864083959999999</c:v>
                </c:pt>
                <c:pt idx="158">
                  <c:v>0.17873404900000001</c:v>
                </c:pt>
                <c:pt idx="159">
                  <c:v>0.17903424442999999</c:v>
                </c:pt>
                <c:pt idx="160">
                  <c:v>0.17959477062999998</c:v>
                </c:pt>
                <c:pt idx="161">
                  <c:v>0.17997839231599999</c:v>
                </c:pt>
                <c:pt idx="162">
                  <c:v>0.18015770907000001</c:v>
                </c:pt>
                <c:pt idx="163">
                  <c:v>0.18028254066999999</c:v>
                </c:pt>
                <c:pt idx="164">
                  <c:v>0.18037855020999999</c:v>
                </c:pt>
                <c:pt idx="165">
                  <c:v>0.18049265293</c:v>
                </c:pt>
                <c:pt idx="166">
                  <c:v>0.18052353514</c:v>
                </c:pt>
                <c:pt idx="167">
                  <c:v>0.18025183721999999</c:v>
                </c:pt>
                <c:pt idx="168">
                  <c:v>0.1797841023</c:v>
                </c:pt>
                <c:pt idx="169">
                  <c:v>0.17941911788000001</c:v>
                </c:pt>
                <c:pt idx="170">
                  <c:v>0.17927015454</c:v>
                </c:pt>
                <c:pt idx="171">
                  <c:v>0.17935535662999999</c:v>
                </c:pt>
                <c:pt idx="172">
                  <c:v>0.17957055258999999</c:v>
                </c:pt>
                <c:pt idx="173">
                  <c:v>0.17979027891999999</c:v>
                </c:pt>
                <c:pt idx="174">
                  <c:v>0.17993198451</c:v>
                </c:pt>
                <c:pt idx="175">
                  <c:v>0.17999838248940001</c:v>
                </c:pt>
                <c:pt idx="176">
                  <c:v>0.18007540134399999</c:v>
                </c:pt>
                <c:pt idx="177">
                  <c:v>0.18010737109</c:v>
                </c:pt>
                <c:pt idx="178">
                  <c:v>0.18011170743999999</c:v>
                </c:pt>
                <c:pt idx="179">
                  <c:v>0.18015181585999998</c:v>
                </c:pt>
                <c:pt idx="180">
                  <c:v>0.18013670305999999</c:v>
                </c:pt>
                <c:pt idx="181">
                  <c:v>0.18001060602899999</c:v>
                </c:pt>
                <c:pt idx="182">
                  <c:v>0.17985332204999999</c:v>
                </c:pt>
                <c:pt idx="183">
                  <c:v>0.17975218695</c:v>
                </c:pt>
                <c:pt idx="184">
                  <c:v>0.17971902527</c:v>
                </c:pt>
                <c:pt idx="185">
                  <c:v>0.17977432476999999</c:v>
                </c:pt>
                <c:pt idx="186">
                  <c:v>0.17988645033</c:v>
                </c:pt>
                <c:pt idx="187">
                  <c:v>0.179917151645</c:v>
                </c:pt>
                <c:pt idx="188">
                  <c:v>0.17989662580999999</c:v>
                </c:pt>
                <c:pt idx="189">
                  <c:v>0.17992656401599999</c:v>
                </c:pt>
                <c:pt idx="190">
                  <c:v>0.1799966278748</c:v>
                </c:pt>
                <c:pt idx="191">
                  <c:v>0.18006873900199999</c:v>
                </c:pt>
                <c:pt idx="192">
                  <c:v>0.18006356208499999</c:v>
                </c:pt>
                <c:pt idx="193">
                  <c:v>0.17999683800709998</c:v>
                </c:pt>
                <c:pt idx="194">
                  <c:v>0.17995175149599998</c:v>
                </c:pt>
                <c:pt idx="195">
                  <c:v>0.17989764412000001</c:v>
                </c:pt>
                <c:pt idx="196">
                  <c:v>0.17986363924999998</c:v>
                </c:pt>
                <c:pt idx="197">
                  <c:v>0.17985207498</c:v>
                </c:pt>
                <c:pt idx="198">
                  <c:v>0.17985822979999999</c:v>
                </c:pt>
                <c:pt idx="199">
                  <c:v>0.17991647060899998</c:v>
                </c:pt>
                <c:pt idx="200">
                  <c:v>0.17995726115799998</c:v>
                </c:pt>
                <c:pt idx="201">
                  <c:v>0.17996373004999999</c:v>
                </c:pt>
                <c:pt idx="202">
                  <c:v>0.17997956301099999</c:v>
                </c:pt>
                <c:pt idx="203">
                  <c:v>0.18000468029039998</c:v>
                </c:pt>
                <c:pt idx="204">
                  <c:v>0.180041168605</c:v>
                </c:pt>
                <c:pt idx="205">
                  <c:v>0.18004649361</c:v>
                </c:pt>
                <c:pt idx="206">
                  <c:v>0.18001579639900001</c:v>
                </c:pt>
                <c:pt idx="207">
                  <c:v>0.1800036100296</c:v>
                </c:pt>
                <c:pt idx="208">
                  <c:v>0.18000689776669998</c:v>
                </c:pt>
                <c:pt idx="209">
                  <c:v>0.17999734338999998</c:v>
                </c:pt>
                <c:pt idx="210">
                  <c:v>0.17998105366199998</c:v>
                </c:pt>
                <c:pt idx="211">
                  <c:v>0.17997197463599998</c:v>
                </c:pt>
                <c:pt idx="212">
                  <c:v>0.179960408583</c:v>
                </c:pt>
                <c:pt idx="213">
                  <c:v>0.17997441212199999</c:v>
                </c:pt>
                <c:pt idx="214">
                  <c:v>0.179985623639</c:v>
                </c:pt>
                <c:pt idx="215">
                  <c:v>0.179975160434</c:v>
                </c:pt>
                <c:pt idx="216">
                  <c:v>0.17998064176799999</c:v>
                </c:pt>
                <c:pt idx="217">
                  <c:v>0.179996668537</c:v>
                </c:pt>
                <c:pt idx="218">
                  <c:v>0.18001444716999998</c:v>
                </c:pt>
                <c:pt idx="219">
                  <c:v>0.18000113535999998</c:v>
                </c:pt>
                <c:pt idx="220">
                  <c:v>0.179968418618</c:v>
                </c:pt>
                <c:pt idx="221">
                  <c:v>0.17997158102399999</c:v>
                </c:pt>
                <c:pt idx="222">
                  <c:v>0.17997512623</c:v>
                </c:pt>
                <c:pt idx="223">
                  <c:v>0.17995316040199999</c:v>
                </c:pt>
                <c:pt idx="224">
                  <c:v>0.179967074703</c:v>
                </c:pt>
                <c:pt idx="225">
                  <c:v>0.17997567589299998</c:v>
                </c:pt>
                <c:pt idx="226">
                  <c:v>0.17995000918699999</c:v>
                </c:pt>
                <c:pt idx="227">
                  <c:v>0.17994381337599999</c:v>
                </c:pt>
                <c:pt idx="228">
                  <c:v>0.17993937874800001</c:v>
                </c:pt>
                <c:pt idx="229">
                  <c:v>0.179930291617</c:v>
                </c:pt>
                <c:pt idx="230">
                  <c:v>0.17992300715599999</c:v>
                </c:pt>
                <c:pt idx="231">
                  <c:v>0.17992296223199999</c:v>
                </c:pt>
                <c:pt idx="232">
                  <c:v>0.17992877735399998</c:v>
                </c:pt>
                <c:pt idx="233">
                  <c:v>0.179914926822</c:v>
                </c:pt>
                <c:pt idx="234">
                  <c:v>0.17988926727999999</c:v>
                </c:pt>
                <c:pt idx="235">
                  <c:v>0.17988563268999999</c:v>
                </c:pt>
                <c:pt idx="236">
                  <c:v>0.17989409412999999</c:v>
                </c:pt>
                <c:pt idx="237">
                  <c:v>0.17988113137</c:v>
                </c:pt>
                <c:pt idx="238">
                  <c:v>0.17986512226999998</c:v>
                </c:pt>
                <c:pt idx="239">
                  <c:v>0.17985907052</c:v>
                </c:pt>
                <c:pt idx="240">
                  <c:v>0.17985298067</c:v>
                </c:pt>
                <c:pt idx="241">
                  <c:v>0.1798468527</c:v>
                </c:pt>
                <c:pt idx="242">
                  <c:v>0.17984068663</c:v>
                </c:pt>
                <c:pt idx="243">
                  <c:v>0.17983448245</c:v>
                </c:pt>
                <c:pt idx="244">
                  <c:v>0.17982824015999999</c:v>
                </c:pt>
                <c:pt idx="245">
                  <c:v>0.17982195975999998</c:v>
                </c:pt>
                <c:pt idx="246">
                  <c:v>0.17981564125999999</c:v>
                </c:pt>
                <c:pt idx="247">
                  <c:v>0.17980928463999998</c:v>
                </c:pt>
                <c:pt idx="248">
                  <c:v>0.17980288991999999</c:v>
                </c:pt>
                <c:pt idx="249">
                  <c:v>0.17979829177999998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D-41B3-445B-A96D-EE74EEB5ABC5}"/>
            </c:ext>
          </c:extLst>
        </c:ser>
        <c:ser>
          <c:idx val="11"/>
          <c:order val="1"/>
          <c:tx>
            <c:v>Anglesite1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[1]Pb_2020a_TDS1_PbNO3_J1hr_LCF!$AO$52:$AO$266</c:f>
              <c:numCache>
                <c:formatCode>General</c:formatCode>
                <c:ptCount val="215"/>
                <c:pt idx="0">
                  <c:v>0.29990616102899997</c:v>
                </c:pt>
                <c:pt idx="1">
                  <c:v>0.29991322377599999</c:v>
                </c:pt>
                <c:pt idx="2">
                  <c:v>0.299912302312</c:v>
                </c:pt>
                <c:pt idx="3">
                  <c:v>0.29991863366599997</c:v>
                </c:pt>
                <c:pt idx="4">
                  <c:v>0.29992082266299996</c:v>
                </c:pt>
                <c:pt idx="5">
                  <c:v>0.29991073861599998</c:v>
                </c:pt>
                <c:pt idx="6">
                  <c:v>0.29992360730399997</c:v>
                </c:pt>
                <c:pt idx="7">
                  <c:v>0.29993743101699999</c:v>
                </c:pt>
                <c:pt idx="8">
                  <c:v>0.29992891364899998</c:v>
                </c:pt>
                <c:pt idx="9">
                  <c:v>0.29994083079200001</c:v>
                </c:pt>
                <c:pt idx="10">
                  <c:v>0.29998222626099996</c:v>
                </c:pt>
                <c:pt idx="11">
                  <c:v>0.30000337916979997</c:v>
                </c:pt>
                <c:pt idx="12">
                  <c:v>0.29978136624000001</c:v>
                </c:pt>
                <c:pt idx="13">
                  <c:v>0.30003501094599999</c:v>
                </c:pt>
                <c:pt idx="14">
                  <c:v>0.30004630755299999</c:v>
                </c:pt>
                <c:pt idx="15">
                  <c:v>0.30039545981999999</c:v>
                </c:pt>
                <c:pt idx="16">
                  <c:v>0.30039386310999999</c:v>
                </c:pt>
                <c:pt idx="17">
                  <c:v>0.30034788725</c:v>
                </c:pt>
                <c:pt idx="18">
                  <c:v>0.30066939284999999</c:v>
                </c:pt>
                <c:pt idx="19">
                  <c:v>0.30092105261999996</c:v>
                </c:pt>
                <c:pt idx="20">
                  <c:v>0.30136593179999999</c:v>
                </c:pt>
                <c:pt idx="21">
                  <c:v>0.30222991989999998</c:v>
                </c:pt>
                <c:pt idx="22">
                  <c:v>0.30245902949999998</c:v>
                </c:pt>
                <c:pt idx="23">
                  <c:v>0.30270174249999998</c:v>
                </c:pt>
                <c:pt idx="24">
                  <c:v>0.30298245359999998</c:v>
                </c:pt>
                <c:pt idx="25">
                  <c:v>0.30313938109999999</c:v>
                </c:pt>
                <c:pt idx="26">
                  <c:v>0.3033689839</c:v>
                </c:pt>
                <c:pt idx="27">
                  <c:v>0.30367122079999997</c:v>
                </c:pt>
                <c:pt idx="28">
                  <c:v>0.30408031050000001</c:v>
                </c:pt>
                <c:pt idx="29">
                  <c:v>0.30461674429999996</c:v>
                </c:pt>
                <c:pt idx="30">
                  <c:v>0.30531929749999998</c:v>
                </c:pt>
                <c:pt idx="31">
                  <c:v>0.30585419479999998</c:v>
                </c:pt>
                <c:pt idx="32">
                  <c:v>0.30645797889999998</c:v>
                </c:pt>
                <c:pt idx="33">
                  <c:v>0.30729895190000001</c:v>
                </c:pt>
                <c:pt idx="34">
                  <c:v>0.30844149789999997</c:v>
                </c:pt>
                <c:pt idx="35">
                  <c:v>0.30984410470000001</c:v>
                </c:pt>
                <c:pt idx="36">
                  <c:v>0.31123511399999998</c:v>
                </c:pt>
                <c:pt idx="37">
                  <c:v>0.31327654799999999</c:v>
                </c:pt>
                <c:pt idx="38">
                  <c:v>0.31522493000000001</c:v>
                </c:pt>
                <c:pt idx="39">
                  <c:v>0.31777404100000001</c:v>
                </c:pt>
                <c:pt idx="40">
                  <c:v>0.32044624700000002</c:v>
                </c:pt>
                <c:pt idx="41">
                  <c:v>0.32423421599999996</c:v>
                </c:pt>
                <c:pt idx="42">
                  <c:v>0.328536726</c:v>
                </c:pt>
                <c:pt idx="43">
                  <c:v>0.33453491999999996</c:v>
                </c:pt>
                <c:pt idx="44">
                  <c:v>0.34097324400000001</c:v>
                </c:pt>
                <c:pt idx="45">
                  <c:v>0.35044129299999999</c:v>
                </c:pt>
                <c:pt idx="46">
                  <c:v>0.362515965</c:v>
                </c:pt>
                <c:pt idx="47">
                  <c:v>0.37677899300000001</c:v>
                </c:pt>
                <c:pt idx="48">
                  <c:v>0.39155624999999999</c:v>
                </c:pt>
                <c:pt idx="49">
                  <c:v>0.40335592999999997</c:v>
                </c:pt>
                <c:pt idx="50">
                  <c:v>0.41159123999999997</c:v>
                </c:pt>
                <c:pt idx="51">
                  <c:v>0.41527101</c:v>
                </c:pt>
                <c:pt idx="52">
                  <c:v>0.41493183</c:v>
                </c:pt>
                <c:pt idx="53">
                  <c:v>0.40345759999999997</c:v>
                </c:pt>
                <c:pt idx="54">
                  <c:v>0.38726951500000001</c:v>
                </c:pt>
                <c:pt idx="55">
                  <c:v>0.37103760799999996</c:v>
                </c:pt>
                <c:pt idx="56">
                  <c:v>0.35249000199999997</c:v>
                </c:pt>
                <c:pt idx="57">
                  <c:v>0.33488298699999997</c:v>
                </c:pt>
                <c:pt idx="58">
                  <c:v>0.31990533799999998</c:v>
                </c:pt>
                <c:pt idx="59">
                  <c:v>0.308514805</c:v>
                </c:pt>
                <c:pt idx="60">
                  <c:v>0.3013505528</c:v>
                </c:pt>
                <c:pt idx="61">
                  <c:v>0.29730226389999997</c:v>
                </c:pt>
                <c:pt idx="62">
                  <c:v>0.29559079360000001</c:v>
                </c:pt>
                <c:pt idx="63">
                  <c:v>0.29410425130000001</c:v>
                </c:pt>
                <c:pt idx="64">
                  <c:v>0.29190064909999996</c:v>
                </c:pt>
                <c:pt idx="65">
                  <c:v>0.28867543299999998</c:v>
                </c:pt>
                <c:pt idx="66">
                  <c:v>0.28488574999999999</c:v>
                </c:pt>
                <c:pt idx="67">
                  <c:v>0.28117357100000001</c:v>
                </c:pt>
                <c:pt idx="68">
                  <c:v>0.278264972</c:v>
                </c:pt>
                <c:pt idx="69">
                  <c:v>0.27734192899999999</c:v>
                </c:pt>
                <c:pt idx="70">
                  <c:v>0.278299246</c:v>
                </c:pt>
                <c:pt idx="71">
                  <c:v>0.28113146899999997</c:v>
                </c:pt>
                <c:pt idx="72">
                  <c:v>0.28490112499999998</c:v>
                </c:pt>
                <c:pt idx="73">
                  <c:v>0.28991025500000001</c:v>
                </c:pt>
                <c:pt idx="74">
                  <c:v>0.2951602324</c:v>
                </c:pt>
                <c:pt idx="75">
                  <c:v>0.29968537017999997</c:v>
                </c:pt>
                <c:pt idx="76">
                  <c:v>0.30361084769999996</c:v>
                </c:pt>
                <c:pt idx="77">
                  <c:v>0.30608582579999999</c:v>
                </c:pt>
                <c:pt idx="78">
                  <c:v>0.30763203119999999</c:v>
                </c:pt>
                <c:pt idx="79">
                  <c:v>0.30809991799999997</c:v>
                </c:pt>
                <c:pt idx="80">
                  <c:v>0.30789617930000002</c:v>
                </c:pt>
                <c:pt idx="81">
                  <c:v>0.30725029739999998</c:v>
                </c:pt>
                <c:pt idx="82">
                  <c:v>0.30596155259999996</c:v>
                </c:pt>
                <c:pt idx="83">
                  <c:v>0.30458005909999997</c:v>
                </c:pt>
                <c:pt idx="84">
                  <c:v>0.30314975599999999</c:v>
                </c:pt>
                <c:pt idx="85">
                  <c:v>0.30182793559999999</c:v>
                </c:pt>
                <c:pt idx="86">
                  <c:v>0.30110947849999997</c:v>
                </c:pt>
                <c:pt idx="87">
                  <c:v>0.30094544314999999</c:v>
                </c:pt>
                <c:pt idx="88">
                  <c:v>0.30139925749999996</c:v>
                </c:pt>
                <c:pt idx="89">
                  <c:v>0.3021945975</c:v>
                </c:pt>
                <c:pt idx="90">
                  <c:v>0.30322077539999998</c:v>
                </c:pt>
                <c:pt idx="91">
                  <c:v>0.3043592275</c:v>
                </c:pt>
                <c:pt idx="92">
                  <c:v>0.30546712349999999</c:v>
                </c:pt>
                <c:pt idx="93">
                  <c:v>0.30659781059999996</c:v>
                </c:pt>
                <c:pt idx="94">
                  <c:v>0.30744662379999999</c:v>
                </c:pt>
                <c:pt idx="95">
                  <c:v>0.30807343999999998</c:v>
                </c:pt>
                <c:pt idx="96">
                  <c:v>0.30849081429999997</c:v>
                </c:pt>
                <c:pt idx="97">
                  <c:v>0.30857057939999999</c:v>
                </c:pt>
                <c:pt idx="98">
                  <c:v>0.30841079900000001</c:v>
                </c:pt>
                <c:pt idx="99">
                  <c:v>0.30760849149999997</c:v>
                </c:pt>
                <c:pt idx="100">
                  <c:v>0.3063681728</c:v>
                </c:pt>
                <c:pt idx="101">
                  <c:v>0.30496479339999999</c:v>
                </c:pt>
                <c:pt idx="102">
                  <c:v>0.30343087790000001</c:v>
                </c:pt>
                <c:pt idx="103">
                  <c:v>0.30201890539999998</c:v>
                </c:pt>
                <c:pt idx="104">
                  <c:v>0.30059686979</c:v>
                </c:pt>
                <c:pt idx="105">
                  <c:v>0.29945381474999999</c:v>
                </c:pt>
                <c:pt idx="106">
                  <c:v>0.29838454019999999</c:v>
                </c:pt>
                <c:pt idx="107">
                  <c:v>0.29752010679999996</c:v>
                </c:pt>
                <c:pt idx="108">
                  <c:v>0.29682179789999996</c:v>
                </c:pt>
                <c:pt idx="109">
                  <c:v>0.2963473854</c:v>
                </c:pt>
                <c:pt idx="110">
                  <c:v>0.29603115619999998</c:v>
                </c:pt>
                <c:pt idx="111">
                  <c:v>0.29595671140000002</c:v>
                </c:pt>
                <c:pt idx="112">
                  <c:v>0.29606481219999997</c:v>
                </c:pt>
                <c:pt idx="113">
                  <c:v>0.29623219919999999</c:v>
                </c:pt>
                <c:pt idx="114">
                  <c:v>0.29666873259999998</c:v>
                </c:pt>
                <c:pt idx="115">
                  <c:v>0.2972050913</c:v>
                </c:pt>
                <c:pt idx="116">
                  <c:v>0.29764755119999997</c:v>
                </c:pt>
                <c:pt idx="117">
                  <c:v>0.29812814269999999</c:v>
                </c:pt>
                <c:pt idx="118">
                  <c:v>0.2985881836</c:v>
                </c:pt>
                <c:pt idx="119">
                  <c:v>0.29896043620000001</c:v>
                </c:pt>
                <c:pt idx="120">
                  <c:v>0.29919252724000001</c:v>
                </c:pt>
                <c:pt idx="121">
                  <c:v>0.29933187273</c:v>
                </c:pt>
                <c:pt idx="122">
                  <c:v>0.29939622802999999</c:v>
                </c:pt>
                <c:pt idx="123">
                  <c:v>0.29944399710999997</c:v>
                </c:pt>
                <c:pt idx="124">
                  <c:v>0.29942734924999997</c:v>
                </c:pt>
                <c:pt idx="125">
                  <c:v>0.29936491905000001</c:v>
                </c:pt>
                <c:pt idx="126">
                  <c:v>0.29929970506999998</c:v>
                </c:pt>
                <c:pt idx="127">
                  <c:v>0.29918192055999998</c:v>
                </c:pt>
                <c:pt idx="128">
                  <c:v>0.29905702734</c:v>
                </c:pt>
                <c:pt idx="129">
                  <c:v>0.29892229510000001</c:v>
                </c:pt>
                <c:pt idx="130">
                  <c:v>0.29875389899999999</c:v>
                </c:pt>
                <c:pt idx="131">
                  <c:v>0.29859679449999998</c:v>
                </c:pt>
                <c:pt idx="132">
                  <c:v>0.2984654289</c:v>
                </c:pt>
                <c:pt idx="133">
                  <c:v>0.2983865671</c:v>
                </c:pt>
                <c:pt idx="134">
                  <c:v>0.29825139010000001</c:v>
                </c:pt>
                <c:pt idx="135">
                  <c:v>0.29801945909999999</c:v>
                </c:pt>
                <c:pt idx="136">
                  <c:v>0.29790557279999996</c:v>
                </c:pt>
                <c:pt idx="137">
                  <c:v>0.29801174359999999</c:v>
                </c:pt>
                <c:pt idx="138">
                  <c:v>0.29818690529999997</c:v>
                </c:pt>
                <c:pt idx="139">
                  <c:v>0.29832369289999999</c:v>
                </c:pt>
                <c:pt idx="140">
                  <c:v>0.29848719959999997</c:v>
                </c:pt>
                <c:pt idx="141">
                  <c:v>0.29867450179999999</c:v>
                </c:pt>
                <c:pt idx="142">
                  <c:v>0.29890919500000002</c:v>
                </c:pt>
                <c:pt idx="143">
                  <c:v>0.29913891351999999</c:v>
                </c:pt>
                <c:pt idx="144">
                  <c:v>0.29930865401000001</c:v>
                </c:pt>
                <c:pt idx="145">
                  <c:v>0.29949808787999999</c:v>
                </c:pt>
                <c:pt idx="146">
                  <c:v>0.29974995464999998</c:v>
                </c:pt>
                <c:pt idx="147">
                  <c:v>0.300050314235</c:v>
                </c:pt>
                <c:pt idx="148">
                  <c:v>0.30031612434999999</c:v>
                </c:pt>
                <c:pt idx="149">
                  <c:v>0.30058712222</c:v>
                </c:pt>
                <c:pt idx="150">
                  <c:v>0.30089336949000001</c:v>
                </c:pt>
                <c:pt idx="151">
                  <c:v>0.3011595373</c:v>
                </c:pt>
                <c:pt idx="152">
                  <c:v>0.30130046890000001</c:v>
                </c:pt>
                <c:pt idx="153">
                  <c:v>0.3014919888</c:v>
                </c:pt>
                <c:pt idx="154">
                  <c:v>0.3016874947</c:v>
                </c:pt>
                <c:pt idx="155">
                  <c:v>0.30172407699999998</c:v>
                </c:pt>
                <c:pt idx="156">
                  <c:v>0.30202167639999999</c:v>
                </c:pt>
                <c:pt idx="157">
                  <c:v>0.30212360179999997</c:v>
                </c:pt>
                <c:pt idx="158">
                  <c:v>0.30188857089999999</c:v>
                </c:pt>
                <c:pt idx="159">
                  <c:v>0.30125641019999999</c:v>
                </c:pt>
                <c:pt idx="160">
                  <c:v>0.30040304779999999</c:v>
                </c:pt>
                <c:pt idx="161">
                  <c:v>0.29983450017999996</c:v>
                </c:pt>
                <c:pt idx="162">
                  <c:v>0.29864575729999998</c:v>
                </c:pt>
                <c:pt idx="163">
                  <c:v>0.29860774400000001</c:v>
                </c:pt>
                <c:pt idx="164">
                  <c:v>0.2983592706</c:v>
                </c:pt>
                <c:pt idx="165">
                  <c:v>0.29855567929999999</c:v>
                </c:pt>
                <c:pt idx="166">
                  <c:v>0.29903130896999996</c:v>
                </c:pt>
                <c:pt idx="167">
                  <c:v>0.29956174477999997</c:v>
                </c:pt>
                <c:pt idx="168">
                  <c:v>0.29992066690300001</c:v>
                </c:pt>
                <c:pt idx="169">
                  <c:v>0.30001748756899999</c:v>
                </c:pt>
                <c:pt idx="170">
                  <c:v>0.30000596219159997</c:v>
                </c:pt>
                <c:pt idx="171">
                  <c:v>0.30002766292799998</c:v>
                </c:pt>
                <c:pt idx="172">
                  <c:v>0.30007053747399998</c:v>
                </c:pt>
                <c:pt idx="173">
                  <c:v>0.30013110233000001</c:v>
                </c:pt>
                <c:pt idx="174">
                  <c:v>0.30020556182999997</c:v>
                </c:pt>
                <c:pt idx="175">
                  <c:v>0.30020773148999996</c:v>
                </c:pt>
                <c:pt idx="176">
                  <c:v>0.30001125298600001</c:v>
                </c:pt>
                <c:pt idx="177">
                  <c:v>0.29983693977999998</c:v>
                </c:pt>
                <c:pt idx="178">
                  <c:v>0.29985708322999999</c:v>
                </c:pt>
                <c:pt idx="179">
                  <c:v>0.29993861738899996</c:v>
                </c:pt>
                <c:pt idx="180">
                  <c:v>0.299936552262</c:v>
                </c:pt>
                <c:pt idx="181">
                  <c:v>0.29985199584</c:v>
                </c:pt>
                <c:pt idx="182">
                  <c:v>0.29986825746000001</c:v>
                </c:pt>
                <c:pt idx="183">
                  <c:v>0.299929134662</c:v>
                </c:pt>
                <c:pt idx="184">
                  <c:v>0.29993582156600002</c:v>
                </c:pt>
                <c:pt idx="185">
                  <c:v>0.29991169551399999</c:v>
                </c:pt>
                <c:pt idx="186">
                  <c:v>0.29989041183999998</c:v>
                </c:pt>
                <c:pt idx="187">
                  <c:v>0.29994259689999997</c:v>
                </c:pt>
                <c:pt idx="188">
                  <c:v>0.30000518638489998</c:v>
                </c:pt>
                <c:pt idx="189">
                  <c:v>0.30003441771299999</c:v>
                </c:pt>
                <c:pt idx="190">
                  <c:v>0.30008312568000001</c:v>
                </c:pt>
                <c:pt idx="191">
                  <c:v>0.299973609207</c:v>
                </c:pt>
                <c:pt idx="192">
                  <c:v>0.29992167237599998</c:v>
                </c:pt>
                <c:pt idx="193">
                  <c:v>0.29991151602299998</c:v>
                </c:pt>
                <c:pt idx="194">
                  <c:v>0.29990743209100001</c:v>
                </c:pt>
                <c:pt idx="195">
                  <c:v>0.29991168989200001</c:v>
                </c:pt>
                <c:pt idx="196">
                  <c:v>0.29993491064</c:v>
                </c:pt>
                <c:pt idx="197">
                  <c:v>0.29993252569199996</c:v>
                </c:pt>
                <c:pt idx="198">
                  <c:v>0.29995546790700001</c:v>
                </c:pt>
                <c:pt idx="199">
                  <c:v>0.29991802116999999</c:v>
                </c:pt>
                <c:pt idx="200">
                  <c:v>0.2998535162</c:v>
                </c:pt>
                <c:pt idx="201">
                  <c:v>0.29985544842</c:v>
                </c:pt>
                <c:pt idx="202">
                  <c:v>0.29985654747000001</c:v>
                </c:pt>
                <c:pt idx="203">
                  <c:v>0.29989208871</c:v>
                </c:pt>
                <c:pt idx="204">
                  <c:v>0.29990809461899998</c:v>
                </c:pt>
                <c:pt idx="205">
                  <c:v>0.29992168868899999</c:v>
                </c:pt>
                <c:pt idx="206">
                  <c:v>0.299929491474</c:v>
                </c:pt>
                <c:pt idx="207">
                  <c:v>0.29991180540199996</c:v>
                </c:pt>
                <c:pt idx="208">
                  <c:v>0.29989997507999999</c:v>
                </c:pt>
                <c:pt idx="209">
                  <c:v>0.29988869367999998</c:v>
                </c:pt>
                <c:pt idx="210">
                  <c:v>0.29988484322999998</c:v>
                </c:pt>
                <c:pt idx="211">
                  <c:v>0.29989979695999996</c:v>
                </c:pt>
                <c:pt idx="212">
                  <c:v>0.29988154882000001</c:v>
                </c:pt>
                <c:pt idx="213">
                  <c:v>0.29988708903</c:v>
                </c:pt>
                <c:pt idx="214">
                  <c:v>0.29988861422999996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B3-445B-A96D-EE74EEB5ABC5}"/>
            </c:ext>
          </c:extLst>
        </c:ser>
        <c:ser>
          <c:idx val="12"/>
          <c:order val="2"/>
          <c:tx>
            <c:v>Pb_Goethite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[1]Pb_2020a_TDS1_PbNO3_J1hr_LCF!$AM$52:$AM$266</c:f>
              <c:numCache>
                <c:formatCode>General</c:formatCode>
                <c:ptCount val="215"/>
                <c:pt idx="0">
                  <c:v>0.36007327541399997</c:v>
                </c:pt>
                <c:pt idx="1">
                  <c:v>0.36015655503999999</c:v>
                </c:pt>
                <c:pt idx="2">
                  <c:v>0.36008455706499998</c:v>
                </c:pt>
                <c:pt idx="3">
                  <c:v>0.360055782336</c:v>
                </c:pt>
                <c:pt idx="4">
                  <c:v>0.36003950565699999</c:v>
                </c:pt>
                <c:pt idx="5">
                  <c:v>0.35990440337199997</c:v>
                </c:pt>
                <c:pt idx="6">
                  <c:v>0.35988668111</c:v>
                </c:pt>
                <c:pt idx="7">
                  <c:v>0.35997301882599997</c:v>
                </c:pt>
                <c:pt idx="8">
                  <c:v>0.35994913416399998</c:v>
                </c:pt>
                <c:pt idx="9">
                  <c:v>0.35990371684700001</c:v>
                </c:pt>
                <c:pt idx="10">
                  <c:v>0.35992772176599996</c:v>
                </c:pt>
                <c:pt idx="11">
                  <c:v>0.359919960037</c:v>
                </c:pt>
                <c:pt idx="12">
                  <c:v>0.35998441325499997</c:v>
                </c:pt>
                <c:pt idx="13">
                  <c:v>0.36015416626999996</c:v>
                </c:pt>
                <c:pt idx="14">
                  <c:v>0.36023709064999998</c:v>
                </c:pt>
                <c:pt idx="15">
                  <c:v>0.36029971645999997</c:v>
                </c:pt>
                <c:pt idx="16">
                  <c:v>0.36035950539</c:v>
                </c:pt>
                <c:pt idx="17">
                  <c:v>0.36045677786999997</c:v>
                </c:pt>
                <c:pt idx="18">
                  <c:v>0.36055504757000001</c:v>
                </c:pt>
                <c:pt idx="19">
                  <c:v>0.36070412061000001</c:v>
                </c:pt>
                <c:pt idx="20">
                  <c:v>0.36126832850000001</c:v>
                </c:pt>
                <c:pt idx="21">
                  <c:v>0.36154007269999999</c:v>
                </c:pt>
                <c:pt idx="22">
                  <c:v>0.36239468650000001</c:v>
                </c:pt>
                <c:pt idx="23">
                  <c:v>0.36355088869999996</c:v>
                </c:pt>
                <c:pt idx="24">
                  <c:v>0.36296974300000001</c:v>
                </c:pt>
                <c:pt idx="25">
                  <c:v>0.36264772429999997</c:v>
                </c:pt>
                <c:pt idx="26">
                  <c:v>0.36378994879999998</c:v>
                </c:pt>
                <c:pt idx="27">
                  <c:v>0.36465803320000001</c:v>
                </c:pt>
                <c:pt idx="28">
                  <c:v>0.36463010130000001</c:v>
                </c:pt>
                <c:pt idx="29">
                  <c:v>0.36538290559999997</c:v>
                </c:pt>
                <c:pt idx="30">
                  <c:v>0.36596231009999997</c:v>
                </c:pt>
                <c:pt idx="31">
                  <c:v>0.36653660369999996</c:v>
                </c:pt>
                <c:pt idx="32">
                  <c:v>0.36850954009999998</c:v>
                </c:pt>
                <c:pt idx="33">
                  <c:v>0.37027462499999997</c:v>
                </c:pt>
                <c:pt idx="34">
                  <c:v>0.37094674399999999</c:v>
                </c:pt>
                <c:pt idx="35">
                  <c:v>0.37191083599999997</c:v>
                </c:pt>
                <c:pt idx="36">
                  <c:v>0.37576270899999997</c:v>
                </c:pt>
                <c:pt idx="37">
                  <c:v>0.38008909599999996</c:v>
                </c:pt>
                <c:pt idx="38">
                  <c:v>0.38277198699999998</c:v>
                </c:pt>
                <c:pt idx="39">
                  <c:v>0.38715840000000001</c:v>
                </c:pt>
                <c:pt idx="40">
                  <c:v>0.39009629299999998</c:v>
                </c:pt>
                <c:pt idx="41">
                  <c:v>0.39180703899999997</c:v>
                </c:pt>
                <c:pt idx="42">
                  <c:v>0.39459713600000001</c:v>
                </c:pt>
                <c:pt idx="43">
                  <c:v>0.39778547599999997</c:v>
                </c:pt>
                <c:pt idx="44">
                  <c:v>0.40036018899999998</c:v>
                </c:pt>
                <c:pt idx="45">
                  <c:v>0.406324195</c:v>
                </c:pt>
                <c:pt idx="46">
                  <c:v>0.41681134199999997</c:v>
                </c:pt>
                <c:pt idx="47">
                  <c:v>0.42942782400000001</c:v>
                </c:pt>
                <c:pt idx="48">
                  <c:v>0.43844902099999999</c:v>
                </c:pt>
                <c:pt idx="49">
                  <c:v>0.44527187899999998</c:v>
                </c:pt>
                <c:pt idx="50">
                  <c:v>0.44855597999999997</c:v>
                </c:pt>
                <c:pt idx="51">
                  <c:v>0.44581853699999996</c:v>
                </c:pt>
                <c:pt idx="52">
                  <c:v>0.43934377400000002</c:v>
                </c:pt>
                <c:pt idx="53">
                  <c:v>0.43008577199999998</c:v>
                </c:pt>
                <c:pt idx="54">
                  <c:v>0.41999237299999997</c:v>
                </c:pt>
                <c:pt idx="55">
                  <c:v>0.40968898199999998</c:v>
                </c:pt>
                <c:pt idx="56">
                  <c:v>0.40174806499999999</c:v>
                </c:pt>
                <c:pt idx="57">
                  <c:v>0.39575592500000001</c:v>
                </c:pt>
                <c:pt idx="58">
                  <c:v>0.39006655400000001</c:v>
                </c:pt>
                <c:pt idx="59">
                  <c:v>0.385995537</c:v>
                </c:pt>
                <c:pt idx="60">
                  <c:v>0.38337970300000002</c:v>
                </c:pt>
                <c:pt idx="61">
                  <c:v>0.38060163899999999</c:v>
                </c:pt>
                <c:pt idx="62">
                  <c:v>0.378569981</c:v>
                </c:pt>
                <c:pt idx="63">
                  <c:v>0.37592436200000001</c:v>
                </c:pt>
                <c:pt idx="64">
                  <c:v>0.37318035299999996</c:v>
                </c:pt>
                <c:pt idx="65">
                  <c:v>0.37107728000000001</c:v>
                </c:pt>
                <c:pt idx="66">
                  <c:v>0.36936684859999996</c:v>
                </c:pt>
                <c:pt idx="67">
                  <c:v>0.36748333129999999</c:v>
                </c:pt>
                <c:pt idx="68">
                  <c:v>0.36303250189999997</c:v>
                </c:pt>
                <c:pt idx="69">
                  <c:v>0.36038781774</c:v>
                </c:pt>
                <c:pt idx="70">
                  <c:v>0.35982548773</c:v>
                </c:pt>
                <c:pt idx="71">
                  <c:v>0.3575142603</c:v>
                </c:pt>
                <c:pt idx="72">
                  <c:v>0.35422138780000001</c:v>
                </c:pt>
                <c:pt idx="73">
                  <c:v>0.35183901709999998</c:v>
                </c:pt>
                <c:pt idx="74">
                  <c:v>0.3519705621</c:v>
                </c:pt>
                <c:pt idx="75">
                  <c:v>0.3527189912</c:v>
                </c:pt>
                <c:pt idx="76">
                  <c:v>0.3520394858</c:v>
                </c:pt>
                <c:pt idx="77">
                  <c:v>0.35158964910000001</c:v>
                </c:pt>
                <c:pt idx="78">
                  <c:v>0.35252986739999997</c:v>
                </c:pt>
                <c:pt idx="79">
                  <c:v>0.35289973419999998</c:v>
                </c:pt>
                <c:pt idx="80">
                  <c:v>0.35351440740000001</c:v>
                </c:pt>
                <c:pt idx="81">
                  <c:v>0.35538107959999998</c:v>
                </c:pt>
                <c:pt idx="82">
                  <c:v>0.35698788300000001</c:v>
                </c:pt>
                <c:pt idx="83">
                  <c:v>0.35773147109999998</c:v>
                </c:pt>
                <c:pt idx="84">
                  <c:v>0.35837985449999998</c:v>
                </c:pt>
                <c:pt idx="85">
                  <c:v>0.35854862209999999</c:v>
                </c:pt>
                <c:pt idx="86">
                  <c:v>0.35770613029999998</c:v>
                </c:pt>
                <c:pt idx="87">
                  <c:v>0.3576021586</c:v>
                </c:pt>
                <c:pt idx="88">
                  <c:v>0.3585890558</c:v>
                </c:pt>
                <c:pt idx="89">
                  <c:v>0.35959172707999998</c:v>
                </c:pt>
                <c:pt idx="90">
                  <c:v>0.35911884555000001</c:v>
                </c:pt>
                <c:pt idx="91">
                  <c:v>0.3587155715</c:v>
                </c:pt>
                <c:pt idx="92">
                  <c:v>0.35902647624</c:v>
                </c:pt>
                <c:pt idx="93">
                  <c:v>0.35899835990000001</c:v>
                </c:pt>
                <c:pt idx="94">
                  <c:v>0.36020406425000001</c:v>
                </c:pt>
                <c:pt idx="95">
                  <c:v>0.3619397385</c:v>
                </c:pt>
                <c:pt idx="96">
                  <c:v>0.36193489249999999</c:v>
                </c:pt>
                <c:pt idx="97">
                  <c:v>0.36090977659000001</c:v>
                </c:pt>
                <c:pt idx="98">
                  <c:v>0.36085039658000001</c:v>
                </c:pt>
                <c:pt idx="99">
                  <c:v>0.3615985552</c:v>
                </c:pt>
                <c:pt idx="100">
                  <c:v>0.36187593609999996</c:v>
                </c:pt>
                <c:pt idx="101">
                  <c:v>0.361583924</c:v>
                </c:pt>
                <c:pt idx="102">
                  <c:v>0.3618670806</c:v>
                </c:pt>
                <c:pt idx="103">
                  <c:v>0.36278993879999999</c:v>
                </c:pt>
                <c:pt idx="104">
                  <c:v>0.36364585969999996</c:v>
                </c:pt>
                <c:pt idx="105">
                  <c:v>0.36449474100000001</c:v>
                </c:pt>
                <c:pt idx="106">
                  <c:v>0.36449659699999998</c:v>
                </c:pt>
                <c:pt idx="107">
                  <c:v>0.36349911169999999</c:v>
                </c:pt>
                <c:pt idx="108">
                  <c:v>0.36263012109999998</c:v>
                </c:pt>
                <c:pt idx="109">
                  <c:v>0.36202759349999997</c:v>
                </c:pt>
                <c:pt idx="110">
                  <c:v>0.36291743809999999</c:v>
                </c:pt>
                <c:pt idx="111">
                  <c:v>0.36500793779999996</c:v>
                </c:pt>
                <c:pt idx="112">
                  <c:v>0.36413100919999997</c:v>
                </c:pt>
                <c:pt idx="113">
                  <c:v>0.36147836579999998</c:v>
                </c:pt>
                <c:pt idx="114">
                  <c:v>0.36089280299999998</c:v>
                </c:pt>
                <c:pt idx="115">
                  <c:v>0.36201937200000001</c:v>
                </c:pt>
                <c:pt idx="116">
                  <c:v>0.36279006580000001</c:v>
                </c:pt>
                <c:pt idx="117">
                  <c:v>0.3613730329</c:v>
                </c:pt>
                <c:pt idx="118">
                  <c:v>0.36149277799999996</c:v>
                </c:pt>
                <c:pt idx="119">
                  <c:v>0.36161252299999996</c:v>
                </c:pt>
                <c:pt idx="120">
                  <c:v>0.36158879249999998</c:v>
                </c:pt>
                <c:pt idx="121">
                  <c:v>0.36143496429999999</c:v>
                </c:pt>
                <c:pt idx="122">
                  <c:v>0.36128092849999999</c:v>
                </c:pt>
                <c:pt idx="123">
                  <c:v>0.36093598696000001</c:v>
                </c:pt>
                <c:pt idx="124">
                  <c:v>0.36048806057999999</c:v>
                </c:pt>
                <c:pt idx="125">
                  <c:v>0.360046583403</c:v>
                </c:pt>
                <c:pt idx="126">
                  <c:v>0.35980502084999999</c:v>
                </c:pt>
                <c:pt idx="127">
                  <c:v>0.35960389370000001</c:v>
                </c:pt>
                <c:pt idx="128">
                  <c:v>0.35940566236999999</c:v>
                </c:pt>
                <c:pt idx="129">
                  <c:v>0.35919886229999998</c:v>
                </c:pt>
                <c:pt idx="130">
                  <c:v>0.35899731219999997</c:v>
                </c:pt>
                <c:pt idx="131">
                  <c:v>0.35878923419999997</c:v>
                </c:pt>
                <c:pt idx="132">
                  <c:v>0.3588266987</c:v>
                </c:pt>
                <c:pt idx="133">
                  <c:v>0.35891902349999999</c:v>
                </c:pt>
                <c:pt idx="134">
                  <c:v>0.35900997952999997</c:v>
                </c:pt>
                <c:pt idx="135">
                  <c:v>0.35900926015000001</c:v>
                </c:pt>
                <c:pt idx="136">
                  <c:v>0.35896952369999996</c:v>
                </c:pt>
                <c:pt idx="137">
                  <c:v>0.35893037629999996</c:v>
                </c:pt>
                <c:pt idx="138">
                  <c:v>0.35887061110000001</c:v>
                </c:pt>
                <c:pt idx="139">
                  <c:v>0.35880181629999996</c:v>
                </c:pt>
                <c:pt idx="140">
                  <c:v>0.35872972759999999</c:v>
                </c:pt>
                <c:pt idx="141">
                  <c:v>0.3586646859</c:v>
                </c:pt>
                <c:pt idx="142">
                  <c:v>0.3586126771</c:v>
                </c:pt>
                <c:pt idx="143">
                  <c:v>0.35855734550000001</c:v>
                </c:pt>
                <c:pt idx="144">
                  <c:v>0.35853310579999997</c:v>
                </c:pt>
                <c:pt idx="145">
                  <c:v>0.35869456559999996</c:v>
                </c:pt>
                <c:pt idx="146">
                  <c:v>0.3588486481</c:v>
                </c:pt>
                <c:pt idx="147">
                  <c:v>0.3590077894</c:v>
                </c:pt>
                <c:pt idx="148">
                  <c:v>0.35918941626000001</c:v>
                </c:pt>
                <c:pt idx="149">
                  <c:v>0.35937818686</c:v>
                </c:pt>
                <c:pt idx="150">
                  <c:v>0.35955586779999998</c:v>
                </c:pt>
                <c:pt idx="151">
                  <c:v>0.35958782754999996</c:v>
                </c:pt>
                <c:pt idx="152">
                  <c:v>0.35946033054999998</c:v>
                </c:pt>
                <c:pt idx="153">
                  <c:v>0.35933474948999999</c:v>
                </c:pt>
                <c:pt idx="154">
                  <c:v>0.35921971756999999</c:v>
                </c:pt>
                <c:pt idx="155">
                  <c:v>0.35925606117999997</c:v>
                </c:pt>
                <c:pt idx="156">
                  <c:v>0.35965572002000001</c:v>
                </c:pt>
                <c:pt idx="157">
                  <c:v>0.35964435755999996</c:v>
                </c:pt>
                <c:pt idx="158">
                  <c:v>0.35921557148</c:v>
                </c:pt>
                <c:pt idx="159">
                  <c:v>0.35965499426999997</c:v>
                </c:pt>
                <c:pt idx="160">
                  <c:v>0.36017952807999998</c:v>
                </c:pt>
                <c:pt idx="161">
                  <c:v>0.359955214287</c:v>
                </c:pt>
                <c:pt idx="162">
                  <c:v>0.35984159607999999</c:v>
                </c:pt>
                <c:pt idx="163">
                  <c:v>0.36031106047</c:v>
                </c:pt>
                <c:pt idx="164">
                  <c:v>0.36034296192999998</c:v>
                </c:pt>
                <c:pt idx="165">
                  <c:v>0.36004940912299999</c:v>
                </c:pt>
                <c:pt idx="166">
                  <c:v>0.36042841896</c:v>
                </c:pt>
                <c:pt idx="167">
                  <c:v>0.36061060720999999</c:v>
                </c:pt>
                <c:pt idx="168">
                  <c:v>0.36010941446</c:v>
                </c:pt>
                <c:pt idx="169">
                  <c:v>0.36017888006999998</c:v>
                </c:pt>
                <c:pt idx="170">
                  <c:v>0.36036721262999999</c:v>
                </c:pt>
                <c:pt idx="171">
                  <c:v>0.35967998837999998</c:v>
                </c:pt>
                <c:pt idx="172">
                  <c:v>0.35952786642000001</c:v>
                </c:pt>
                <c:pt idx="173">
                  <c:v>0.35992277387599997</c:v>
                </c:pt>
                <c:pt idx="174">
                  <c:v>0.35975409775</c:v>
                </c:pt>
                <c:pt idx="175">
                  <c:v>0.35966169341999998</c:v>
                </c:pt>
                <c:pt idx="176">
                  <c:v>0.35914981705999999</c:v>
                </c:pt>
                <c:pt idx="177">
                  <c:v>0.35935488652999997</c:v>
                </c:pt>
                <c:pt idx="178">
                  <c:v>0.35985320059999998</c:v>
                </c:pt>
                <c:pt idx="179">
                  <c:v>0.35989686599999998</c:v>
                </c:pt>
                <c:pt idx="180">
                  <c:v>0.35974938362999997</c:v>
                </c:pt>
                <c:pt idx="181">
                  <c:v>0.36015067789999999</c:v>
                </c:pt>
                <c:pt idx="182">
                  <c:v>0.36015035062</c:v>
                </c:pt>
                <c:pt idx="183">
                  <c:v>0.35995578013599999</c:v>
                </c:pt>
                <c:pt idx="184">
                  <c:v>0.36014113635</c:v>
                </c:pt>
                <c:pt idx="185">
                  <c:v>0.36024870710000001</c:v>
                </c:pt>
                <c:pt idx="186">
                  <c:v>0.35975278530999999</c:v>
                </c:pt>
                <c:pt idx="187">
                  <c:v>0.36015919218999998</c:v>
                </c:pt>
                <c:pt idx="188">
                  <c:v>0.35990817296399996</c:v>
                </c:pt>
                <c:pt idx="189">
                  <c:v>0.36035373547999999</c:v>
                </c:pt>
                <c:pt idx="190">
                  <c:v>0.36018459173</c:v>
                </c:pt>
                <c:pt idx="191">
                  <c:v>0.35964198689999999</c:v>
                </c:pt>
                <c:pt idx="192">
                  <c:v>0.35969493465999997</c:v>
                </c:pt>
                <c:pt idx="193">
                  <c:v>0.36008476963399999</c:v>
                </c:pt>
                <c:pt idx="194">
                  <c:v>0.36052143709000001</c:v>
                </c:pt>
                <c:pt idx="195">
                  <c:v>0.35970842036</c:v>
                </c:pt>
                <c:pt idx="196">
                  <c:v>0.35974764214999999</c:v>
                </c:pt>
                <c:pt idx="197">
                  <c:v>0.35999835100569999</c:v>
                </c:pt>
                <c:pt idx="198">
                  <c:v>0.35988557510999997</c:v>
                </c:pt>
                <c:pt idx="199">
                  <c:v>0.35986607181999997</c:v>
                </c:pt>
                <c:pt idx="200">
                  <c:v>0.36026636084999997</c:v>
                </c:pt>
                <c:pt idx="201">
                  <c:v>0.35996943787800001</c:v>
                </c:pt>
                <c:pt idx="202">
                  <c:v>0.35991107916600001</c:v>
                </c:pt>
                <c:pt idx="203">
                  <c:v>0.360048821751</c:v>
                </c:pt>
                <c:pt idx="204">
                  <c:v>0.35983492049999999</c:v>
                </c:pt>
                <c:pt idx="205">
                  <c:v>0.35989726801999999</c:v>
                </c:pt>
                <c:pt idx="206">
                  <c:v>0.36020755241999997</c:v>
                </c:pt>
                <c:pt idx="207">
                  <c:v>0.35980238728999997</c:v>
                </c:pt>
                <c:pt idx="208">
                  <c:v>0.35974161923999998</c:v>
                </c:pt>
                <c:pt idx="209">
                  <c:v>0.35991964020299999</c:v>
                </c:pt>
                <c:pt idx="210">
                  <c:v>0.36000142819339997</c:v>
                </c:pt>
                <c:pt idx="211">
                  <c:v>0.35978749099999996</c:v>
                </c:pt>
                <c:pt idx="212">
                  <c:v>0.35977083032000001</c:v>
                </c:pt>
                <c:pt idx="213">
                  <c:v>0.35986416787999997</c:v>
                </c:pt>
                <c:pt idx="214">
                  <c:v>0.35984726818000001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B3-445B-A96D-EE74EEB5ABC5}"/>
            </c:ext>
          </c:extLst>
        </c:ser>
        <c:ser>
          <c:idx val="21"/>
          <c:order val="3"/>
          <c:tx>
            <c:v>Barber Orchard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processing'!$B$38:$B$287</c:f>
              <c:numCache>
                <c:formatCode>General</c:formatCode>
                <c:ptCount val="250"/>
                <c:pt idx="0">
                  <c:v>-2.4053694E-4</c:v>
                </c:pt>
                <c:pt idx="1">
                  <c:v>-1.6117683000000001E-4</c:v>
                </c:pt>
                <c:pt idx="2">
                  <c:v>-2.3114149E-4</c:v>
                </c:pt>
                <c:pt idx="3">
                  <c:v>-2.1636383000000001E-4</c:v>
                </c:pt>
                <c:pt idx="4">
                  <c:v>-1.0401525E-4</c:v>
                </c:pt>
                <c:pt idx="5">
                  <c:v>-1.1464743E-4</c:v>
                </c:pt>
                <c:pt idx="6">
                  <c:v>-1.3111884999999999E-4</c:v>
                </c:pt>
                <c:pt idx="7">
                  <c:v>-1.4598686999999999E-4</c:v>
                </c:pt>
                <c:pt idx="8">
                  <c:v>-7.6154761999999994E-5</c:v>
                </c:pt>
                <c:pt idx="9">
                  <c:v>-4.5198382999999998E-5</c:v>
                </c:pt>
                <c:pt idx="10">
                  <c:v>-3.0801523000000003E-5</c:v>
                </c:pt>
                <c:pt idx="11">
                  <c:v>8.8530670999999997E-6</c:v>
                </c:pt>
                <c:pt idx="12">
                  <c:v>-6.8599138000000003E-5</c:v>
                </c:pt>
                <c:pt idx="13">
                  <c:v>-8.2146583999999993E-6</c:v>
                </c:pt>
                <c:pt idx="14">
                  <c:v>2.6140513E-4</c:v>
                </c:pt>
                <c:pt idx="15">
                  <c:v>2.4371958E-4</c:v>
                </c:pt>
                <c:pt idx="16">
                  <c:v>1.7362983999999999E-4</c:v>
                </c:pt>
                <c:pt idx="17">
                  <c:v>5.0971660999999996E-4</c:v>
                </c:pt>
                <c:pt idx="18">
                  <c:v>8.2422452000000001E-4</c:v>
                </c:pt>
                <c:pt idx="19">
                  <c:v>1.1512148000000001E-3</c:v>
                </c:pt>
                <c:pt idx="20">
                  <c:v>1.5308781000000001E-3</c:v>
                </c:pt>
                <c:pt idx="21">
                  <c:v>1.8253316999999999E-3</c:v>
                </c:pt>
                <c:pt idx="22">
                  <c:v>2.4969737999999998E-3</c:v>
                </c:pt>
                <c:pt idx="23">
                  <c:v>2.5329599999999999E-3</c:v>
                </c:pt>
                <c:pt idx="24">
                  <c:v>2.7130230000000002E-3</c:v>
                </c:pt>
                <c:pt idx="25">
                  <c:v>2.7261049999999999E-3</c:v>
                </c:pt>
                <c:pt idx="26">
                  <c:v>2.8790413999999999E-3</c:v>
                </c:pt>
                <c:pt idx="27">
                  <c:v>3.1204211E-3</c:v>
                </c:pt>
                <c:pt idx="28">
                  <c:v>3.0677808999999999E-3</c:v>
                </c:pt>
                <c:pt idx="29">
                  <c:v>3.1968004000000002E-3</c:v>
                </c:pt>
                <c:pt idx="30">
                  <c:v>3.5419363E-3</c:v>
                </c:pt>
                <c:pt idx="31">
                  <c:v>3.8120608999999998E-3</c:v>
                </c:pt>
                <c:pt idx="32">
                  <c:v>4.5095092000000002E-3</c:v>
                </c:pt>
                <c:pt idx="33">
                  <c:v>4.7866966999999998E-3</c:v>
                </c:pt>
                <c:pt idx="34">
                  <c:v>5.5894609E-3</c:v>
                </c:pt>
                <c:pt idx="35">
                  <c:v>6.2309805999999999E-3</c:v>
                </c:pt>
                <c:pt idx="36">
                  <c:v>6.3278837999999997E-3</c:v>
                </c:pt>
                <c:pt idx="37">
                  <c:v>7.0455591999999999E-3</c:v>
                </c:pt>
                <c:pt idx="38">
                  <c:v>7.8982484999999998E-3</c:v>
                </c:pt>
                <c:pt idx="39">
                  <c:v>8.3985495999999993E-3</c:v>
                </c:pt>
                <c:pt idx="40">
                  <c:v>9.1858519999999996E-3</c:v>
                </c:pt>
                <c:pt idx="41">
                  <c:v>1.0182989999999999E-2</c:v>
                </c:pt>
                <c:pt idx="42">
                  <c:v>1.1608023E-2</c:v>
                </c:pt>
                <c:pt idx="43">
                  <c:v>1.3136966999999999E-2</c:v>
                </c:pt>
                <c:pt idx="44">
                  <c:v>1.4658096000000001E-2</c:v>
                </c:pt>
                <c:pt idx="45">
                  <c:v>1.6858199000000001E-2</c:v>
                </c:pt>
                <c:pt idx="46">
                  <c:v>1.8751535E-2</c:v>
                </c:pt>
                <c:pt idx="47">
                  <c:v>2.1189533E-2</c:v>
                </c:pt>
                <c:pt idx="48">
                  <c:v>2.364836E-2</c:v>
                </c:pt>
                <c:pt idx="49">
                  <c:v>2.5861637E-2</c:v>
                </c:pt>
                <c:pt idx="50">
                  <c:v>2.8365932999999999E-2</c:v>
                </c:pt>
                <c:pt idx="51">
                  <c:v>3.0237119E-2</c:v>
                </c:pt>
                <c:pt idx="52">
                  <c:v>3.1139996999999999E-2</c:v>
                </c:pt>
                <c:pt idx="53">
                  <c:v>3.2818310000000003E-2</c:v>
                </c:pt>
                <c:pt idx="54">
                  <c:v>3.4129980999999997E-2</c:v>
                </c:pt>
                <c:pt idx="55">
                  <c:v>3.5175667000000001E-2</c:v>
                </c:pt>
                <c:pt idx="56">
                  <c:v>3.7113330999999999E-2</c:v>
                </c:pt>
                <c:pt idx="57">
                  <c:v>4.0064124E-2</c:v>
                </c:pt>
                <c:pt idx="58">
                  <c:v>4.5442056000000002E-2</c:v>
                </c:pt>
                <c:pt idx="59">
                  <c:v>5.3172735999999998E-2</c:v>
                </c:pt>
                <c:pt idx="60">
                  <c:v>6.1692143999999997E-2</c:v>
                </c:pt>
                <c:pt idx="61">
                  <c:v>6.9293640000000004E-2</c:v>
                </c:pt>
                <c:pt idx="62">
                  <c:v>7.7782560000000001E-2</c:v>
                </c:pt>
                <c:pt idx="63">
                  <c:v>8.5548676000000004E-2</c:v>
                </c:pt>
                <c:pt idx="64">
                  <c:v>9.1365678000000006E-2</c:v>
                </c:pt>
                <c:pt idx="65">
                  <c:v>9.4905069999999994E-2</c:v>
                </c:pt>
                <c:pt idx="66">
                  <c:v>9.6826636999999993E-2</c:v>
                </c:pt>
                <c:pt idx="67">
                  <c:v>9.4671062E-2</c:v>
                </c:pt>
                <c:pt idx="68">
                  <c:v>8.9335867999999999E-2</c:v>
                </c:pt>
                <c:pt idx="69">
                  <c:v>8.2889820000000003E-2</c:v>
                </c:pt>
                <c:pt idx="70">
                  <c:v>7.5657585999999999E-2</c:v>
                </c:pt>
                <c:pt idx="71">
                  <c:v>6.8792146999999998E-2</c:v>
                </c:pt>
                <c:pt idx="72">
                  <c:v>6.2923160000000006E-2</c:v>
                </c:pt>
                <c:pt idx="73">
                  <c:v>5.3929409999999997E-2</c:v>
                </c:pt>
                <c:pt idx="74">
                  <c:v>4.5427812999999997E-2</c:v>
                </c:pt>
                <c:pt idx="75">
                  <c:v>4.1251023999999997E-2</c:v>
                </c:pt>
                <c:pt idx="76">
                  <c:v>3.5377669E-2</c:v>
                </c:pt>
                <c:pt idx="77">
                  <c:v>3.0959323E-2</c:v>
                </c:pt>
                <c:pt idx="78">
                  <c:v>2.7547792000000001E-2</c:v>
                </c:pt>
                <c:pt idx="79">
                  <c:v>2.4288987000000001E-2</c:v>
                </c:pt>
                <c:pt idx="80">
                  <c:v>2.2157631000000001E-2</c:v>
                </c:pt>
                <c:pt idx="81">
                  <c:v>2.0661546999999999E-2</c:v>
                </c:pt>
                <c:pt idx="82">
                  <c:v>1.9206045000000001E-2</c:v>
                </c:pt>
                <c:pt idx="83">
                  <c:v>1.7411484000000001E-2</c:v>
                </c:pt>
                <c:pt idx="84">
                  <c:v>1.6295315000000001E-2</c:v>
                </c:pt>
                <c:pt idx="85">
                  <c:v>1.4873460999999999E-2</c:v>
                </c:pt>
                <c:pt idx="86">
                  <c:v>1.3354558000000001E-2</c:v>
                </c:pt>
                <c:pt idx="87">
                  <c:v>1.1979956E-2</c:v>
                </c:pt>
                <c:pt idx="88">
                  <c:v>9.8035701000000006E-3</c:v>
                </c:pt>
                <c:pt idx="89">
                  <c:v>7.9633089000000004E-3</c:v>
                </c:pt>
                <c:pt idx="90">
                  <c:v>6.2262048000000002E-3</c:v>
                </c:pt>
                <c:pt idx="91">
                  <c:v>4.2494573000000004E-3</c:v>
                </c:pt>
                <c:pt idx="92">
                  <c:v>2.6611819999999998E-3</c:v>
                </c:pt>
                <c:pt idx="93">
                  <c:v>1.1326639E-3</c:v>
                </c:pt>
                <c:pt idx="94">
                  <c:v>-5.3827441999999999E-4</c:v>
                </c:pt>
                <c:pt idx="95">
                  <c:v>-1.9776214999999999E-3</c:v>
                </c:pt>
                <c:pt idx="96">
                  <c:v>-3.2355806999999999E-3</c:v>
                </c:pt>
                <c:pt idx="97">
                  <c:v>-4.6234121E-3</c:v>
                </c:pt>
                <c:pt idx="98">
                  <c:v>-5.6562115999999997E-3</c:v>
                </c:pt>
                <c:pt idx="99">
                  <c:v>-6.5071673999999996E-3</c:v>
                </c:pt>
                <c:pt idx="100">
                  <c:v>-7.0538073999999997E-3</c:v>
                </c:pt>
                <c:pt idx="101">
                  <c:v>-7.5666889000000001E-3</c:v>
                </c:pt>
                <c:pt idx="102">
                  <c:v>-8.2780019E-3</c:v>
                </c:pt>
                <c:pt idx="103">
                  <c:v>-8.7168634000000002E-3</c:v>
                </c:pt>
                <c:pt idx="104">
                  <c:v>-8.8425940000000005E-3</c:v>
                </c:pt>
                <c:pt idx="105">
                  <c:v>-8.4567875000000001E-3</c:v>
                </c:pt>
                <c:pt idx="106">
                  <c:v>-8.2713271999999994E-3</c:v>
                </c:pt>
                <c:pt idx="107">
                  <c:v>-8.1185571999999994E-3</c:v>
                </c:pt>
                <c:pt idx="108">
                  <c:v>-7.6705721999999997E-3</c:v>
                </c:pt>
                <c:pt idx="109">
                  <c:v>-6.8996233000000002E-3</c:v>
                </c:pt>
                <c:pt idx="110">
                  <c:v>-6.3546994999999998E-3</c:v>
                </c:pt>
                <c:pt idx="111">
                  <c:v>-5.3054423999999998E-3</c:v>
                </c:pt>
                <c:pt idx="112">
                  <c:v>-4.3727412000000004E-3</c:v>
                </c:pt>
                <c:pt idx="113">
                  <c:v>-3.6463655000000001E-3</c:v>
                </c:pt>
                <c:pt idx="114">
                  <c:v>-2.8604257E-3</c:v>
                </c:pt>
                <c:pt idx="115">
                  <c:v>-2.3448736000000001E-3</c:v>
                </c:pt>
                <c:pt idx="116">
                  <c:v>-1.7769576E-3</c:v>
                </c:pt>
                <c:pt idx="117">
                  <c:v>-1.5060655E-3</c:v>
                </c:pt>
                <c:pt idx="118">
                  <c:v>-1.0677588000000001E-3</c:v>
                </c:pt>
                <c:pt idx="119">
                  <c:v>-8.9596458000000003E-4</c:v>
                </c:pt>
                <c:pt idx="120">
                  <c:v>-1.1048943E-3</c:v>
                </c:pt>
                <c:pt idx="121">
                  <c:v>-9.5371531000000001E-4</c:v>
                </c:pt>
                <c:pt idx="122">
                  <c:v>-7.0076473999999996E-4</c:v>
                </c:pt>
                <c:pt idx="123">
                  <c:v>-3.7516775000000002E-4</c:v>
                </c:pt>
                <c:pt idx="124">
                  <c:v>-1.4562460999999999E-4</c:v>
                </c:pt>
                <c:pt idx="125">
                  <c:v>-4.3527285999999998E-4</c:v>
                </c:pt>
                <c:pt idx="126">
                  <c:v>-3.8054899999999999E-4</c:v>
                </c:pt>
                <c:pt idx="127">
                  <c:v>-1.7102195E-6</c:v>
                </c:pt>
                <c:pt idx="128">
                  <c:v>4.5482489000000002E-4</c:v>
                </c:pt>
                <c:pt idx="129">
                  <c:v>7.3880188000000004E-4</c:v>
                </c:pt>
                <c:pt idx="130">
                  <c:v>6.0767780999999995E-4</c:v>
                </c:pt>
                <c:pt idx="131">
                  <c:v>1.0292846000000001E-3</c:v>
                </c:pt>
                <c:pt idx="132">
                  <c:v>1.6069204000000001E-3</c:v>
                </c:pt>
                <c:pt idx="133">
                  <c:v>1.6272050000000001E-3</c:v>
                </c:pt>
                <c:pt idx="134">
                  <c:v>1.7221897000000001E-3</c:v>
                </c:pt>
                <c:pt idx="135">
                  <c:v>1.9353539E-3</c:v>
                </c:pt>
                <c:pt idx="136">
                  <c:v>2.3574271000000001E-3</c:v>
                </c:pt>
                <c:pt idx="137">
                  <c:v>2.4401100000000001E-3</c:v>
                </c:pt>
                <c:pt idx="138">
                  <c:v>2.3649293000000001E-3</c:v>
                </c:pt>
                <c:pt idx="139">
                  <c:v>2.3530704000000002E-3</c:v>
                </c:pt>
                <c:pt idx="140">
                  <c:v>2.7414173E-3</c:v>
                </c:pt>
                <c:pt idx="141">
                  <c:v>3.0820858999999999E-3</c:v>
                </c:pt>
                <c:pt idx="142">
                  <c:v>2.9214753999999999E-3</c:v>
                </c:pt>
                <c:pt idx="143">
                  <c:v>3.2494007999999998E-3</c:v>
                </c:pt>
                <c:pt idx="144">
                  <c:v>3.2508938999999998E-3</c:v>
                </c:pt>
                <c:pt idx="145">
                  <c:v>2.9839338000000001E-3</c:v>
                </c:pt>
                <c:pt idx="146">
                  <c:v>3.2322485999999998E-3</c:v>
                </c:pt>
                <c:pt idx="147">
                  <c:v>3.3567366000000001E-3</c:v>
                </c:pt>
                <c:pt idx="148">
                  <c:v>3.4442816999999998E-3</c:v>
                </c:pt>
                <c:pt idx="149">
                  <c:v>3.7552826000000002E-3</c:v>
                </c:pt>
                <c:pt idx="150">
                  <c:v>3.6956701999999999E-3</c:v>
                </c:pt>
                <c:pt idx="151">
                  <c:v>3.4986494000000001E-3</c:v>
                </c:pt>
                <c:pt idx="152">
                  <c:v>3.4579479000000002E-3</c:v>
                </c:pt>
                <c:pt idx="153">
                  <c:v>3.3303067000000001E-3</c:v>
                </c:pt>
                <c:pt idx="154">
                  <c:v>3.1820994E-3</c:v>
                </c:pt>
                <c:pt idx="155">
                  <c:v>3.1794017999999999E-3</c:v>
                </c:pt>
                <c:pt idx="156">
                  <c:v>2.9908338999999999E-3</c:v>
                </c:pt>
                <c:pt idx="157">
                  <c:v>2.3763005999999998E-3</c:v>
                </c:pt>
                <c:pt idx="158">
                  <c:v>2.3568456E-3</c:v>
                </c:pt>
                <c:pt idx="159">
                  <c:v>2.7031503999999998E-3</c:v>
                </c:pt>
                <c:pt idx="160">
                  <c:v>2.7095462999999998E-3</c:v>
                </c:pt>
                <c:pt idx="161">
                  <c:v>2.4579331999999999E-3</c:v>
                </c:pt>
                <c:pt idx="162">
                  <c:v>2.2931169999999999E-3</c:v>
                </c:pt>
                <c:pt idx="163">
                  <c:v>1.9619936000000002E-3</c:v>
                </c:pt>
                <c:pt idx="164">
                  <c:v>1.1415594E-3</c:v>
                </c:pt>
                <c:pt idx="165">
                  <c:v>4.1417172000000001E-4</c:v>
                </c:pt>
                <c:pt idx="166">
                  <c:v>2.4856324E-4</c:v>
                </c:pt>
                <c:pt idx="167">
                  <c:v>1.5591250999999999E-4</c:v>
                </c:pt>
                <c:pt idx="168">
                  <c:v>-4.6876009999999997E-5</c:v>
                </c:pt>
                <c:pt idx="169">
                  <c:v>-2.5236988000000002E-4</c:v>
                </c:pt>
                <c:pt idx="170">
                  <c:v>-4.5366261000000002E-4</c:v>
                </c:pt>
                <c:pt idx="171">
                  <c:v>-6.0436145999999999E-4</c:v>
                </c:pt>
                <c:pt idx="172">
                  <c:v>-8.8044990000000004E-4</c:v>
                </c:pt>
                <c:pt idx="173">
                  <c:v>-1.1318011E-3</c:v>
                </c:pt>
                <c:pt idx="174">
                  <c:v>-1.1791347000000001E-3</c:v>
                </c:pt>
                <c:pt idx="175">
                  <c:v>-8.8104025000000001E-4</c:v>
                </c:pt>
                <c:pt idx="176">
                  <c:v>-8.6978808999999999E-4</c:v>
                </c:pt>
                <c:pt idx="177">
                  <c:v>-8.6089779E-4</c:v>
                </c:pt>
                <c:pt idx="178">
                  <c:v>-5.7965293000000002E-4</c:v>
                </c:pt>
                <c:pt idx="179">
                  <c:v>-7.3323468999999999E-4</c:v>
                </c:pt>
                <c:pt idx="180">
                  <c:v>-8.2270056000000003E-4</c:v>
                </c:pt>
                <c:pt idx="181">
                  <c:v>-4.0377349000000001E-4</c:v>
                </c:pt>
                <c:pt idx="182">
                  <c:v>-5.5788807999999999E-4</c:v>
                </c:pt>
                <c:pt idx="183">
                  <c:v>-6.0338250999999999E-4</c:v>
                </c:pt>
                <c:pt idx="184">
                  <c:v>1.0363088E-4</c:v>
                </c:pt>
                <c:pt idx="185">
                  <c:v>4.7190435E-4</c:v>
                </c:pt>
                <c:pt idx="186">
                  <c:v>5.2980930999999996E-4</c:v>
                </c:pt>
                <c:pt idx="187">
                  <c:v>4.0736177999999999E-4</c:v>
                </c:pt>
                <c:pt idx="188">
                  <c:v>5.8485294E-4</c:v>
                </c:pt>
                <c:pt idx="189">
                  <c:v>7.8576606E-4</c:v>
                </c:pt>
                <c:pt idx="190">
                  <c:v>5.2553737999999997E-4</c:v>
                </c:pt>
                <c:pt idx="191">
                  <c:v>2.6396063999999998E-4</c:v>
                </c:pt>
                <c:pt idx="192">
                  <c:v>4.0652260999999998E-4</c:v>
                </c:pt>
                <c:pt idx="193">
                  <c:v>4.1061005000000002E-4</c:v>
                </c:pt>
                <c:pt idx="194">
                  <c:v>2.4238627000000001E-4</c:v>
                </c:pt>
                <c:pt idx="195">
                  <c:v>4.9299414000000005E-4</c:v>
                </c:pt>
                <c:pt idx="196">
                  <c:v>6.778388E-4</c:v>
                </c:pt>
                <c:pt idx="197">
                  <c:v>7.9010858000000005E-4</c:v>
                </c:pt>
                <c:pt idx="198">
                  <c:v>7.6601345999999996E-4</c:v>
                </c:pt>
                <c:pt idx="199">
                  <c:v>4.7618796E-4</c:v>
                </c:pt>
                <c:pt idx="200">
                  <c:v>2.5703416999999998E-4</c:v>
                </c:pt>
                <c:pt idx="201">
                  <c:v>-1.1277794000000001E-4</c:v>
                </c:pt>
                <c:pt idx="202">
                  <c:v>-1.854325E-4</c:v>
                </c:pt>
                <c:pt idx="203">
                  <c:v>-1.3246792999999999E-4</c:v>
                </c:pt>
                <c:pt idx="204">
                  <c:v>-2.0955451E-4</c:v>
                </c:pt>
                <c:pt idx="205">
                  <c:v>-1.1865099E-4</c:v>
                </c:pt>
                <c:pt idx="206">
                  <c:v>-2.3309213999999999E-4</c:v>
                </c:pt>
                <c:pt idx="207">
                  <c:v>-3.0493852999999998E-4</c:v>
                </c:pt>
                <c:pt idx="208">
                  <c:v>-1.721278E-4</c:v>
                </c:pt>
                <c:pt idx="209">
                  <c:v>-2.2443073000000001E-5</c:v>
                </c:pt>
                <c:pt idx="210">
                  <c:v>-3.8816994999999997E-5</c:v>
                </c:pt>
                <c:pt idx="211">
                  <c:v>1.0029996E-4</c:v>
                </c:pt>
                <c:pt idx="212">
                  <c:v>2.5606542000000001E-5</c:v>
                </c:pt>
                <c:pt idx="213">
                  <c:v>-3.5193825000000002E-4</c:v>
                </c:pt>
                <c:pt idx="214">
                  <c:v>-2.6619292000000001E-4</c:v>
                </c:pt>
                <c:pt idx="215">
                  <c:v>-2.2419586E-5</c:v>
                </c:pt>
                <c:pt idx="216">
                  <c:v>1.1078854999999999E-4</c:v>
                </c:pt>
                <c:pt idx="217">
                  <c:v>2.7097364999999999E-4</c:v>
                </c:pt>
                <c:pt idx="218">
                  <c:v>3.1563449999999997E-4</c:v>
                </c:pt>
                <c:pt idx="219">
                  <c:v>3.1695037000000002E-4</c:v>
                </c:pt>
                <c:pt idx="220">
                  <c:v>2.9554000000000001E-4</c:v>
                </c:pt>
                <c:pt idx="221">
                  <c:v>3.3726741999999998E-4</c:v>
                </c:pt>
                <c:pt idx="222">
                  <c:v>1.8228187999999999E-4</c:v>
                </c:pt>
                <c:pt idx="223">
                  <c:v>2.2412971999999999E-4</c:v>
                </c:pt>
                <c:pt idx="224">
                  <c:v>5.4204882999999999E-4</c:v>
                </c:pt>
                <c:pt idx="225">
                  <c:v>4.0257029999999998E-4</c:v>
                </c:pt>
                <c:pt idx="226">
                  <c:v>1.2723458000000001E-4</c:v>
                </c:pt>
                <c:pt idx="227">
                  <c:v>2.2826779E-4</c:v>
                </c:pt>
                <c:pt idx="228">
                  <c:v>2.7370086000000002E-4</c:v>
                </c:pt>
                <c:pt idx="229">
                  <c:v>3.9514990000000003E-5</c:v>
                </c:pt>
                <c:pt idx="230">
                  <c:v>-1.7514024E-4</c:v>
                </c:pt>
                <c:pt idx="231">
                  <c:v>-9.1109783E-5</c:v>
                </c:pt>
                <c:pt idx="232">
                  <c:v>4.3409141000000003E-5</c:v>
                </c:pt>
                <c:pt idx="233">
                  <c:v>8.9463716000000006E-5</c:v>
                </c:pt>
                <c:pt idx="234">
                  <c:v>2.3382087999999999E-4</c:v>
                </c:pt>
                <c:pt idx="235">
                  <c:v>1.7107438000000001E-4</c:v>
                </c:pt>
                <c:pt idx="236">
                  <c:v>2.1656280999999999E-5</c:v>
                </c:pt>
                <c:pt idx="237">
                  <c:v>1.5897534E-4</c:v>
                </c:pt>
                <c:pt idx="238">
                  <c:v>1.9535283999999999E-4</c:v>
                </c:pt>
                <c:pt idx="239">
                  <c:v>1.1064061E-4</c:v>
                </c:pt>
                <c:pt idx="240">
                  <c:v>2.9939726000000001E-4</c:v>
                </c:pt>
                <c:pt idx="241">
                  <c:v>2.9204245E-4</c:v>
                </c:pt>
                <c:pt idx="242">
                  <c:v>2.1693848E-4</c:v>
                </c:pt>
                <c:pt idx="243">
                  <c:v>2.2632535E-4</c:v>
                </c:pt>
                <c:pt idx="244">
                  <c:v>2.1464471000000001E-4</c:v>
                </c:pt>
                <c:pt idx="245">
                  <c:v>7.6879262000000004E-5</c:v>
                </c:pt>
                <c:pt idx="246">
                  <c:v>8.6796129999999996E-5</c:v>
                </c:pt>
                <c:pt idx="247">
                  <c:v>6.6848161000000001E-5</c:v>
                </c:pt>
                <c:pt idx="248">
                  <c:v>-1.1956628000000001E-4</c:v>
                </c:pt>
                <c:pt idx="249">
                  <c:v>-1.0357380999999999E-4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5-41B3-445B-A96D-EE74EEB5ABC5}"/>
            </c:ext>
          </c:extLst>
        </c:ser>
        <c:ser>
          <c:idx val="22"/>
          <c:order val="4"/>
          <c:tx>
            <c:v>Barber Orchard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processing'!$C$38:$C$287</c:f>
              <c:numCache>
                <c:formatCode>General</c:formatCode>
                <c:ptCount val="250"/>
                <c:pt idx="0">
                  <c:v>-2.2420328999999999</c:v>
                </c:pt>
                <c:pt idx="1">
                  <c:v>7.0614490000000006E-5</c:v>
                </c:pt>
                <c:pt idx="2">
                  <c:v>-4.1348639999999999E-6</c:v>
                </c:pt>
                <c:pt idx="3">
                  <c:v>-3.1876530999999997E-5</c:v>
                </c:pt>
                <c:pt idx="4">
                  <c:v>2.2506789999999999E-5</c:v>
                </c:pt>
                <c:pt idx="5">
                  <c:v>-1.0953120000000001E-4</c:v>
                </c:pt>
                <c:pt idx="6">
                  <c:v>-1.2024602E-4</c:v>
                </c:pt>
                <c:pt idx="7">
                  <c:v>-7.8759942000000006E-6</c:v>
                </c:pt>
                <c:pt idx="8">
                  <c:v>-6.6863359999999998E-5</c:v>
                </c:pt>
                <c:pt idx="9">
                  <c:v>-8.6899348000000001E-5</c:v>
                </c:pt>
                <c:pt idx="10">
                  <c:v>-4.8230387000000003E-5</c:v>
                </c:pt>
                <c:pt idx="11">
                  <c:v>-4.6213468E-5</c:v>
                </c:pt>
                <c:pt idx="12">
                  <c:v>-3.5254004000000003E-5</c:v>
                </c:pt>
                <c:pt idx="13">
                  <c:v>1.2346625E-4</c:v>
                </c:pt>
                <c:pt idx="14">
                  <c:v>2.3447885000000001E-4</c:v>
                </c:pt>
                <c:pt idx="15">
                  <c:v>2.168827E-4</c:v>
                </c:pt>
                <c:pt idx="16">
                  <c:v>3.3986003999999999E-4</c:v>
                </c:pt>
                <c:pt idx="17">
                  <c:v>7.0103142999999998E-4</c:v>
                </c:pt>
                <c:pt idx="18">
                  <c:v>6.4962082000000003E-4</c:v>
                </c:pt>
                <c:pt idx="19">
                  <c:v>1.2152256E-4</c:v>
                </c:pt>
                <c:pt idx="20">
                  <c:v>1.2651388999999999E-3</c:v>
                </c:pt>
                <c:pt idx="21">
                  <c:v>2.1480047E-3</c:v>
                </c:pt>
                <c:pt idx="22">
                  <c:v>1.8459249E-3</c:v>
                </c:pt>
                <c:pt idx="23">
                  <c:v>2.184479E-3</c:v>
                </c:pt>
                <c:pt idx="24">
                  <c:v>2.9013117E-3</c:v>
                </c:pt>
                <c:pt idx="25">
                  <c:v>3.4269671E-3</c:v>
                </c:pt>
                <c:pt idx="26">
                  <c:v>3.2200115999999998E-3</c:v>
                </c:pt>
                <c:pt idx="27">
                  <c:v>2.8657467E-3</c:v>
                </c:pt>
                <c:pt idx="28">
                  <c:v>2.9366367000000001E-3</c:v>
                </c:pt>
                <c:pt idx="29">
                  <c:v>3.5471726000000001E-3</c:v>
                </c:pt>
                <c:pt idx="30">
                  <c:v>4.2260774999999997E-3</c:v>
                </c:pt>
                <c:pt idx="31">
                  <c:v>4.5781822000000002E-3</c:v>
                </c:pt>
                <c:pt idx="32">
                  <c:v>4.5977250000000004E-3</c:v>
                </c:pt>
                <c:pt idx="33">
                  <c:v>4.9013457000000003E-3</c:v>
                </c:pt>
                <c:pt idx="34">
                  <c:v>5.4331947000000004E-3</c:v>
                </c:pt>
                <c:pt idx="35">
                  <c:v>5.8606978999999997E-3</c:v>
                </c:pt>
                <c:pt idx="36">
                  <c:v>6.1752860000000003E-3</c:v>
                </c:pt>
                <c:pt idx="37">
                  <c:v>6.7538262999999998E-3</c:v>
                </c:pt>
                <c:pt idx="38">
                  <c:v>7.8363970000000002E-3</c:v>
                </c:pt>
                <c:pt idx="39">
                  <c:v>9.0380284000000002E-3</c:v>
                </c:pt>
                <c:pt idx="40">
                  <c:v>1.0011524000000001E-2</c:v>
                </c:pt>
                <c:pt idx="41">
                  <c:v>1.0737238E-2</c:v>
                </c:pt>
                <c:pt idx="42">
                  <c:v>1.1295662999999999E-2</c:v>
                </c:pt>
                <c:pt idx="43">
                  <c:v>1.239315E-2</c:v>
                </c:pt>
                <c:pt idx="44">
                  <c:v>1.4706838E-2</c:v>
                </c:pt>
                <c:pt idx="45">
                  <c:v>1.7459082000000001E-2</c:v>
                </c:pt>
                <c:pt idx="46">
                  <c:v>1.9958248000000001E-2</c:v>
                </c:pt>
                <c:pt idx="47">
                  <c:v>2.1907673999999999E-2</c:v>
                </c:pt>
                <c:pt idx="48">
                  <c:v>2.4276554999999998E-2</c:v>
                </c:pt>
                <c:pt idx="49">
                  <c:v>2.6694134000000001E-2</c:v>
                </c:pt>
                <c:pt idx="50">
                  <c:v>2.9108727000000001E-2</c:v>
                </c:pt>
                <c:pt idx="51">
                  <c:v>3.0836783999999999E-2</c:v>
                </c:pt>
                <c:pt idx="52">
                  <c:v>3.2031895999999997E-2</c:v>
                </c:pt>
                <c:pt idx="53">
                  <c:v>3.3818602000000003E-2</c:v>
                </c:pt>
                <c:pt idx="54">
                  <c:v>3.5983029E-2</c:v>
                </c:pt>
                <c:pt idx="55">
                  <c:v>3.8098356E-2</c:v>
                </c:pt>
                <c:pt idx="56">
                  <c:v>4.0211781000000002E-2</c:v>
                </c:pt>
                <c:pt idx="57">
                  <c:v>4.3395155999999997E-2</c:v>
                </c:pt>
                <c:pt idx="58">
                  <c:v>4.8068194000000002E-2</c:v>
                </c:pt>
                <c:pt idx="59">
                  <c:v>5.5164093999999997E-2</c:v>
                </c:pt>
                <c:pt idx="60">
                  <c:v>6.3079863999999999E-2</c:v>
                </c:pt>
                <c:pt idx="61">
                  <c:v>7.1289967999999995E-2</c:v>
                </c:pt>
                <c:pt idx="62">
                  <c:v>7.9025032999999995E-2</c:v>
                </c:pt>
                <c:pt idx="63">
                  <c:v>8.5130140000000007E-2</c:v>
                </c:pt>
                <c:pt idx="64">
                  <c:v>8.9507384999999995E-2</c:v>
                </c:pt>
                <c:pt idx="65">
                  <c:v>9.2634918999999996E-2</c:v>
                </c:pt>
                <c:pt idx="66">
                  <c:v>9.3252630000000003E-2</c:v>
                </c:pt>
                <c:pt idx="67">
                  <c:v>9.1614481999999997E-2</c:v>
                </c:pt>
                <c:pt idx="68">
                  <c:v>8.7956988999999999E-2</c:v>
                </c:pt>
                <c:pt idx="69">
                  <c:v>8.2340703000000001E-2</c:v>
                </c:pt>
                <c:pt idx="70">
                  <c:v>7.5792287E-2</c:v>
                </c:pt>
                <c:pt idx="71">
                  <c:v>6.8308041999999999E-2</c:v>
                </c:pt>
                <c:pt idx="72">
                  <c:v>6.0857481999999997E-2</c:v>
                </c:pt>
                <c:pt idx="73">
                  <c:v>5.3260992E-2</c:v>
                </c:pt>
                <c:pt idx="74">
                  <c:v>4.6121983999999998E-2</c:v>
                </c:pt>
                <c:pt idx="75">
                  <c:v>4.022183E-2</c:v>
                </c:pt>
                <c:pt idx="76">
                  <c:v>3.5318764000000002E-2</c:v>
                </c:pt>
                <c:pt idx="77">
                  <c:v>3.0640955000000001E-2</c:v>
                </c:pt>
                <c:pt idx="78">
                  <c:v>2.7068994999999998E-2</c:v>
                </c:pt>
                <c:pt idx="79">
                  <c:v>2.4365860999999999E-2</c:v>
                </c:pt>
                <c:pt idx="80">
                  <c:v>2.2361068000000001E-2</c:v>
                </c:pt>
                <c:pt idx="81">
                  <c:v>2.0855375999999998E-2</c:v>
                </c:pt>
                <c:pt idx="82">
                  <c:v>1.9540848E-2</c:v>
                </c:pt>
                <c:pt idx="83">
                  <c:v>1.8684681000000002E-2</c:v>
                </c:pt>
                <c:pt idx="84">
                  <c:v>1.748477E-2</c:v>
                </c:pt>
                <c:pt idx="85">
                  <c:v>1.5808091999999999E-2</c:v>
                </c:pt>
                <c:pt idx="86">
                  <c:v>1.4053062999999999E-2</c:v>
                </c:pt>
                <c:pt idx="87">
                  <c:v>1.2163736E-2</c:v>
                </c:pt>
                <c:pt idx="88">
                  <c:v>1.0269119E-2</c:v>
                </c:pt>
                <c:pt idx="89">
                  <c:v>8.4227819000000006E-3</c:v>
                </c:pt>
                <c:pt idx="90">
                  <c:v>6.7596699000000001E-3</c:v>
                </c:pt>
                <c:pt idx="91">
                  <c:v>4.6240409000000001E-3</c:v>
                </c:pt>
                <c:pt idx="92">
                  <c:v>1.4820479999999999E-3</c:v>
                </c:pt>
                <c:pt idx="93">
                  <c:v>-1.1561475999999999E-3</c:v>
                </c:pt>
                <c:pt idx="94">
                  <c:v>-2.6229351999999999E-3</c:v>
                </c:pt>
                <c:pt idx="95">
                  <c:v>-3.2388337999999998E-3</c:v>
                </c:pt>
                <c:pt idx="96">
                  <c:v>-4.0880218999999997E-3</c:v>
                </c:pt>
                <c:pt idx="97">
                  <c:v>-5.6152418999999999E-3</c:v>
                </c:pt>
                <c:pt idx="98">
                  <c:v>-7.2567044000000002E-3</c:v>
                </c:pt>
                <c:pt idx="99">
                  <c:v>-8.7300765999999991E-3</c:v>
                </c:pt>
                <c:pt idx="100">
                  <c:v>-9.5192021000000005E-3</c:v>
                </c:pt>
                <c:pt idx="101">
                  <c:v>-9.4621544000000005E-3</c:v>
                </c:pt>
                <c:pt idx="102">
                  <c:v>-8.9807787000000007E-3</c:v>
                </c:pt>
                <c:pt idx="103">
                  <c:v>-8.6031179999999999E-3</c:v>
                </c:pt>
                <c:pt idx="104">
                  <c:v>-8.7390605999999992E-3</c:v>
                </c:pt>
                <c:pt idx="105">
                  <c:v>-9.0191973000000002E-3</c:v>
                </c:pt>
                <c:pt idx="106">
                  <c:v>-8.9703620000000008E-3</c:v>
                </c:pt>
                <c:pt idx="107">
                  <c:v>-8.3833167000000007E-3</c:v>
                </c:pt>
                <c:pt idx="108">
                  <c:v>-7.7342441E-3</c:v>
                </c:pt>
                <c:pt idx="109">
                  <c:v>-7.3260692000000002E-3</c:v>
                </c:pt>
                <c:pt idx="110">
                  <c:v>-6.7720454000000001E-3</c:v>
                </c:pt>
                <c:pt idx="111">
                  <c:v>-5.7060021000000004E-3</c:v>
                </c:pt>
                <c:pt idx="112">
                  <c:v>-4.3896678000000001E-3</c:v>
                </c:pt>
                <c:pt idx="113">
                  <c:v>-3.2150678000000001E-3</c:v>
                </c:pt>
                <c:pt idx="114">
                  <c:v>-2.3931846999999998E-3</c:v>
                </c:pt>
                <c:pt idx="115">
                  <c:v>-1.8202991000000001E-3</c:v>
                </c:pt>
                <c:pt idx="116">
                  <c:v>-1.1321714000000001E-3</c:v>
                </c:pt>
                <c:pt idx="117">
                  <c:v>-6.3051560999999995E-4</c:v>
                </c:pt>
                <c:pt idx="118">
                  <c:v>-4.2119989E-4</c:v>
                </c:pt>
                <c:pt idx="119">
                  <c:v>-6.6858235000000004E-4</c:v>
                </c:pt>
                <c:pt idx="120">
                  <c:v>-8.4105262000000003E-4</c:v>
                </c:pt>
                <c:pt idx="121">
                  <c:v>-5.2663809000000003E-4</c:v>
                </c:pt>
                <c:pt idx="122">
                  <c:v>2.2550166999999999E-5</c:v>
                </c:pt>
                <c:pt idx="123">
                  <c:v>7.6915879999999999E-4</c:v>
                </c:pt>
                <c:pt idx="124">
                  <c:v>1.1474530999999999E-3</c:v>
                </c:pt>
                <c:pt idx="125">
                  <c:v>9.3360144000000003E-4</c:v>
                </c:pt>
                <c:pt idx="126">
                  <c:v>6.6030603999999999E-4</c:v>
                </c:pt>
                <c:pt idx="127">
                  <c:v>5.7538197000000005E-4</c:v>
                </c:pt>
                <c:pt idx="128">
                  <c:v>6.9865496999999997E-4</c:v>
                </c:pt>
                <c:pt idx="129">
                  <c:v>6.9541638000000002E-4</c:v>
                </c:pt>
                <c:pt idx="130">
                  <c:v>7.3205101999999998E-4</c:v>
                </c:pt>
                <c:pt idx="131">
                  <c:v>1.2684416999999999E-3</c:v>
                </c:pt>
                <c:pt idx="132">
                  <c:v>2.0679773E-3</c:v>
                </c:pt>
                <c:pt idx="133">
                  <c:v>2.6609946000000001E-3</c:v>
                </c:pt>
                <c:pt idx="134">
                  <c:v>2.7316514E-3</c:v>
                </c:pt>
                <c:pt idx="135">
                  <c:v>2.3242515E-3</c:v>
                </c:pt>
                <c:pt idx="136">
                  <c:v>1.9158789000000001E-3</c:v>
                </c:pt>
                <c:pt idx="137">
                  <c:v>1.7571285999999999E-3</c:v>
                </c:pt>
                <c:pt idx="138">
                  <c:v>1.9386748000000001E-3</c:v>
                </c:pt>
                <c:pt idx="139">
                  <c:v>2.3425787999999999E-3</c:v>
                </c:pt>
                <c:pt idx="140">
                  <c:v>2.4853915000000002E-3</c:v>
                </c:pt>
                <c:pt idx="141">
                  <c:v>2.2954949999999998E-3</c:v>
                </c:pt>
                <c:pt idx="142">
                  <c:v>2.1412158E-3</c:v>
                </c:pt>
                <c:pt idx="143">
                  <c:v>2.1773855000000002E-3</c:v>
                </c:pt>
                <c:pt idx="144">
                  <c:v>2.4887084999999998E-3</c:v>
                </c:pt>
                <c:pt idx="145">
                  <c:v>2.8656138000000002E-3</c:v>
                </c:pt>
                <c:pt idx="146">
                  <c:v>3.0967699E-3</c:v>
                </c:pt>
                <c:pt idx="147">
                  <c:v>3.5008519E-3</c:v>
                </c:pt>
                <c:pt idx="148">
                  <c:v>3.8096790999999999E-3</c:v>
                </c:pt>
                <c:pt idx="149">
                  <c:v>3.7624181E-3</c:v>
                </c:pt>
                <c:pt idx="150">
                  <c:v>3.3835782E-3</c:v>
                </c:pt>
                <c:pt idx="151">
                  <c:v>2.9125080999999999E-3</c:v>
                </c:pt>
                <c:pt idx="152">
                  <c:v>2.5164529000000001E-3</c:v>
                </c:pt>
                <c:pt idx="153">
                  <c:v>2.1802894999999999E-3</c:v>
                </c:pt>
                <c:pt idx="154">
                  <c:v>1.9076834E-3</c:v>
                </c:pt>
                <c:pt idx="155">
                  <c:v>2.0981761999999998E-3</c:v>
                </c:pt>
                <c:pt idx="156">
                  <c:v>3.1117113000000002E-3</c:v>
                </c:pt>
                <c:pt idx="157">
                  <c:v>4.0391936000000002E-3</c:v>
                </c:pt>
                <c:pt idx="158">
                  <c:v>3.7365546999999998E-3</c:v>
                </c:pt>
                <c:pt idx="159">
                  <c:v>2.4817707000000001E-3</c:v>
                </c:pt>
                <c:pt idx="160">
                  <c:v>1.3509584999999999E-3</c:v>
                </c:pt>
                <c:pt idx="161">
                  <c:v>1.0348356E-3</c:v>
                </c:pt>
                <c:pt idx="162">
                  <c:v>2.3317703E-3</c:v>
                </c:pt>
                <c:pt idx="163">
                  <c:v>3.9100189E-4</c:v>
                </c:pt>
                <c:pt idx="164">
                  <c:v>1.0713303E-3</c:v>
                </c:pt>
                <c:pt idx="165">
                  <c:v>1.1576628999999999E-3</c:v>
                </c:pt>
                <c:pt idx="166">
                  <c:v>4.3669588999999999E-4</c:v>
                </c:pt>
                <c:pt idx="167">
                  <c:v>-2.5910761000000001E-4</c:v>
                </c:pt>
                <c:pt idx="168">
                  <c:v>-6.4201438999999996E-4</c:v>
                </c:pt>
                <c:pt idx="169">
                  <c:v>-1.0142422999999999E-3</c:v>
                </c:pt>
                <c:pt idx="170">
                  <c:v>-1.3205129999999999E-3</c:v>
                </c:pt>
                <c:pt idx="171">
                  <c:v>-1.1844683E-3</c:v>
                </c:pt>
                <c:pt idx="172">
                  <c:v>-1.1540627E-3</c:v>
                </c:pt>
                <c:pt idx="173">
                  <c:v>-1.1895521E-3</c:v>
                </c:pt>
                <c:pt idx="174">
                  <c:v>-1.2829973E-3</c:v>
                </c:pt>
                <c:pt idx="175">
                  <c:v>-1.3245923E-3</c:v>
                </c:pt>
                <c:pt idx="176">
                  <c:v>-1.2480009000000001E-3</c:v>
                </c:pt>
                <c:pt idx="177">
                  <c:v>-1.1008470000000001E-3</c:v>
                </c:pt>
                <c:pt idx="178">
                  <c:v>-5.8498538E-4</c:v>
                </c:pt>
                <c:pt idx="179">
                  <c:v>-3.5658164000000001E-4</c:v>
                </c:pt>
                <c:pt idx="180">
                  <c:v>-6.2722028999999998E-4</c:v>
                </c:pt>
                <c:pt idx="181">
                  <c:v>-5.1091734999999996E-4</c:v>
                </c:pt>
                <c:pt idx="182">
                  <c:v>-2.8337042000000002E-4</c:v>
                </c:pt>
                <c:pt idx="183">
                  <c:v>-1.4065504999999999E-4</c:v>
                </c:pt>
                <c:pt idx="184">
                  <c:v>-3.5799958000000003E-4</c:v>
                </c:pt>
                <c:pt idx="185">
                  <c:v>-5.9291797000000002E-4</c:v>
                </c:pt>
                <c:pt idx="186">
                  <c:v>-2.9555241000000002E-4</c:v>
                </c:pt>
                <c:pt idx="187">
                  <c:v>1.1727381E-4</c:v>
                </c:pt>
                <c:pt idx="188">
                  <c:v>2.8150034000000001E-4</c:v>
                </c:pt>
                <c:pt idx="189">
                  <c:v>1.2784493999999999E-4</c:v>
                </c:pt>
                <c:pt idx="190">
                  <c:v>-6.5130113000000004E-5</c:v>
                </c:pt>
                <c:pt idx="191">
                  <c:v>-3.8722122E-5</c:v>
                </c:pt>
                <c:pt idx="192">
                  <c:v>3.1778389E-4</c:v>
                </c:pt>
                <c:pt idx="193">
                  <c:v>4.3285014000000001E-4</c:v>
                </c:pt>
                <c:pt idx="194">
                  <c:v>2.7583799999999998E-4</c:v>
                </c:pt>
                <c:pt idx="195">
                  <c:v>9.1663150000000003E-5</c:v>
                </c:pt>
                <c:pt idx="196">
                  <c:v>1.589327E-4</c:v>
                </c:pt>
                <c:pt idx="197">
                  <c:v>4.4619399E-4</c:v>
                </c:pt>
                <c:pt idx="198">
                  <c:v>5.6389481000000002E-4</c:v>
                </c:pt>
                <c:pt idx="199">
                  <c:v>2.0170366000000001E-4</c:v>
                </c:pt>
                <c:pt idx="200">
                  <c:v>2.9549153999999998E-6</c:v>
                </c:pt>
                <c:pt idx="201">
                  <c:v>-2.3502346999999999E-5</c:v>
                </c:pt>
                <c:pt idx="202">
                  <c:v>2.1657754000000001E-4</c:v>
                </c:pt>
                <c:pt idx="203">
                  <c:v>2.6273466E-4</c:v>
                </c:pt>
                <c:pt idx="204">
                  <c:v>-2.0271034000000001E-4</c:v>
                </c:pt>
                <c:pt idx="205">
                  <c:v>-5.1576469999999996E-4</c:v>
                </c:pt>
                <c:pt idx="206">
                  <c:v>-3.2401046000000001E-4</c:v>
                </c:pt>
                <c:pt idx="207">
                  <c:v>-6.2601696999999999E-5</c:v>
                </c:pt>
                <c:pt idx="208">
                  <c:v>-2.0428975000000001E-4</c:v>
                </c:pt>
                <c:pt idx="209">
                  <c:v>-3.2515107000000002E-4</c:v>
                </c:pt>
                <c:pt idx="210">
                  <c:v>-3.5061958E-4</c:v>
                </c:pt>
                <c:pt idx="211">
                  <c:v>-6.4253385E-4</c:v>
                </c:pt>
                <c:pt idx="212">
                  <c:v>-5.7241134000000004E-4</c:v>
                </c:pt>
                <c:pt idx="213">
                  <c:v>-2.2270117000000001E-4</c:v>
                </c:pt>
                <c:pt idx="214">
                  <c:v>8.8266457000000002E-5</c:v>
                </c:pt>
                <c:pt idx="215">
                  <c:v>-1.5281583000000001E-4</c:v>
                </c:pt>
                <c:pt idx="216">
                  <c:v>7.0581239000000001E-5</c:v>
                </c:pt>
                <c:pt idx="217">
                  <c:v>1.6442245E-4</c:v>
                </c:pt>
                <c:pt idx="218">
                  <c:v>-3.5734239000000001E-5</c:v>
                </c:pt>
                <c:pt idx="219">
                  <c:v>7.0172276E-5</c:v>
                </c:pt>
                <c:pt idx="220">
                  <c:v>1.8977372000000001E-4</c:v>
                </c:pt>
                <c:pt idx="221">
                  <c:v>-2.7231906000000001E-4</c:v>
                </c:pt>
                <c:pt idx="222">
                  <c:v>1.2289859E-4</c:v>
                </c:pt>
                <c:pt idx="223">
                  <c:v>-2.4531982999999998E-5</c:v>
                </c:pt>
                <c:pt idx="224">
                  <c:v>3.2104209999999999E-4</c:v>
                </c:pt>
                <c:pt idx="225">
                  <c:v>1.9784574000000001E-4</c:v>
                </c:pt>
                <c:pt idx="226">
                  <c:v>-2.582781E-4</c:v>
                </c:pt>
                <c:pt idx="227">
                  <c:v>-2.3369005000000001E-4</c:v>
                </c:pt>
                <c:pt idx="228">
                  <c:v>-1.4344153E-5</c:v>
                </c:pt>
                <c:pt idx="229">
                  <c:v>4.1478830000000002E-4</c:v>
                </c:pt>
                <c:pt idx="230">
                  <c:v>-1.9124012999999999E-4</c:v>
                </c:pt>
                <c:pt idx="231">
                  <c:v>-1.9841436E-4</c:v>
                </c:pt>
                <c:pt idx="232">
                  <c:v>7.6258871000000003E-6</c:v>
                </c:pt>
                <c:pt idx="233">
                  <c:v>-1.000389E-4</c:v>
                </c:pt>
                <c:pt idx="234">
                  <c:v>-1.5595719E-4</c:v>
                </c:pt>
                <c:pt idx="235">
                  <c:v>2.1199475E-4</c:v>
                </c:pt>
                <c:pt idx="236">
                  <c:v>-2.9959745E-5</c:v>
                </c:pt>
                <c:pt idx="237">
                  <c:v>8.4292520999999994E-6</c:v>
                </c:pt>
                <c:pt idx="238">
                  <c:v>5.3946668999999998E-5</c:v>
                </c:pt>
                <c:pt idx="239">
                  <c:v>-1.6259077000000001E-4</c:v>
                </c:pt>
                <c:pt idx="240">
                  <c:v>-7.3985334999999994E-5</c:v>
                </c:pt>
                <c:pt idx="241">
                  <c:v>1.1069537E-4</c:v>
                </c:pt>
                <c:pt idx="242">
                  <c:v>-1.6111686E-4</c:v>
                </c:pt>
                <c:pt idx="243">
                  <c:v>-1.8798706999999999E-4</c:v>
                </c:pt>
                <c:pt idx="244">
                  <c:v>-8.3876670000000001E-5</c:v>
                </c:pt>
                <c:pt idx="245">
                  <c:v>2.4512575000000001E-5</c:v>
                </c:pt>
                <c:pt idx="246">
                  <c:v>-1.3739956999999999E-4</c:v>
                </c:pt>
                <c:pt idx="247">
                  <c:v>-2.1378232999999999E-4</c:v>
                </c:pt>
                <c:pt idx="248">
                  <c:v>-1.0549496E-4</c:v>
                </c:pt>
                <c:pt idx="249">
                  <c:v>-1.5455363000000001E-4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6-41B3-445B-A96D-EE74EEB5ABC5}"/>
            </c:ext>
          </c:extLst>
        </c:ser>
        <c:ser>
          <c:idx val="23"/>
          <c:order val="5"/>
          <c:tx>
            <c:v>BO_Kjarosite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processing'!$L$38:$L$3287</c:f>
              <c:numCache>
                <c:formatCode>General</c:formatCode>
                <c:ptCount val="3250"/>
                <c:pt idx="0">
                  <c:v>5.9903828420999998E-2</c:v>
                </c:pt>
                <c:pt idx="1">
                  <c:v>5.99900820189E-2</c:v>
                </c:pt>
                <c:pt idx="2">
                  <c:v>6.0052525944900001E-2</c:v>
                </c:pt>
                <c:pt idx="3">
                  <c:v>5.99746204437E-2</c:v>
                </c:pt>
                <c:pt idx="4">
                  <c:v>5.9830687904999999E-2</c:v>
                </c:pt>
                <c:pt idx="5">
                  <c:v>5.9779798988999995E-2</c:v>
                </c:pt>
                <c:pt idx="6">
                  <c:v>5.9878605470999997E-2</c:v>
                </c:pt>
                <c:pt idx="7">
                  <c:v>5.9955797073299996E-2</c:v>
                </c:pt>
                <c:pt idx="8">
                  <c:v>6.0030008149199995E-2</c:v>
                </c:pt>
                <c:pt idx="9">
                  <c:v>6.0063897825599996E-2</c:v>
                </c:pt>
                <c:pt idx="10">
                  <c:v>6.0166225401000001E-2</c:v>
                </c:pt>
                <c:pt idx="11">
                  <c:v>6.0113715809999996E-2</c:v>
                </c:pt>
                <c:pt idx="12">
                  <c:v>5.9877295304999995E-2</c:v>
                </c:pt>
                <c:pt idx="13">
                  <c:v>5.9822181581999999E-2</c:v>
                </c:pt>
                <c:pt idx="14">
                  <c:v>5.9955078763499994E-2</c:v>
                </c:pt>
                <c:pt idx="15">
                  <c:v>6.00306557352E-2</c:v>
                </c:pt>
                <c:pt idx="16">
                  <c:v>6.0116172062999997E-2</c:v>
                </c:pt>
                <c:pt idx="17">
                  <c:v>6.0692187965999997E-2</c:v>
                </c:pt>
                <c:pt idx="18">
                  <c:v>6.1033501319999996E-2</c:v>
                </c:pt>
                <c:pt idx="19">
                  <c:v>6.1083450599999999E-2</c:v>
                </c:pt>
                <c:pt idx="20">
                  <c:v>6.1519296479999999E-2</c:v>
                </c:pt>
                <c:pt idx="21">
                  <c:v>6.17363961E-2</c:v>
                </c:pt>
                <c:pt idx="22">
                  <c:v>6.1399672169999996E-2</c:v>
                </c:pt>
                <c:pt idx="23">
                  <c:v>6.1267609949999996E-2</c:v>
                </c:pt>
                <c:pt idx="24">
                  <c:v>6.0567458450999999E-2</c:v>
                </c:pt>
                <c:pt idx="25">
                  <c:v>6.1138955039999998E-2</c:v>
                </c:pt>
                <c:pt idx="26">
                  <c:v>6.1927486439999999E-2</c:v>
                </c:pt>
                <c:pt idx="27">
                  <c:v>6.1763552699999995E-2</c:v>
                </c:pt>
                <c:pt idx="28">
                  <c:v>6.2062884780000001E-2</c:v>
                </c:pt>
                <c:pt idx="29">
                  <c:v>6.2570919749999995E-2</c:v>
                </c:pt>
                <c:pt idx="30">
                  <c:v>6.2026116270000001E-2</c:v>
                </c:pt>
                <c:pt idx="31">
                  <c:v>6.2359424249999997E-2</c:v>
                </c:pt>
                <c:pt idx="32">
                  <c:v>6.2084014979999998E-2</c:v>
                </c:pt>
                <c:pt idx="33">
                  <c:v>6.2239914600000001E-2</c:v>
                </c:pt>
                <c:pt idx="34">
                  <c:v>6.2867684940000002E-2</c:v>
                </c:pt>
                <c:pt idx="35">
                  <c:v>6.3728536559999993E-2</c:v>
                </c:pt>
                <c:pt idx="36">
                  <c:v>6.4814332199999991E-2</c:v>
                </c:pt>
                <c:pt idx="37">
                  <c:v>6.4432549950000001E-2</c:v>
                </c:pt>
                <c:pt idx="38">
                  <c:v>6.4790106449999996E-2</c:v>
                </c:pt>
                <c:pt idx="39">
                  <c:v>6.6062587290000002E-2</c:v>
                </c:pt>
                <c:pt idx="40">
                  <c:v>6.5937261119999993E-2</c:v>
                </c:pt>
                <c:pt idx="41">
                  <c:v>6.5829418350000002E-2</c:v>
                </c:pt>
                <c:pt idx="42">
                  <c:v>6.684546291E-2</c:v>
                </c:pt>
                <c:pt idx="43">
                  <c:v>6.7491222899999995E-2</c:v>
                </c:pt>
                <c:pt idx="44">
                  <c:v>6.8234423459999999E-2</c:v>
                </c:pt>
                <c:pt idx="45">
                  <c:v>6.8400386430000001E-2</c:v>
                </c:pt>
                <c:pt idx="46">
                  <c:v>6.8805862709999999E-2</c:v>
                </c:pt>
                <c:pt idx="47">
                  <c:v>7.0535621399999998E-2</c:v>
                </c:pt>
                <c:pt idx="48">
                  <c:v>7.2307339799999995E-2</c:v>
                </c:pt>
                <c:pt idx="49">
                  <c:v>7.3512424499999993E-2</c:v>
                </c:pt>
                <c:pt idx="50">
                  <c:v>7.56761289E-2</c:v>
                </c:pt>
                <c:pt idx="51">
                  <c:v>7.7449276499999997E-2</c:v>
                </c:pt>
                <c:pt idx="52">
                  <c:v>7.8613250999999995E-2</c:v>
                </c:pt>
                <c:pt idx="53">
                  <c:v>8.1239343899999997E-2</c:v>
                </c:pt>
                <c:pt idx="54">
                  <c:v>8.365820639999999E-2</c:v>
                </c:pt>
                <c:pt idx="55">
                  <c:v>8.68178166E-2</c:v>
                </c:pt>
                <c:pt idx="56">
                  <c:v>9.0682829699999995E-2</c:v>
                </c:pt>
                <c:pt idx="57">
                  <c:v>9.43919493E-2</c:v>
                </c:pt>
                <c:pt idx="58">
                  <c:v>9.8947695299999999E-2</c:v>
                </c:pt>
                <c:pt idx="59">
                  <c:v>0.10653595439999999</c:v>
                </c:pt>
                <c:pt idx="60">
                  <c:v>0.114422352</c:v>
                </c:pt>
                <c:pt idx="61">
                  <c:v>0.1218166782</c:v>
                </c:pt>
                <c:pt idx="62">
                  <c:v>0.13077520619999999</c:v>
                </c:pt>
                <c:pt idx="63">
                  <c:v>0.13870415580000001</c:v>
                </c:pt>
                <c:pt idx="64">
                  <c:v>0.14935193520000001</c:v>
                </c:pt>
                <c:pt idx="65">
                  <c:v>0.15863432999999999</c:v>
                </c:pt>
                <c:pt idx="66">
                  <c:v>0.16343527200000002</c:v>
                </c:pt>
                <c:pt idx="67">
                  <c:v>0.16681433100000001</c:v>
                </c:pt>
                <c:pt idx="68">
                  <c:v>0.168907065</c:v>
                </c:pt>
                <c:pt idx="69">
                  <c:v>0.16932274800000002</c:v>
                </c:pt>
                <c:pt idx="70">
                  <c:v>0.167579016</c:v>
                </c:pt>
                <c:pt idx="71">
                  <c:v>0.16319816700000001</c:v>
                </c:pt>
                <c:pt idx="72">
                  <c:v>0.157148502</c:v>
                </c:pt>
                <c:pt idx="73">
                  <c:v>0.1447782819</c:v>
                </c:pt>
                <c:pt idx="74">
                  <c:v>0.12901020810000002</c:v>
                </c:pt>
                <c:pt idx="75">
                  <c:v>0.1148820909</c:v>
                </c:pt>
                <c:pt idx="76">
                  <c:v>9.7872520200000007E-2</c:v>
                </c:pt>
                <c:pt idx="77">
                  <c:v>8.0220741900000003E-2</c:v>
                </c:pt>
                <c:pt idx="78">
                  <c:v>6.7131992219999992E-2</c:v>
                </c:pt>
                <c:pt idx="79">
                  <c:v>5.8667084160000001E-2</c:v>
                </c:pt>
                <c:pt idx="80">
                  <c:v>5.2488374550000001E-2</c:v>
                </c:pt>
                <c:pt idx="81">
                  <c:v>5.0442707399999995E-2</c:v>
                </c:pt>
                <c:pt idx="82">
                  <c:v>5.03994543E-2</c:v>
                </c:pt>
                <c:pt idx="83">
                  <c:v>5.0789398199999995E-2</c:v>
                </c:pt>
                <c:pt idx="84">
                  <c:v>5.3057293979999996E-2</c:v>
                </c:pt>
                <c:pt idx="85">
                  <c:v>5.4022601759999997E-2</c:v>
                </c:pt>
                <c:pt idx="86">
                  <c:v>5.5267136250000001E-2</c:v>
                </c:pt>
                <c:pt idx="87">
                  <c:v>5.4816547289999996E-2</c:v>
                </c:pt>
                <c:pt idx="88">
                  <c:v>5.2655898749999999E-2</c:v>
                </c:pt>
                <c:pt idx="89">
                  <c:v>4.9720403399999995E-2</c:v>
                </c:pt>
                <c:pt idx="90">
                  <c:v>4.5072109499999999E-2</c:v>
                </c:pt>
                <c:pt idx="91">
                  <c:v>4.1754623999999997E-2</c:v>
                </c:pt>
                <c:pt idx="92">
                  <c:v>3.9405247800000001E-2</c:v>
                </c:pt>
                <c:pt idx="93">
                  <c:v>3.6276765899999994E-2</c:v>
                </c:pt>
                <c:pt idx="94">
                  <c:v>3.4695335399999999E-2</c:v>
                </c:pt>
                <c:pt idx="95">
                  <c:v>3.44416263E-2</c:v>
                </c:pt>
                <c:pt idx="96">
                  <c:v>3.4830210299999997E-2</c:v>
                </c:pt>
                <c:pt idx="97">
                  <c:v>3.6503603699999998E-2</c:v>
                </c:pt>
                <c:pt idx="98">
                  <c:v>3.8225723099999998E-2</c:v>
                </c:pt>
                <c:pt idx="99">
                  <c:v>4.0954413299999992E-2</c:v>
                </c:pt>
                <c:pt idx="100">
                  <c:v>4.3504341899999993E-2</c:v>
                </c:pt>
                <c:pt idx="101">
                  <c:v>4.7591674799999997E-2</c:v>
                </c:pt>
                <c:pt idx="102">
                  <c:v>5.0889587099999994E-2</c:v>
                </c:pt>
                <c:pt idx="103">
                  <c:v>5.2802480669999999E-2</c:v>
                </c:pt>
                <c:pt idx="104">
                  <c:v>5.6174935469999999E-2</c:v>
                </c:pt>
                <c:pt idx="105">
                  <c:v>5.867621043E-2</c:v>
                </c:pt>
                <c:pt idx="106">
                  <c:v>5.9982338417999999E-2</c:v>
                </c:pt>
                <c:pt idx="107">
                  <c:v>6.0505397141999998E-2</c:v>
                </c:pt>
                <c:pt idx="108">
                  <c:v>6.1826598059999995E-2</c:v>
                </c:pt>
                <c:pt idx="109">
                  <c:v>6.3918749669999997E-2</c:v>
                </c:pt>
                <c:pt idx="110">
                  <c:v>6.48210642E-2</c:v>
                </c:pt>
                <c:pt idx="111">
                  <c:v>6.6464599560000004E-2</c:v>
                </c:pt>
                <c:pt idx="112">
                  <c:v>6.8056041210000001E-2</c:v>
                </c:pt>
                <c:pt idx="113">
                  <c:v>6.9307658699999997E-2</c:v>
                </c:pt>
                <c:pt idx="114">
                  <c:v>7.2157498799999997E-2</c:v>
                </c:pt>
                <c:pt idx="115">
                  <c:v>7.4074876799999995E-2</c:v>
                </c:pt>
                <c:pt idx="116">
                  <c:v>7.5216397199999993E-2</c:v>
                </c:pt>
                <c:pt idx="117">
                  <c:v>7.6525413E-2</c:v>
                </c:pt>
                <c:pt idx="118">
                  <c:v>7.8208056599999992E-2</c:v>
                </c:pt>
                <c:pt idx="119">
                  <c:v>7.8794529000000002E-2</c:v>
                </c:pt>
                <c:pt idx="120">
                  <c:v>7.85442534E-2</c:v>
                </c:pt>
                <c:pt idx="121">
                  <c:v>7.7452130399999999E-2</c:v>
                </c:pt>
                <c:pt idx="122">
                  <c:v>7.6676933399999994E-2</c:v>
                </c:pt>
                <c:pt idx="123">
                  <c:v>7.561668299999999E-2</c:v>
                </c:pt>
                <c:pt idx="124">
                  <c:v>7.3545263700000002E-2</c:v>
                </c:pt>
                <c:pt idx="125">
                  <c:v>7.0865448900000003E-2</c:v>
                </c:pt>
                <c:pt idx="126">
                  <c:v>6.8273987729999999E-2</c:v>
                </c:pt>
                <c:pt idx="127">
                  <c:v>6.5708279519999996E-2</c:v>
                </c:pt>
                <c:pt idx="128">
                  <c:v>6.4164453989999995E-2</c:v>
                </c:pt>
                <c:pt idx="129">
                  <c:v>6.2938439069999991E-2</c:v>
                </c:pt>
                <c:pt idx="130">
                  <c:v>6.1502450639999998E-2</c:v>
                </c:pt>
                <c:pt idx="131">
                  <c:v>6.0084272784300001E-2</c:v>
                </c:pt>
                <c:pt idx="132">
                  <c:v>5.9180651394E-2</c:v>
                </c:pt>
                <c:pt idx="133">
                  <c:v>6.0158630067E-2</c:v>
                </c:pt>
                <c:pt idx="134">
                  <c:v>6.0363572729999995E-2</c:v>
                </c:pt>
                <c:pt idx="135">
                  <c:v>6.0219412970999996E-2</c:v>
                </c:pt>
                <c:pt idx="136">
                  <c:v>6.0282780296999995E-2</c:v>
                </c:pt>
                <c:pt idx="137">
                  <c:v>5.904907215E-2</c:v>
                </c:pt>
                <c:pt idx="138">
                  <c:v>5.9105267096999994E-2</c:v>
                </c:pt>
                <c:pt idx="139">
                  <c:v>6.0047704726799996E-2</c:v>
                </c:pt>
                <c:pt idx="140">
                  <c:v>6.0182585717999997E-2</c:v>
                </c:pt>
                <c:pt idx="141">
                  <c:v>6.0455877243E-2</c:v>
                </c:pt>
                <c:pt idx="142">
                  <c:v>6.00415761723E-2</c:v>
                </c:pt>
                <c:pt idx="143">
                  <c:v>5.8363002779999999E-2</c:v>
                </c:pt>
                <c:pt idx="144">
                  <c:v>5.8340004539999997E-2</c:v>
                </c:pt>
                <c:pt idx="145">
                  <c:v>5.9207752203000001E-2</c:v>
                </c:pt>
                <c:pt idx="146">
                  <c:v>5.9552839094999997E-2</c:v>
                </c:pt>
                <c:pt idx="147">
                  <c:v>6.0043155368999998E-2</c:v>
                </c:pt>
                <c:pt idx="148">
                  <c:v>5.9591093226000001E-2</c:v>
                </c:pt>
                <c:pt idx="149">
                  <c:v>5.8694865989999997E-2</c:v>
                </c:pt>
                <c:pt idx="150">
                  <c:v>5.9195147099999998E-2</c:v>
                </c:pt>
                <c:pt idx="151">
                  <c:v>5.9845492851E-2</c:v>
                </c:pt>
                <c:pt idx="152">
                  <c:v>5.9473860116999996E-2</c:v>
                </c:pt>
                <c:pt idx="153">
                  <c:v>5.9640719630999997E-2</c:v>
                </c:pt>
                <c:pt idx="154">
                  <c:v>5.9849029202999997E-2</c:v>
                </c:pt>
                <c:pt idx="155">
                  <c:v>6.0133513883999998E-2</c:v>
                </c:pt>
                <c:pt idx="156">
                  <c:v>6.0541650095999995E-2</c:v>
                </c:pt>
                <c:pt idx="157">
                  <c:v>6.100041849E-2</c:v>
                </c:pt>
                <c:pt idx="158">
                  <c:v>6.0281799072E-2</c:v>
                </c:pt>
                <c:pt idx="159">
                  <c:v>5.9356970438999998E-2</c:v>
                </c:pt>
                <c:pt idx="160">
                  <c:v>6.0299444381999995E-2</c:v>
                </c:pt>
                <c:pt idx="161">
                  <c:v>5.9781128387999996E-2</c:v>
                </c:pt>
                <c:pt idx="162">
                  <c:v>5.8254897209999996E-2</c:v>
                </c:pt>
                <c:pt idx="163">
                  <c:v>5.7092462519999998E-2</c:v>
                </c:pt>
                <c:pt idx="164">
                  <c:v>5.536707054E-2</c:v>
                </c:pt>
                <c:pt idx="165">
                  <c:v>5.336211129E-2</c:v>
                </c:pt>
                <c:pt idx="166">
                  <c:v>5.3033422919999997E-2</c:v>
                </c:pt>
                <c:pt idx="167">
                  <c:v>5.3887737029999994E-2</c:v>
                </c:pt>
                <c:pt idx="168">
                  <c:v>5.6176567529999999E-2</c:v>
                </c:pt>
                <c:pt idx="169">
                  <c:v>5.8522822529999997E-2</c:v>
                </c:pt>
                <c:pt idx="170">
                  <c:v>6.0481925708999996E-2</c:v>
                </c:pt>
                <c:pt idx="171">
                  <c:v>6.2055082499999997E-2</c:v>
                </c:pt>
                <c:pt idx="172">
                  <c:v>6.3303861029999992E-2</c:v>
                </c:pt>
                <c:pt idx="173">
                  <c:v>6.4578992549999992E-2</c:v>
                </c:pt>
                <c:pt idx="174">
                  <c:v>6.4926305970000001E-2</c:v>
                </c:pt>
                <c:pt idx="175">
                  <c:v>6.4464818100000001E-2</c:v>
                </c:pt>
                <c:pt idx="176">
                  <c:v>6.3392054010000004E-2</c:v>
                </c:pt>
                <c:pt idx="177">
                  <c:v>6.2244246480000001E-2</c:v>
                </c:pt>
                <c:pt idx="178">
                  <c:v>6.1286313660000001E-2</c:v>
                </c:pt>
                <c:pt idx="179">
                  <c:v>6.0268836560999996E-2</c:v>
                </c:pt>
                <c:pt idx="180">
                  <c:v>5.9488586546999997E-2</c:v>
                </c:pt>
                <c:pt idx="181">
                  <c:v>5.898107859E-2</c:v>
                </c:pt>
                <c:pt idx="182">
                  <c:v>5.8224050969999996E-2</c:v>
                </c:pt>
                <c:pt idx="183">
                  <c:v>5.8410908159999997E-2</c:v>
                </c:pt>
                <c:pt idx="184">
                  <c:v>5.8809549749999995E-2</c:v>
                </c:pt>
                <c:pt idx="185">
                  <c:v>5.8648098570000001E-2</c:v>
                </c:pt>
                <c:pt idx="186">
                  <c:v>5.9035718939999995E-2</c:v>
                </c:pt>
                <c:pt idx="187">
                  <c:v>5.9447668451999995E-2</c:v>
                </c:pt>
                <c:pt idx="188">
                  <c:v>5.9759879567999996E-2</c:v>
                </c:pt>
                <c:pt idx="189">
                  <c:v>5.9034022079999998E-2</c:v>
                </c:pt>
                <c:pt idx="190">
                  <c:v>5.9247187196999999E-2</c:v>
                </c:pt>
                <c:pt idx="191">
                  <c:v>5.9733310001999995E-2</c:v>
                </c:pt>
                <c:pt idx="192">
                  <c:v>5.9494359542999996E-2</c:v>
                </c:pt>
                <c:pt idx="193">
                  <c:v>5.99554270599E-2</c:v>
                </c:pt>
                <c:pt idx="194">
                  <c:v>6.0121628132999996E-2</c:v>
                </c:pt>
                <c:pt idx="195">
                  <c:v>6.0156830868E-2</c:v>
                </c:pt>
                <c:pt idx="196">
                  <c:v>6.0639402777000001E-2</c:v>
                </c:pt>
                <c:pt idx="197">
                  <c:v>6.0592461936E-2</c:v>
                </c:pt>
                <c:pt idx="198">
                  <c:v>6.0936749879999995E-2</c:v>
                </c:pt>
                <c:pt idx="199">
                  <c:v>6.1324294830000001E-2</c:v>
                </c:pt>
                <c:pt idx="200">
                  <c:v>6.0963597599999995E-2</c:v>
                </c:pt>
                <c:pt idx="201">
                  <c:v>6.0759922910999999E-2</c:v>
                </c:pt>
                <c:pt idx="202">
                  <c:v>6.0014558623200001E-2</c:v>
                </c:pt>
                <c:pt idx="203">
                  <c:v>5.9458716896999997E-2</c:v>
                </c:pt>
                <c:pt idx="204">
                  <c:v>5.9028604709999995E-2</c:v>
                </c:pt>
                <c:pt idx="205">
                  <c:v>5.891043084E-2</c:v>
                </c:pt>
                <c:pt idx="206">
                  <c:v>5.9536995044999999E-2</c:v>
                </c:pt>
                <c:pt idx="207">
                  <c:v>5.9514536777999998E-2</c:v>
                </c:pt>
                <c:pt idx="208">
                  <c:v>5.9151194861999996E-2</c:v>
                </c:pt>
                <c:pt idx="209">
                  <c:v>6.0195601032000001E-2</c:v>
                </c:pt>
                <c:pt idx="210">
                  <c:v>6.0425271797999995E-2</c:v>
                </c:pt>
                <c:pt idx="211">
                  <c:v>6.0699440156999997E-2</c:v>
                </c:pt>
                <c:pt idx="212">
                  <c:v>6.1374886439999998E-2</c:v>
                </c:pt>
                <c:pt idx="213">
                  <c:v>6.1622497229999997E-2</c:v>
                </c:pt>
                <c:pt idx="214">
                  <c:v>6.1289409480000001E-2</c:v>
                </c:pt>
                <c:pt idx="215">
                  <c:v>6.0688756949999999E-2</c:v>
                </c:pt>
                <c:pt idx="216">
                  <c:v>5.9035707149999998E-2</c:v>
                </c:pt>
                <c:pt idx="217">
                  <c:v>5.8024654619999998E-2</c:v>
                </c:pt>
                <c:pt idx="218">
                  <c:v>5.8918788779999995E-2</c:v>
                </c:pt>
                <c:pt idx="219">
                  <c:v>5.9711643923999996E-2</c:v>
                </c:pt>
                <c:pt idx="220">
                  <c:v>5.9820618308999998E-2</c:v>
                </c:pt>
                <c:pt idx="221">
                  <c:v>5.9881835480999998E-2</c:v>
                </c:pt>
                <c:pt idx="222">
                  <c:v>6.0383821146000001E-2</c:v>
                </c:pt>
                <c:pt idx="223">
                  <c:v>6.0607788432000001E-2</c:v>
                </c:pt>
                <c:pt idx="224">
                  <c:v>6.0461037788999999E-2</c:v>
                </c:pt>
                <c:pt idx="225">
                  <c:v>6.022329261E-2</c:v>
                </c:pt>
                <c:pt idx="226">
                  <c:v>6.0003374292149997E-2</c:v>
                </c:pt>
                <c:pt idx="227">
                  <c:v>5.9702074287000001E-2</c:v>
                </c:pt>
                <c:pt idx="228">
                  <c:v>5.9930072180699998E-2</c:v>
                </c:pt>
                <c:pt idx="229">
                  <c:v>6.0199236617999995E-2</c:v>
                </c:pt>
                <c:pt idx="230">
                  <c:v>5.9637756830999998E-2</c:v>
                </c:pt>
                <c:pt idx="231">
                  <c:v>5.9768740968E-2</c:v>
                </c:pt>
                <c:pt idx="232">
                  <c:v>6.0197380107000001E-2</c:v>
                </c:pt>
                <c:pt idx="233">
                  <c:v>6.0106974234E-2</c:v>
                </c:pt>
                <c:pt idx="234">
                  <c:v>6.0263986244999998E-2</c:v>
                </c:pt>
                <c:pt idx="235">
                  <c:v>6.0130985099999999E-2</c:v>
                </c:pt>
                <c:pt idx="236">
                  <c:v>5.9797910615999997E-2</c:v>
                </c:pt>
                <c:pt idx="237">
                  <c:v>6.0261024434999998E-2</c:v>
                </c:pt>
                <c:pt idx="238">
                  <c:v>5.9952145856999997E-2</c:v>
                </c:pt>
                <c:pt idx="239">
                  <c:v>5.9870926338000001E-2</c:v>
                </c:pt>
                <c:pt idx="240">
                  <c:v>6.0354020543999999E-2</c:v>
                </c:pt>
                <c:pt idx="241">
                  <c:v>6.0204713513999995E-2</c:v>
                </c:pt>
                <c:pt idx="242">
                  <c:v>6.0087591749399996E-2</c:v>
                </c:pt>
                <c:pt idx="243">
                  <c:v>6.0169929341999995E-2</c:v>
                </c:pt>
                <c:pt idx="244">
                  <c:v>6.0375807465E-2</c:v>
                </c:pt>
                <c:pt idx="245">
                  <c:v>6.0161699255999998E-2</c:v>
                </c:pt>
                <c:pt idx="246">
                  <c:v>6.0032027089499999E-2</c:v>
                </c:pt>
                <c:pt idx="247">
                  <c:v>6.0251779580999996E-2</c:v>
                </c:pt>
                <c:pt idx="248">
                  <c:v>6.0349783163999998E-2</c:v>
                </c:pt>
                <c:pt idx="249">
                  <c:v>6.0355262382000001E-2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9-41B3-445B-A96D-EE74EEB5ABC5}"/>
            </c:ext>
          </c:extLst>
        </c:ser>
        <c:ser>
          <c:idx val="24"/>
          <c:order val="6"/>
          <c:tx>
            <c:v>BO_Kjarosite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processing'!$N$38:$N$287</c:f>
              <c:numCache>
                <c:formatCode>General</c:formatCode>
                <c:ptCount val="250"/>
                <c:pt idx="0">
                  <c:v>5.9934531268499999E-2</c:v>
                </c:pt>
                <c:pt idx="1">
                  <c:v>5.9916013699200001E-2</c:v>
                </c:pt>
                <c:pt idx="2">
                  <c:v>5.9928482207399998E-2</c:v>
                </c:pt>
                <c:pt idx="3">
                  <c:v>5.9929974285E-2</c:v>
                </c:pt>
                <c:pt idx="4">
                  <c:v>5.9910103742099999E-2</c:v>
                </c:pt>
                <c:pt idx="5">
                  <c:v>5.9913271357799995E-2</c:v>
                </c:pt>
                <c:pt idx="6">
                  <c:v>5.9931335599799997E-2</c:v>
                </c:pt>
                <c:pt idx="7">
                  <c:v>5.9940250062899998E-2</c:v>
                </c:pt>
                <c:pt idx="8">
                  <c:v>5.9948768541299997E-2</c:v>
                </c:pt>
                <c:pt idx="9">
                  <c:v>5.9963970237899997E-2</c:v>
                </c:pt>
                <c:pt idx="10">
                  <c:v>5.9978478831E-2</c:v>
                </c:pt>
                <c:pt idx="11">
                  <c:v>5.9990956121399999E-2</c:v>
                </c:pt>
                <c:pt idx="12">
                  <c:v>6.0008912178629997E-2</c:v>
                </c:pt>
                <c:pt idx="13">
                  <c:v>6.0040808175299998E-2</c:v>
                </c:pt>
                <c:pt idx="14">
                  <c:v>6.0081145851299998E-2</c:v>
                </c:pt>
                <c:pt idx="15">
                  <c:v>6.0192044096999998E-2</c:v>
                </c:pt>
                <c:pt idx="16">
                  <c:v>6.0249872715E-2</c:v>
                </c:pt>
                <c:pt idx="17">
                  <c:v>6.0336455558999996E-2</c:v>
                </c:pt>
                <c:pt idx="18">
                  <c:v>6.0492276383999996E-2</c:v>
                </c:pt>
                <c:pt idx="19">
                  <c:v>6.0690717842999994E-2</c:v>
                </c:pt>
                <c:pt idx="20">
                  <c:v>6.0893859938999997E-2</c:v>
                </c:pt>
                <c:pt idx="21">
                  <c:v>6.1420424459999998E-2</c:v>
                </c:pt>
                <c:pt idx="22">
                  <c:v>6.1629919889999996E-2</c:v>
                </c:pt>
                <c:pt idx="23">
                  <c:v>6.1687179240000001E-2</c:v>
                </c:pt>
                <c:pt idx="24">
                  <c:v>6.1796654159999999E-2</c:v>
                </c:pt>
                <c:pt idx="25">
                  <c:v>6.2018144519999999E-2</c:v>
                </c:pt>
                <c:pt idx="26">
                  <c:v>6.2030813009999998E-2</c:v>
                </c:pt>
                <c:pt idx="27">
                  <c:v>6.2229472979999999E-2</c:v>
                </c:pt>
                <c:pt idx="28">
                  <c:v>6.2563259039999999E-2</c:v>
                </c:pt>
                <c:pt idx="29">
                  <c:v>6.2487876299999995E-2</c:v>
                </c:pt>
                <c:pt idx="30">
                  <c:v>6.2721927689999998E-2</c:v>
                </c:pt>
                <c:pt idx="31">
                  <c:v>6.2859610769999991E-2</c:v>
                </c:pt>
                <c:pt idx="32">
                  <c:v>6.3101958809999997E-2</c:v>
                </c:pt>
                <c:pt idx="33">
                  <c:v>6.3363813899999996E-2</c:v>
                </c:pt>
                <c:pt idx="34">
                  <c:v>6.3495010409999997E-2</c:v>
                </c:pt>
                <c:pt idx="35">
                  <c:v>6.3778526340000002E-2</c:v>
                </c:pt>
                <c:pt idx="36">
                  <c:v>6.41301081E-2</c:v>
                </c:pt>
                <c:pt idx="37">
                  <c:v>6.463535343E-2</c:v>
                </c:pt>
                <c:pt idx="38">
                  <c:v>6.4730898149999994E-2</c:v>
                </c:pt>
                <c:pt idx="39">
                  <c:v>6.4997973510000001E-2</c:v>
                </c:pt>
                <c:pt idx="40">
                  <c:v>6.5648063489999992E-2</c:v>
                </c:pt>
                <c:pt idx="41">
                  <c:v>6.5911327620000001E-2</c:v>
                </c:pt>
                <c:pt idx="42">
                  <c:v>6.641603385E-2</c:v>
                </c:pt>
                <c:pt idx="43">
                  <c:v>6.7150606469999999E-2</c:v>
                </c:pt>
                <c:pt idx="44">
                  <c:v>6.7966357919999998E-2</c:v>
                </c:pt>
                <c:pt idx="45">
                  <c:v>6.8945646119999995E-2</c:v>
                </c:pt>
                <c:pt idx="46">
                  <c:v>6.9665968499999995E-2</c:v>
                </c:pt>
                <c:pt idx="47">
                  <c:v>7.0506724199999996E-2</c:v>
                </c:pt>
                <c:pt idx="48">
                  <c:v>7.2083605199999998E-2</c:v>
                </c:pt>
                <c:pt idx="49">
                  <c:v>7.3434304499999992E-2</c:v>
                </c:pt>
                <c:pt idx="50">
                  <c:v>7.4565570299999995E-2</c:v>
                </c:pt>
                <c:pt idx="51">
                  <c:v>7.6733293199999997E-2</c:v>
                </c:pt>
                <c:pt idx="52">
                  <c:v>7.9162570500000001E-2</c:v>
                </c:pt>
                <c:pt idx="53">
                  <c:v>8.1220003799999996E-2</c:v>
                </c:pt>
                <c:pt idx="54">
                  <c:v>8.2812819299999993E-2</c:v>
                </c:pt>
                <c:pt idx="55">
                  <c:v>8.5142855399999995E-2</c:v>
                </c:pt>
                <c:pt idx="56">
                  <c:v>8.8505886300000003E-2</c:v>
                </c:pt>
                <c:pt idx="57">
                  <c:v>9.19835034E-2</c:v>
                </c:pt>
                <c:pt idx="58">
                  <c:v>9.6536909400000009E-2</c:v>
                </c:pt>
                <c:pt idx="59">
                  <c:v>0.1030649775</c:v>
                </c:pt>
                <c:pt idx="60">
                  <c:v>0.108434004</c:v>
                </c:pt>
                <c:pt idx="61">
                  <c:v>0.12007879170000001</c:v>
                </c:pt>
                <c:pt idx="62">
                  <c:v>0.1271518566</c:v>
                </c:pt>
                <c:pt idx="63">
                  <c:v>0.13273898280000002</c:v>
                </c:pt>
                <c:pt idx="64">
                  <c:v>0.14398446840000001</c:v>
                </c:pt>
                <c:pt idx="65">
                  <c:v>0.15316511999999999</c:v>
                </c:pt>
                <c:pt idx="66">
                  <c:v>0.15930717</c:v>
                </c:pt>
                <c:pt idx="67">
                  <c:v>0.166627311</c:v>
                </c:pt>
                <c:pt idx="68">
                  <c:v>0.16775844000000001</c:v>
                </c:pt>
                <c:pt idx="69">
                  <c:v>0.16380626100000001</c:v>
                </c:pt>
                <c:pt idx="70">
                  <c:v>0.165855687</c:v>
                </c:pt>
                <c:pt idx="71">
                  <c:v>0.16567528200000001</c:v>
                </c:pt>
                <c:pt idx="72">
                  <c:v>0.15809420400000002</c:v>
                </c:pt>
                <c:pt idx="73">
                  <c:v>0.1480390728</c:v>
                </c:pt>
                <c:pt idx="74">
                  <c:v>0.13553002949999998</c:v>
                </c:pt>
                <c:pt idx="75">
                  <c:v>0.124742805</c:v>
                </c:pt>
                <c:pt idx="76">
                  <c:v>0.1070226852</c:v>
                </c:pt>
                <c:pt idx="77">
                  <c:v>9.1106120400000004E-2</c:v>
                </c:pt>
                <c:pt idx="78">
                  <c:v>7.8859416299999999E-2</c:v>
                </c:pt>
                <c:pt idx="79">
                  <c:v>6.8972486370000002E-2</c:v>
                </c:pt>
                <c:pt idx="80">
                  <c:v>6.0394621002E-2</c:v>
                </c:pt>
                <c:pt idx="81">
                  <c:v>5.622999486E-2</c:v>
                </c:pt>
                <c:pt idx="82">
                  <c:v>5.4516436799999998E-2</c:v>
                </c:pt>
                <c:pt idx="83">
                  <c:v>5.4193881479999997E-2</c:v>
                </c:pt>
                <c:pt idx="84">
                  <c:v>5.5485994829999996E-2</c:v>
                </c:pt>
                <c:pt idx="85">
                  <c:v>5.6629294619999999E-2</c:v>
                </c:pt>
                <c:pt idx="86">
                  <c:v>5.7551409059999996E-2</c:v>
                </c:pt>
                <c:pt idx="87">
                  <c:v>5.7663353760000001E-2</c:v>
                </c:pt>
                <c:pt idx="88">
                  <c:v>5.6725077839999999E-2</c:v>
                </c:pt>
                <c:pt idx="89">
                  <c:v>5.4861639810000001E-2</c:v>
                </c:pt>
                <c:pt idx="90">
                  <c:v>5.2155410370000002E-2</c:v>
                </c:pt>
                <c:pt idx="91">
                  <c:v>4.8048105299999998E-2</c:v>
                </c:pt>
                <c:pt idx="92">
                  <c:v>4.4297746799999996E-2</c:v>
                </c:pt>
                <c:pt idx="93">
                  <c:v>4.0699743900000002E-2</c:v>
                </c:pt>
                <c:pt idx="94">
                  <c:v>3.6715437599999998E-2</c:v>
                </c:pt>
                <c:pt idx="95">
                  <c:v>3.50008521E-2</c:v>
                </c:pt>
                <c:pt idx="96">
                  <c:v>3.4549782000000001E-2</c:v>
                </c:pt>
                <c:pt idx="97">
                  <c:v>3.4173030299999997E-2</c:v>
                </c:pt>
                <c:pt idx="98">
                  <c:v>3.5870333999999997E-2</c:v>
                </c:pt>
                <c:pt idx="99">
                  <c:v>3.8151936599999992E-2</c:v>
                </c:pt>
                <c:pt idx="100">
                  <c:v>4.0820366400000002E-2</c:v>
                </c:pt>
                <c:pt idx="101">
                  <c:v>4.4196819899999996E-2</c:v>
                </c:pt>
                <c:pt idx="102">
                  <c:v>4.7719186799999994E-2</c:v>
                </c:pt>
                <c:pt idx="103">
                  <c:v>5.0933892299999999E-2</c:v>
                </c:pt>
                <c:pt idx="104">
                  <c:v>5.3582930789999997E-2</c:v>
                </c:pt>
                <c:pt idx="105">
                  <c:v>5.5715190899999996E-2</c:v>
                </c:pt>
                <c:pt idx="106">
                  <c:v>5.780814963E-2</c:v>
                </c:pt>
                <c:pt idx="107">
                  <c:v>5.9604243503999996E-2</c:v>
                </c:pt>
                <c:pt idx="108">
                  <c:v>6.0960643169999995E-2</c:v>
                </c:pt>
                <c:pt idx="109">
                  <c:v>6.1796473259999998E-2</c:v>
                </c:pt>
                <c:pt idx="110">
                  <c:v>6.2913358229999994E-2</c:v>
                </c:pt>
                <c:pt idx="111">
                  <c:v>6.3980766959999991E-2</c:v>
                </c:pt>
                <c:pt idx="112">
                  <c:v>6.5035104179999997E-2</c:v>
                </c:pt>
                <c:pt idx="113">
                  <c:v>6.7019666729999997E-2</c:v>
                </c:pt>
                <c:pt idx="114">
                  <c:v>6.9014169599999994E-2</c:v>
                </c:pt>
                <c:pt idx="115">
                  <c:v>7.0954620900000001E-2</c:v>
                </c:pt>
                <c:pt idx="116">
                  <c:v>7.3326361199999995E-2</c:v>
                </c:pt>
                <c:pt idx="117">
                  <c:v>7.5423242399999993E-2</c:v>
                </c:pt>
                <c:pt idx="118">
                  <c:v>7.6222238999999997E-2</c:v>
                </c:pt>
                <c:pt idx="119">
                  <c:v>7.7416295999999996E-2</c:v>
                </c:pt>
                <c:pt idx="120">
                  <c:v>7.7760519899999991E-2</c:v>
                </c:pt>
                <c:pt idx="121">
                  <c:v>7.7558813700000007E-2</c:v>
                </c:pt>
                <c:pt idx="122">
                  <c:v>7.6799334299999994E-2</c:v>
                </c:pt>
                <c:pt idx="123">
                  <c:v>7.5842656799999991E-2</c:v>
                </c:pt>
                <c:pt idx="124">
                  <c:v>7.3822829999999992E-2</c:v>
                </c:pt>
                <c:pt idx="125">
                  <c:v>7.1080288800000002E-2</c:v>
                </c:pt>
                <c:pt idx="126">
                  <c:v>6.9243023399999992E-2</c:v>
                </c:pt>
                <c:pt idx="127">
                  <c:v>6.7069336290000003E-2</c:v>
                </c:pt>
                <c:pt idx="128">
                  <c:v>6.4723528769999997E-2</c:v>
                </c:pt>
                <c:pt idx="129">
                  <c:v>6.2850125579999999E-2</c:v>
                </c:pt>
                <c:pt idx="130">
                  <c:v>6.1482123779999995E-2</c:v>
                </c:pt>
                <c:pt idx="131">
                  <c:v>6.0320264802E-2</c:v>
                </c:pt>
                <c:pt idx="132">
                  <c:v>6.0012597977699998E-2</c:v>
                </c:pt>
                <c:pt idx="133">
                  <c:v>5.99171229465E-2</c:v>
                </c:pt>
                <c:pt idx="134">
                  <c:v>5.9754129350999996E-2</c:v>
                </c:pt>
                <c:pt idx="135">
                  <c:v>5.9903902086000001E-2</c:v>
                </c:pt>
                <c:pt idx="136">
                  <c:v>6.0401588747999994E-2</c:v>
                </c:pt>
                <c:pt idx="137">
                  <c:v>6.1273839300000001E-2</c:v>
                </c:pt>
                <c:pt idx="138">
                  <c:v>6.1608132959999999E-2</c:v>
                </c:pt>
                <c:pt idx="139">
                  <c:v>6.171554328E-2</c:v>
                </c:pt>
                <c:pt idx="140">
                  <c:v>6.203095476E-2</c:v>
                </c:pt>
                <c:pt idx="141">
                  <c:v>6.1593530549999997E-2</c:v>
                </c:pt>
                <c:pt idx="142">
                  <c:v>6.1182056129999995E-2</c:v>
                </c:pt>
                <c:pt idx="143">
                  <c:v>6.0957333150000001E-2</c:v>
                </c:pt>
                <c:pt idx="144">
                  <c:v>6.0651724586999994E-2</c:v>
                </c:pt>
                <c:pt idx="145">
                  <c:v>6.0027810248399996E-2</c:v>
                </c:pt>
                <c:pt idx="146">
                  <c:v>5.9554887206999994E-2</c:v>
                </c:pt>
                <c:pt idx="147">
                  <c:v>5.9462010411000001E-2</c:v>
                </c:pt>
                <c:pt idx="148">
                  <c:v>5.8941567689999995E-2</c:v>
                </c:pt>
                <c:pt idx="149">
                  <c:v>5.9091524520000001E-2</c:v>
                </c:pt>
                <c:pt idx="150">
                  <c:v>5.9033247630000001E-2</c:v>
                </c:pt>
                <c:pt idx="151">
                  <c:v>5.8900822979999996E-2</c:v>
                </c:pt>
                <c:pt idx="152">
                  <c:v>5.9248817879999999E-2</c:v>
                </c:pt>
                <c:pt idx="153">
                  <c:v>5.9319337542E-2</c:v>
                </c:pt>
                <c:pt idx="154">
                  <c:v>5.9359314569999995E-2</c:v>
                </c:pt>
                <c:pt idx="155">
                  <c:v>5.9668621187999996E-2</c:v>
                </c:pt>
                <c:pt idx="156">
                  <c:v>6.00893496384E-2</c:v>
                </c:pt>
                <c:pt idx="157">
                  <c:v>6.0431643077999996E-2</c:v>
                </c:pt>
                <c:pt idx="158">
                  <c:v>6.0397581174000001E-2</c:v>
                </c:pt>
                <c:pt idx="159">
                  <c:v>6.0222690572999997E-2</c:v>
                </c:pt>
                <c:pt idx="160">
                  <c:v>6.0113117534999996E-2</c:v>
                </c:pt>
                <c:pt idx="161">
                  <c:v>5.9616727466999996E-2</c:v>
                </c:pt>
                <c:pt idx="162">
                  <c:v>5.9145590228999997E-2</c:v>
                </c:pt>
                <c:pt idx="163">
                  <c:v>5.8176798629999998E-2</c:v>
                </c:pt>
                <c:pt idx="164">
                  <c:v>5.68536693E-2</c:v>
                </c:pt>
                <c:pt idx="165">
                  <c:v>5.4618816119999997E-2</c:v>
                </c:pt>
                <c:pt idx="166">
                  <c:v>5.3539915469999998E-2</c:v>
                </c:pt>
                <c:pt idx="167">
                  <c:v>5.3128185089999995E-2</c:v>
                </c:pt>
                <c:pt idx="168">
                  <c:v>5.460457983E-2</c:v>
                </c:pt>
                <c:pt idx="169">
                  <c:v>5.7066244079999995E-2</c:v>
                </c:pt>
                <c:pt idx="170">
                  <c:v>5.9258460236999995E-2</c:v>
                </c:pt>
                <c:pt idx="171">
                  <c:v>6.116455338E-2</c:v>
                </c:pt>
                <c:pt idx="172">
                  <c:v>6.2571921180000004E-2</c:v>
                </c:pt>
                <c:pt idx="173">
                  <c:v>6.3358798199999997E-2</c:v>
                </c:pt>
                <c:pt idx="174">
                  <c:v>6.4140084690000002E-2</c:v>
                </c:pt>
                <c:pt idx="175">
                  <c:v>6.4006334519999999E-2</c:v>
                </c:pt>
                <c:pt idx="176">
                  <c:v>6.3820921739999995E-2</c:v>
                </c:pt>
                <c:pt idx="177">
                  <c:v>6.3080687669999996E-2</c:v>
                </c:pt>
                <c:pt idx="178">
                  <c:v>6.0756799866000001E-2</c:v>
                </c:pt>
                <c:pt idx="179">
                  <c:v>6.0780703488E-2</c:v>
                </c:pt>
                <c:pt idx="180">
                  <c:v>5.9807725754999999E-2</c:v>
                </c:pt>
                <c:pt idx="181">
                  <c:v>5.8972152299999997E-2</c:v>
                </c:pt>
                <c:pt idx="182">
                  <c:v>5.8649340119999997E-2</c:v>
                </c:pt>
                <c:pt idx="183">
                  <c:v>5.8368133949999998E-2</c:v>
                </c:pt>
                <c:pt idx="184">
                  <c:v>5.8280580149999997E-2</c:v>
                </c:pt>
                <c:pt idx="185">
                  <c:v>5.8483419179999996E-2</c:v>
                </c:pt>
                <c:pt idx="186">
                  <c:v>5.8904605950000001E-2</c:v>
                </c:pt>
                <c:pt idx="187">
                  <c:v>5.9307918368999998E-2</c:v>
                </c:pt>
                <c:pt idx="188">
                  <c:v>5.9567167508999999E-2</c:v>
                </c:pt>
                <c:pt idx="189">
                  <c:v>5.9676650528999994E-2</c:v>
                </c:pt>
                <c:pt idx="190">
                  <c:v>5.9716159242000001E-2</c:v>
                </c:pt>
                <c:pt idx="191">
                  <c:v>5.9731694348999997E-2</c:v>
                </c:pt>
                <c:pt idx="192">
                  <c:v>5.9738437778999995E-2</c:v>
                </c:pt>
                <c:pt idx="193">
                  <c:v>5.9773676612999996E-2</c:v>
                </c:pt>
                <c:pt idx="194">
                  <c:v>5.9861905475999996E-2</c:v>
                </c:pt>
                <c:pt idx="195">
                  <c:v>6.00102651885E-2</c:v>
                </c:pt>
                <c:pt idx="196">
                  <c:v>6.0226772558999997E-2</c:v>
                </c:pt>
                <c:pt idx="197">
                  <c:v>6.0487838951999995E-2</c:v>
                </c:pt>
                <c:pt idx="198">
                  <c:v>6.0738254142000001E-2</c:v>
                </c:pt>
                <c:pt idx="199">
                  <c:v>6.0848896820999997E-2</c:v>
                </c:pt>
                <c:pt idx="200">
                  <c:v>6.0751752026999999E-2</c:v>
                </c:pt>
                <c:pt idx="201">
                  <c:v>6.0442676835E-2</c:v>
                </c:pt>
                <c:pt idx="202">
                  <c:v>5.9976231159299995E-2</c:v>
                </c:pt>
                <c:pt idx="203">
                  <c:v>5.9453796929999997E-2</c:v>
                </c:pt>
                <c:pt idx="204">
                  <c:v>5.902749861E-2</c:v>
                </c:pt>
                <c:pt idx="205">
                  <c:v>5.8798301099999999E-2</c:v>
                </c:pt>
                <c:pt idx="206">
                  <c:v>5.8761018870000001E-2</c:v>
                </c:pt>
                <c:pt idx="207">
                  <c:v>5.8833008520000001E-2</c:v>
                </c:pt>
                <c:pt idx="208">
                  <c:v>5.897409495E-2</c:v>
                </c:pt>
                <c:pt idx="209">
                  <c:v>5.9086802309999999E-2</c:v>
                </c:pt>
                <c:pt idx="210">
                  <c:v>5.9773482996000001E-2</c:v>
                </c:pt>
                <c:pt idx="211">
                  <c:v>6.0103147794E-2</c:v>
                </c:pt>
                <c:pt idx="212">
                  <c:v>6.0253877130000001E-2</c:v>
                </c:pt>
                <c:pt idx="213">
                  <c:v>6.0369034496999999E-2</c:v>
                </c:pt>
                <c:pt idx="214">
                  <c:v>6.0497673944999997E-2</c:v>
                </c:pt>
                <c:pt idx="215">
                  <c:v>6.0246325491000001E-2</c:v>
                </c:pt>
                <c:pt idx="216">
                  <c:v>5.9658333890999997E-2</c:v>
                </c:pt>
                <c:pt idx="217">
                  <c:v>5.9341996211999995E-2</c:v>
                </c:pt>
                <c:pt idx="218">
                  <c:v>5.9413966998000001E-2</c:v>
                </c:pt>
                <c:pt idx="219">
                  <c:v>5.9694587411999997E-2</c:v>
                </c:pt>
                <c:pt idx="220">
                  <c:v>5.9921789870399998E-2</c:v>
                </c:pt>
                <c:pt idx="221">
                  <c:v>5.9999262780911999E-2</c:v>
                </c:pt>
                <c:pt idx="222">
                  <c:v>6.0094777361999994E-2</c:v>
                </c:pt>
                <c:pt idx="223">
                  <c:v>6.0094738373999999E-2</c:v>
                </c:pt>
                <c:pt idx="224">
                  <c:v>6.0143657226E-2</c:v>
                </c:pt>
                <c:pt idx="225">
                  <c:v>6.0095581809000001E-2</c:v>
                </c:pt>
                <c:pt idx="226">
                  <c:v>5.9893513512E-2</c:v>
                </c:pt>
                <c:pt idx="227">
                  <c:v>5.9764418484E-2</c:v>
                </c:pt>
                <c:pt idx="228">
                  <c:v>5.9749074834E-2</c:v>
                </c:pt>
                <c:pt idx="229">
                  <c:v>5.9882439227999996E-2</c:v>
                </c:pt>
                <c:pt idx="230">
                  <c:v>5.9929626308999999E-2</c:v>
                </c:pt>
                <c:pt idx="231">
                  <c:v>5.9903536191000001E-2</c:v>
                </c:pt>
                <c:pt idx="232">
                  <c:v>5.9982763182899995E-2</c:v>
                </c:pt>
                <c:pt idx="233">
                  <c:v>6.0077470878599999E-2</c:v>
                </c:pt>
                <c:pt idx="234">
                  <c:v>6.0032149285199995E-2</c:v>
                </c:pt>
                <c:pt idx="235">
                  <c:v>5.9960408425799999E-2</c:v>
                </c:pt>
                <c:pt idx="236">
                  <c:v>5.9895726269999998E-2</c:v>
                </c:pt>
                <c:pt idx="237">
                  <c:v>5.9871592634999998E-2</c:v>
                </c:pt>
                <c:pt idx="238">
                  <c:v>5.9862619778999995E-2</c:v>
                </c:pt>
                <c:pt idx="239">
                  <c:v>5.9940901810499998E-2</c:v>
                </c:pt>
                <c:pt idx="240">
                  <c:v>5.9966310353099996E-2</c:v>
                </c:pt>
                <c:pt idx="241">
                  <c:v>5.9977562129699999E-2</c:v>
                </c:pt>
                <c:pt idx="242">
                  <c:v>6.0007119237509995E-2</c:v>
                </c:pt>
                <c:pt idx="243">
                  <c:v>6.0054133909199996E-2</c:v>
                </c:pt>
                <c:pt idx="244">
                  <c:v>6.0015052703399997E-2</c:v>
                </c:pt>
                <c:pt idx="245">
                  <c:v>6.0002979514980001E-2</c:v>
                </c:pt>
                <c:pt idx="246">
                  <c:v>6.0005249888909998E-2</c:v>
                </c:pt>
                <c:pt idx="247">
                  <c:v>5.9982639728100001E-2</c:v>
                </c:pt>
                <c:pt idx="248">
                  <c:v>5.9975189927699998E-2</c:v>
                </c:pt>
                <c:pt idx="249">
                  <c:v>5.9960638540499996E-2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A-41B3-445B-A96D-EE74EEB5ABC5}"/>
            </c:ext>
          </c:extLst>
        </c:ser>
        <c:ser>
          <c:idx val="27"/>
          <c:order val="7"/>
          <c:tx>
            <c:v>Pb citrate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processing'!$AP$39:$AP$288</c:f>
              <c:numCache>
                <c:formatCode>General</c:formatCode>
                <c:ptCount val="250"/>
                <c:pt idx="0">
                  <c:v>-2.3495617000000002</c:v>
                </c:pt>
                <c:pt idx="1">
                  <c:v>-1.5764361</c:v>
                </c:pt>
                <c:pt idx="2">
                  <c:v>-0.8033106000000001</c:v>
                </c:pt>
                <c:pt idx="3">
                  <c:v>-3.0184990000000023E-2</c:v>
                </c:pt>
                <c:pt idx="4">
                  <c:v>0.41949722342000001</c:v>
                </c:pt>
                <c:pt idx="5">
                  <c:v>0.41975960952999997</c:v>
                </c:pt>
                <c:pt idx="6">
                  <c:v>0.41987176262999998</c:v>
                </c:pt>
                <c:pt idx="7">
                  <c:v>0.42009147731399998</c:v>
                </c:pt>
                <c:pt idx="8">
                  <c:v>0.42001016290499998</c:v>
                </c:pt>
                <c:pt idx="9">
                  <c:v>0.41983499274999997</c:v>
                </c:pt>
                <c:pt idx="10">
                  <c:v>0.42005700322199996</c:v>
                </c:pt>
                <c:pt idx="11">
                  <c:v>0.41989738975999996</c:v>
                </c:pt>
                <c:pt idx="12">
                  <c:v>0.41987544541999999</c:v>
                </c:pt>
                <c:pt idx="13">
                  <c:v>0.42003460549399996</c:v>
                </c:pt>
                <c:pt idx="14">
                  <c:v>0.41989651040999998</c:v>
                </c:pt>
                <c:pt idx="15">
                  <c:v>0.41986921153000001</c:v>
                </c:pt>
                <c:pt idx="16">
                  <c:v>0.42003170222899999</c:v>
                </c:pt>
                <c:pt idx="17">
                  <c:v>0.42029704152999997</c:v>
                </c:pt>
                <c:pt idx="18">
                  <c:v>0.41999447344390001</c:v>
                </c:pt>
                <c:pt idx="19">
                  <c:v>0.42023473623999996</c:v>
                </c:pt>
                <c:pt idx="20">
                  <c:v>0.42075926547999998</c:v>
                </c:pt>
                <c:pt idx="21">
                  <c:v>0.42109949459999996</c:v>
                </c:pt>
                <c:pt idx="22">
                  <c:v>0.42121482729999998</c:v>
                </c:pt>
                <c:pt idx="23">
                  <c:v>0.42116191110000001</c:v>
                </c:pt>
                <c:pt idx="24">
                  <c:v>0.42116835990000001</c:v>
                </c:pt>
                <c:pt idx="25">
                  <c:v>0.42128011989999997</c:v>
                </c:pt>
                <c:pt idx="26">
                  <c:v>0.4215730748</c:v>
                </c:pt>
                <c:pt idx="27">
                  <c:v>0.42155148729999997</c:v>
                </c:pt>
                <c:pt idx="28">
                  <c:v>0.42160870950000001</c:v>
                </c:pt>
                <c:pt idx="29">
                  <c:v>0.42189145549999996</c:v>
                </c:pt>
                <c:pt idx="30">
                  <c:v>0.42167707900000001</c:v>
                </c:pt>
                <c:pt idx="31">
                  <c:v>0.42218689370000001</c:v>
                </c:pt>
                <c:pt idx="32">
                  <c:v>0.42211587519999999</c:v>
                </c:pt>
                <c:pt idx="33">
                  <c:v>0.42257915969999998</c:v>
                </c:pt>
                <c:pt idx="34">
                  <c:v>0.42296350579999997</c:v>
                </c:pt>
                <c:pt idx="35">
                  <c:v>0.42291424769999997</c:v>
                </c:pt>
                <c:pt idx="36">
                  <c:v>0.42330157699999998</c:v>
                </c:pt>
                <c:pt idx="37">
                  <c:v>0.42376143890000001</c:v>
                </c:pt>
                <c:pt idx="38">
                  <c:v>0.42402579779999999</c:v>
                </c:pt>
                <c:pt idx="39">
                  <c:v>0.42461046149999998</c:v>
                </c:pt>
                <c:pt idx="40">
                  <c:v>0.4251307755</c:v>
                </c:pt>
                <c:pt idx="41">
                  <c:v>0.42594263119999998</c:v>
                </c:pt>
                <c:pt idx="42">
                  <c:v>0.4269256267</c:v>
                </c:pt>
                <c:pt idx="43">
                  <c:v>0.42827170579999996</c:v>
                </c:pt>
                <c:pt idx="44">
                  <c:v>0.42989935930000001</c:v>
                </c:pt>
                <c:pt idx="45">
                  <c:v>0.431707905</c:v>
                </c:pt>
                <c:pt idx="46">
                  <c:v>0.43409401199999997</c:v>
                </c:pt>
                <c:pt idx="47">
                  <c:v>0.43735507800000001</c:v>
                </c:pt>
                <c:pt idx="48">
                  <c:v>0.441146647</c:v>
                </c:pt>
                <c:pt idx="49">
                  <c:v>0.44339859199999998</c:v>
                </c:pt>
                <c:pt idx="50">
                  <c:v>0.44658729199999997</c:v>
                </c:pt>
                <c:pt idx="51">
                  <c:v>0.44961992000000001</c:v>
                </c:pt>
                <c:pt idx="52">
                  <c:v>0.45117509899999997</c:v>
                </c:pt>
                <c:pt idx="53">
                  <c:v>0.45401227199999999</c:v>
                </c:pt>
                <c:pt idx="54">
                  <c:v>0.459315468</c:v>
                </c:pt>
                <c:pt idx="55">
                  <c:v>0.46575970099999997</c:v>
                </c:pt>
                <c:pt idx="56">
                  <c:v>0.47323345299999997</c:v>
                </c:pt>
                <c:pt idx="57">
                  <c:v>0.48540639299999999</c:v>
                </c:pt>
                <c:pt idx="58">
                  <c:v>0.49993991500000001</c:v>
                </c:pt>
                <c:pt idx="59">
                  <c:v>0.50738561699999996</c:v>
                </c:pt>
                <c:pt idx="60">
                  <c:v>0.50880410899999995</c:v>
                </c:pt>
                <c:pt idx="61">
                  <c:v>0.50869544799999999</c:v>
                </c:pt>
                <c:pt idx="62">
                  <c:v>0.50791121699999997</c:v>
                </c:pt>
                <c:pt idx="63">
                  <c:v>0.49974714799999997</c:v>
                </c:pt>
                <c:pt idx="64">
                  <c:v>0.492372633</c:v>
                </c:pt>
                <c:pt idx="65">
                  <c:v>0.48274847999999998</c:v>
                </c:pt>
                <c:pt idx="66">
                  <c:v>0.46916219999999997</c:v>
                </c:pt>
                <c:pt idx="67">
                  <c:v>0.45926713499999999</c:v>
                </c:pt>
                <c:pt idx="68">
                  <c:v>0.45089341599999999</c:v>
                </c:pt>
                <c:pt idx="69">
                  <c:v>0.44587706799999999</c:v>
                </c:pt>
                <c:pt idx="70">
                  <c:v>0.440305426</c:v>
                </c:pt>
                <c:pt idx="71">
                  <c:v>0.43665108999999996</c:v>
                </c:pt>
                <c:pt idx="72">
                  <c:v>0.43460143400000001</c:v>
                </c:pt>
                <c:pt idx="73">
                  <c:v>0.43250613099999996</c:v>
                </c:pt>
                <c:pt idx="74">
                  <c:v>0.42956214989999997</c:v>
                </c:pt>
                <c:pt idx="75">
                  <c:v>0.42629586409999998</c:v>
                </c:pt>
                <c:pt idx="76">
                  <c:v>0.42273943889999999</c:v>
                </c:pt>
                <c:pt idx="77">
                  <c:v>0.41958557782</c:v>
                </c:pt>
                <c:pt idx="78">
                  <c:v>0.41635510529999997</c:v>
                </c:pt>
                <c:pt idx="79">
                  <c:v>0.41372042719999996</c:v>
                </c:pt>
                <c:pt idx="80">
                  <c:v>0.41216985889999996</c:v>
                </c:pt>
                <c:pt idx="81">
                  <c:v>0.41071226359999996</c:v>
                </c:pt>
                <c:pt idx="82">
                  <c:v>0.40928494900000001</c:v>
                </c:pt>
                <c:pt idx="83">
                  <c:v>0.40889531800000001</c:v>
                </c:pt>
                <c:pt idx="84">
                  <c:v>0.40916192299999998</c:v>
                </c:pt>
                <c:pt idx="85">
                  <c:v>0.40925331300000001</c:v>
                </c:pt>
                <c:pt idx="86">
                  <c:v>0.40995846199999997</c:v>
                </c:pt>
                <c:pt idx="87">
                  <c:v>0.41045168609999999</c:v>
                </c:pt>
                <c:pt idx="88">
                  <c:v>0.41087646899999997</c:v>
                </c:pt>
                <c:pt idx="89">
                  <c:v>0.41218902019999998</c:v>
                </c:pt>
                <c:pt idx="90">
                  <c:v>0.41342185979999996</c:v>
                </c:pt>
                <c:pt idx="91">
                  <c:v>0.41474072309999999</c:v>
                </c:pt>
                <c:pt idx="92">
                  <c:v>0.41615910149999996</c:v>
                </c:pt>
                <c:pt idx="93">
                  <c:v>0.4169106461</c:v>
                </c:pt>
                <c:pt idx="94">
                  <c:v>0.41794127349999999</c:v>
                </c:pt>
                <c:pt idx="95">
                  <c:v>0.41860074759999999</c:v>
                </c:pt>
                <c:pt idx="96">
                  <c:v>0.41929684032999998</c:v>
                </c:pt>
                <c:pt idx="97">
                  <c:v>0.41975244526</c:v>
                </c:pt>
                <c:pt idx="98">
                  <c:v>0.42048962439999998</c:v>
                </c:pt>
                <c:pt idx="99">
                  <c:v>0.42132596929999999</c:v>
                </c:pt>
                <c:pt idx="100">
                  <c:v>0.42166093659999998</c:v>
                </c:pt>
                <c:pt idx="101">
                  <c:v>0.42283116599999998</c:v>
                </c:pt>
                <c:pt idx="102">
                  <c:v>0.42315072989999997</c:v>
                </c:pt>
                <c:pt idx="103">
                  <c:v>0.42356486909999996</c:v>
                </c:pt>
                <c:pt idx="104">
                  <c:v>0.42431382499999998</c:v>
                </c:pt>
                <c:pt idx="105">
                  <c:v>0.42425998539999998</c:v>
                </c:pt>
                <c:pt idx="106">
                  <c:v>0.4243590243</c:v>
                </c:pt>
                <c:pt idx="107">
                  <c:v>0.42505395629999998</c:v>
                </c:pt>
                <c:pt idx="108">
                  <c:v>0.42526584699999997</c:v>
                </c:pt>
                <c:pt idx="109">
                  <c:v>0.42505439189999999</c:v>
                </c:pt>
                <c:pt idx="110">
                  <c:v>0.42557124569999999</c:v>
                </c:pt>
                <c:pt idx="111">
                  <c:v>0.42521130559999998</c:v>
                </c:pt>
                <c:pt idx="112">
                  <c:v>0.4251058814</c:v>
                </c:pt>
                <c:pt idx="113">
                  <c:v>0.42544995409999997</c:v>
                </c:pt>
                <c:pt idx="114">
                  <c:v>0.42485294409999996</c:v>
                </c:pt>
                <c:pt idx="115">
                  <c:v>0.42474809339999997</c:v>
                </c:pt>
                <c:pt idx="116">
                  <c:v>0.4241578017</c:v>
                </c:pt>
                <c:pt idx="117">
                  <c:v>0.42406841579999999</c:v>
                </c:pt>
                <c:pt idx="118">
                  <c:v>0.42395889749999999</c:v>
                </c:pt>
                <c:pt idx="119">
                  <c:v>0.42393357989999997</c:v>
                </c:pt>
                <c:pt idx="120">
                  <c:v>0.42284849190000001</c:v>
                </c:pt>
                <c:pt idx="121">
                  <c:v>0.42332127519999996</c:v>
                </c:pt>
                <c:pt idx="122">
                  <c:v>0.42305287180000001</c:v>
                </c:pt>
                <c:pt idx="123">
                  <c:v>0.42199889769999999</c:v>
                </c:pt>
                <c:pt idx="124">
                  <c:v>0.4222433538</c:v>
                </c:pt>
                <c:pt idx="125">
                  <c:v>0.42082481379999997</c:v>
                </c:pt>
                <c:pt idx="126">
                  <c:v>0.4210752177</c:v>
                </c:pt>
                <c:pt idx="127">
                  <c:v>0.42070388481999998</c:v>
                </c:pt>
                <c:pt idx="128">
                  <c:v>0.42004006749</c:v>
                </c:pt>
                <c:pt idx="129">
                  <c:v>0.41899337259999997</c:v>
                </c:pt>
                <c:pt idx="130">
                  <c:v>0.41925341376999997</c:v>
                </c:pt>
                <c:pt idx="131">
                  <c:v>0.41780500279999999</c:v>
                </c:pt>
                <c:pt idx="132">
                  <c:v>0.41832643759999999</c:v>
                </c:pt>
                <c:pt idx="133">
                  <c:v>0.41757875189999999</c:v>
                </c:pt>
                <c:pt idx="134">
                  <c:v>0.41815786099999996</c:v>
                </c:pt>
                <c:pt idx="135">
                  <c:v>0.4181285287</c:v>
                </c:pt>
                <c:pt idx="136">
                  <c:v>0.41899073649999996</c:v>
                </c:pt>
                <c:pt idx="137">
                  <c:v>0.41932976286000001</c:v>
                </c:pt>
                <c:pt idx="138">
                  <c:v>0.41958448993999997</c:v>
                </c:pt>
                <c:pt idx="139">
                  <c:v>0.4202331372</c:v>
                </c:pt>
                <c:pt idx="140">
                  <c:v>0.42008422172499998</c:v>
                </c:pt>
                <c:pt idx="141">
                  <c:v>0.41985447623</c:v>
                </c:pt>
                <c:pt idx="142">
                  <c:v>0.42033618082999996</c:v>
                </c:pt>
                <c:pt idx="143">
                  <c:v>0.42010363781999999</c:v>
                </c:pt>
                <c:pt idx="144">
                  <c:v>0.42065077308999999</c:v>
                </c:pt>
                <c:pt idx="145">
                  <c:v>0.42067129991999996</c:v>
                </c:pt>
                <c:pt idx="146">
                  <c:v>0.42026879078999996</c:v>
                </c:pt>
                <c:pt idx="147">
                  <c:v>0.42023234224</c:v>
                </c:pt>
                <c:pt idx="148">
                  <c:v>0.42043750002999997</c:v>
                </c:pt>
                <c:pt idx="149">
                  <c:v>0.42017630132</c:v>
                </c:pt>
                <c:pt idx="150">
                  <c:v>0.42000264257229997</c:v>
                </c:pt>
                <c:pt idx="151">
                  <c:v>0.41998007111300001</c:v>
                </c:pt>
                <c:pt idx="152">
                  <c:v>0.41986437164000001</c:v>
                </c:pt>
                <c:pt idx="153">
                  <c:v>0.41983717305000001</c:v>
                </c:pt>
                <c:pt idx="154">
                  <c:v>0.41977570954999999</c:v>
                </c:pt>
                <c:pt idx="155">
                  <c:v>0.41979489085999999</c:v>
                </c:pt>
                <c:pt idx="156">
                  <c:v>0.41978440440999998</c:v>
                </c:pt>
                <c:pt idx="157">
                  <c:v>0.41931939691999998</c:v>
                </c:pt>
                <c:pt idx="158">
                  <c:v>0.41975958164999999</c:v>
                </c:pt>
                <c:pt idx="159">
                  <c:v>0.41926408027000001</c:v>
                </c:pt>
                <c:pt idx="160">
                  <c:v>0.420025206471</c:v>
                </c:pt>
                <c:pt idx="161">
                  <c:v>0.41959266401</c:v>
                </c:pt>
                <c:pt idx="162">
                  <c:v>0.41955879276999997</c:v>
                </c:pt>
                <c:pt idx="163">
                  <c:v>0.41946777843999999</c:v>
                </c:pt>
                <c:pt idx="164">
                  <c:v>0.41996877055499998</c:v>
                </c:pt>
                <c:pt idx="165">
                  <c:v>0.41994606166799997</c:v>
                </c:pt>
                <c:pt idx="166">
                  <c:v>0.41964941208000001</c:v>
                </c:pt>
                <c:pt idx="167">
                  <c:v>0.42055751394999996</c:v>
                </c:pt>
                <c:pt idx="168">
                  <c:v>0.42023636168</c:v>
                </c:pt>
                <c:pt idx="169">
                  <c:v>0.41997262466399998</c:v>
                </c:pt>
                <c:pt idx="170">
                  <c:v>0.41994656426799998</c:v>
                </c:pt>
                <c:pt idx="171">
                  <c:v>0.42008804856299997</c:v>
                </c:pt>
                <c:pt idx="172">
                  <c:v>0.42000999656869997</c:v>
                </c:pt>
                <c:pt idx="173">
                  <c:v>0.41994167189199999</c:v>
                </c:pt>
                <c:pt idx="174">
                  <c:v>0.42036879040999997</c:v>
                </c:pt>
                <c:pt idx="175">
                  <c:v>0.41960144225000001</c:v>
                </c:pt>
                <c:pt idx="176">
                  <c:v>0.41995826249599999</c:v>
                </c:pt>
                <c:pt idx="177">
                  <c:v>0.42017606767999999</c:v>
                </c:pt>
                <c:pt idx="178">
                  <c:v>0.42026405407</c:v>
                </c:pt>
                <c:pt idx="179">
                  <c:v>0.42030179266000001</c:v>
                </c:pt>
                <c:pt idx="180">
                  <c:v>0.41999111466369998</c:v>
                </c:pt>
                <c:pt idx="181">
                  <c:v>0.41981720795999999</c:v>
                </c:pt>
                <c:pt idx="182">
                  <c:v>0.42010785023999997</c:v>
                </c:pt>
                <c:pt idx="183">
                  <c:v>0.41971667456</c:v>
                </c:pt>
                <c:pt idx="184">
                  <c:v>0.42013143615999998</c:v>
                </c:pt>
                <c:pt idx="185">
                  <c:v>0.42008302179099999</c:v>
                </c:pt>
                <c:pt idx="186">
                  <c:v>0.42030151464999999</c:v>
                </c:pt>
                <c:pt idx="187">
                  <c:v>0.420073950955</c:v>
                </c:pt>
                <c:pt idx="188">
                  <c:v>0.420051933825</c:v>
                </c:pt>
                <c:pt idx="189">
                  <c:v>0.42033431889</c:v>
                </c:pt>
                <c:pt idx="190">
                  <c:v>0.41960345084</c:v>
                </c:pt>
                <c:pt idx="191">
                  <c:v>0.42067462477000001</c:v>
                </c:pt>
                <c:pt idx="192">
                  <c:v>0.41990066608599996</c:v>
                </c:pt>
                <c:pt idx="193">
                  <c:v>0.41999692094050001</c:v>
                </c:pt>
                <c:pt idx="194">
                  <c:v>0.41976854853000001</c:v>
                </c:pt>
                <c:pt idx="195">
                  <c:v>0.41998138863099999</c:v>
                </c:pt>
                <c:pt idx="196">
                  <c:v>0.41962016405999997</c:v>
                </c:pt>
                <c:pt idx="197">
                  <c:v>0.41980811745999996</c:v>
                </c:pt>
                <c:pt idx="198">
                  <c:v>0.4197883838</c:v>
                </c:pt>
                <c:pt idx="199">
                  <c:v>0.42019174859999997</c:v>
                </c:pt>
                <c:pt idx="200">
                  <c:v>0.42020196868999998</c:v>
                </c:pt>
                <c:pt idx="201">
                  <c:v>0.41970641667999997</c:v>
                </c:pt>
                <c:pt idx="202">
                  <c:v>0.42002395244199997</c:v>
                </c:pt>
                <c:pt idx="203">
                  <c:v>0.42001795112199997</c:v>
                </c:pt>
                <c:pt idx="204">
                  <c:v>0.42000281171080001</c:v>
                </c:pt>
                <c:pt idx="205">
                  <c:v>0.420030148459</c:v>
                </c:pt>
                <c:pt idx="206">
                  <c:v>0.42007332339699999</c:v>
                </c:pt>
                <c:pt idx="207">
                  <c:v>0.42012409864</c:v>
                </c:pt>
                <c:pt idx="208">
                  <c:v>0.41993255276199998</c:v>
                </c:pt>
                <c:pt idx="209">
                  <c:v>0.41974263236999998</c:v>
                </c:pt>
                <c:pt idx="210">
                  <c:v>0.42006256245399998</c:v>
                </c:pt>
                <c:pt idx="211">
                  <c:v>0.41995309753799998</c:v>
                </c:pt>
                <c:pt idx="212">
                  <c:v>0.42011289080999997</c:v>
                </c:pt>
                <c:pt idx="213">
                  <c:v>0.42005595541399998</c:v>
                </c:pt>
                <c:pt idx="214">
                  <c:v>0.41995271013699997</c:v>
                </c:pt>
                <c:pt idx="215">
                  <c:v>0.42013566856000001</c:v>
                </c:pt>
                <c:pt idx="216">
                  <c:v>0.41989806245</c:v>
                </c:pt>
                <c:pt idx="217">
                  <c:v>0.41995562307500001</c:v>
                </c:pt>
                <c:pt idx="218">
                  <c:v>0.41970712365999996</c:v>
                </c:pt>
                <c:pt idx="219">
                  <c:v>0.41991951507600001</c:v>
                </c:pt>
                <c:pt idx="220">
                  <c:v>0.42008263945399998</c:v>
                </c:pt>
                <c:pt idx="221">
                  <c:v>0.41966142662</c:v>
                </c:pt>
                <c:pt idx="222">
                  <c:v>0.419912143811</c:v>
                </c:pt>
                <c:pt idx="223">
                  <c:v>0.41978121212999997</c:v>
                </c:pt>
                <c:pt idx="224">
                  <c:v>0.41993710586599997</c:v>
                </c:pt>
                <c:pt idx="225">
                  <c:v>0.42007096343099998</c:v>
                </c:pt>
                <c:pt idx="226">
                  <c:v>0.42028874183999998</c:v>
                </c:pt>
                <c:pt idx="227">
                  <c:v>0.41988257222999997</c:v>
                </c:pt>
                <c:pt idx="228">
                  <c:v>0.42002534090900001</c:v>
                </c:pt>
                <c:pt idx="229">
                  <c:v>0.41946114180999999</c:v>
                </c:pt>
                <c:pt idx="230">
                  <c:v>0.41982027502999997</c:v>
                </c:pt>
                <c:pt idx="231">
                  <c:v>0.41974640685999998</c:v>
                </c:pt>
                <c:pt idx="232">
                  <c:v>0.42006137010599998</c:v>
                </c:pt>
                <c:pt idx="233">
                  <c:v>0.42050685583999997</c:v>
                </c:pt>
                <c:pt idx="234">
                  <c:v>0.41934363368999999</c:v>
                </c:pt>
                <c:pt idx="235">
                  <c:v>0.41943676951999997</c:v>
                </c:pt>
                <c:pt idx="236">
                  <c:v>0.41991166865999996</c:v>
                </c:pt>
                <c:pt idx="237">
                  <c:v>0.42012860384</c:v>
                </c:pt>
                <c:pt idx="238">
                  <c:v>0.42001512318399997</c:v>
                </c:pt>
                <c:pt idx="239">
                  <c:v>0.41997454426999997</c:v>
                </c:pt>
                <c:pt idx="240">
                  <c:v>0.42012171922999997</c:v>
                </c:pt>
                <c:pt idx="241">
                  <c:v>0.41986965085</c:v>
                </c:pt>
                <c:pt idx="242">
                  <c:v>0.41982982293999999</c:v>
                </c:pt>
                <c:pt idx="243">
                  <c:v>0.42024590094999997</c:v>
                </c:pt>
                <c:pt idx="244">
                  <c:v>0.41991685110599997</c:v>
                </c:pt>
                <c:pt idx="245">
                  <c:v>0.42017645503000001</c:v>
                </c:pt>
                <c:pt idx="246">
                  <c:v>0.42005198328799997</c:v>
                </c:pt>
                <c:pt idx="247">
                  <c:v>0.41965563438999998</c:v>
                </c:pt>
                <c:pt idx="248">
                  <c:v>0.42019817012999999</c:v>
                </c:pt>
                <c:pt idx="249">
                  <c:v>0.42013087515999997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5E-41B3-445B-A96D-EE74EEB5ABC5}"/>
            </c:ext>
          </c:extLst>
        </c:ser>
        <c:ser>
          <c:idx val="28"/>
          <c:order val="8"/>
          <c:tx>
            <c:v>TDS16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processing'!$AU$39:$AU$288</c:f>
              <c:numCache>
                <c:formatCode>0.00E+00</c:formatCode>
                <c:ptCount val="250"/>
                <c:pt idx="0">
                  <c:v>0.12039331464</c:v>
                </c:pt>
                <c:pt idx="1">
                  <c:v>0.12016059253</c:v>
                </c:pt>
                <c:pt idx="2">
                  <c:v>0.119979909363</c:v>
                </c:pt>
                <c:pt idx="3">
                  <c:v>0.1201290194</c:v>
                </c:pt>
                <c:pt idx="4">
                  <c:v>0.120062167629</c:v>
                </c:pt>
                <c:pt idx="5">
                  <c:v>0.11989052002</c:v>
                </c:pt>
                <c:pt idx="6">
                  <c:v>0.11995730001299999</c:v>
                </c:pt>
                <c:pt idx="7">
                  <c:v>0.11986153929</c:v>
                </c:pt>
                <c:pt idx="8">
                  <c:v>0.11988052909999999</c:v>
                </c:pt>
                <c:pt idx="9">
                  <c:v>0.12010531315999999</c:v>
                </c:pt>
                <c:pt idx="10">
                  <c:v>0.11992115251499999</c:v>
                </c:pt>
                <c:pt idx="11">
                  <c:v>0.11984120965999999</c:v>
                </c:pt>
                <c:pt idx="12">
                  <c:v>0.119918429381</c:v>
                </c:pt>
                <c:pt idx="13">
                  <c:v>0.11997436160699999</c:v>
                </c:pt>
                <c:pt idx="14">
                  <c:v>0.12025497186999999</c:v>
                </c:pt>
                <c:pt idx="15">
                  <c:v>0.12030321983999999</c:v>
                </c:pt>
                <c:pt idx="16">
                  <c:v>0.12050784816</c:v>
                </c:pt>
                <c:pt idx="17">
                  <c:v>0.12054579239999999</c:v>
                </c:pt>
                <c:pt idx="18">
                  <c:v>0.12022617123</c:v>
                </c:pt>
                <c:pt idx="19">
                  <c:v>0.12039198795</c:v>
                </c:pt>
                <c:pt idx="20">
                  <c:v>0.1214949712</c:v>
                </c:pt>
                <c:pt idx="21">
                  <c:v>0.12256151109999999</c:v>
                </c:pt>
                <c:pt idx="22">
                  <c:v>0.1224538691</c:v>
                </c:pt>
                <c:pt idx="23">
                  <c:v>0.12196948149999999</c:v>
                </c:pt>
                <c:pt idx="24">
                  <c:v>0.12122436099999999</c:v>
                </c:pt>
                <c:pt idx="25">
                  <c:v>0.12067419589999999</c:v>
                </c:pt>
                <c:pt idx="26">
                  <c:v>0.12080214490999999</c:v>
                </c:pt>
                <c:pt idx="27">
                  <c:v>0.1214771199</c:v>
                </c:pt>
                <c:pt idx="28">
                  <c:v>0.12213256169999999</c:v>
                </c:pt>
                <c:pt idx="29">
                  <c:v>0.12151816759999999</c:v>
                </c:pt>
                <c:pt idx="30">
                  <c:v>0.1209606989</c:v>
                </c:pt>
                <c:pt idx="31">
                  <c:v>0.1240536766</c:v>
                </c:pt>
                <c:pt idx="32">
                  <c:v>0.1249161805</c:v>
                </c:pt>
                <c:pt idx="33">
                  <c:v>0.1235344852</c:v>
                </c:pt>
                <c:pt idx="34">
                  <c:v>0.12392117529999999</c:v>
                </c:pt>
                <c:pt idx="35">
                  <c:v>0.1237788336</c:v>
                </c:pt>
                <c:pt idx="36">
                  <c:v>0.12400017689999999</c:v>
                </c:pt>
                <c:pt idx="37">
                  <c:v>0.1237552088</c:v>
                </c:pt>
                <c:pt idx="38">
                  <c:v>0.1246914069</c:v>
                </c:pt>
                <c:pt idx="39">
                  <c:v>0.12650941229999998</c:v>
                </c:pt>
                <c:pt idx="40">
                  <c:v>0.12742598499999999</c:v>
                </c:pt>
                <c:pt idx="41">
                  <c:v>0.12657704040000001</c:v>
                </c:pt>
                <c:pt idx="42">
                  <c:v>0.12805538350000001</c:v>
                </c:pt>
                <c:pt idx="43">
                  <c:v>0.1296950506</c:v>
                </c:pt>
                <c:pt idx="44">
                  <c:v>0.13001154100000001</c:v>
                </c:pt>
                <c:pt idx="45">
                  <c:v>0.131011771</c:v>
                </c:pt>
                <c:pt idx="46">
                  <c:v>0.131326522</c:v>
                </c:pt>
                <c:pt idx="47">
                  <c:v>0.13215106599999998</c:v>
                </c:pt>
                <c:pt idx="48">
                  <c:v>0.133706251</c:v>
                </c:pt>
                <c:pt idx="49">
                  <c:v>0.13602473300000001</c:v>
                </c:pt>
                <c:pt idx="50">
                  <c:v>0.13745074399999999</c:v>
                </c:pt>
                <c:pt idx="51">
                  <c:v>0.14010128399999999</c:v>
                </c:pt>
                <c:pt idx="52">
                  <c:v>0.142952359</c:v>
                </c:pt>
                <c:pt idx="53">
                  <c:v>0.143829925</c:v>
                </c:pt>
                <c:pt idx="54">
                  <c:v>0.14739356100000001</c:v>
                </c:pt>
                <c:pt idx="55">
                  <c:v>0.151161933</c:v>
                </c:pt>
                <c:pt idx="56">
                  <c:v>0.15323336700000001</c:v>
                </c:pt>
                <c:pt idx="57">
                  <c:v>0.15779425899999999</c:v>
                </c:pt>
                <c:pt idx="58">
                  <c:v>0.16433973499999999</c:v>
                </c:pt>
                <c:pt idx="59">
                  <c:v>0.17096555099999999</c:v>
                </c:pt>
                <c:pt idx="60">
                  <c:v>0.17944596299999999</c:v>
                </c:pt>
                <c:pt idx="61">
                  <c:v>0.18942600599999998</c:v>
                </c:pt>
                <c:pt idx="62">
                  <c:v>0.19922440299999999</c:v>
                </c:pt>
                <c:pt idx="63">
                  <c:v>0.20969848699999999</c:v>
                </c:pt>
                <c:pt idx="64">
                  <c:v>0.218951112</c:v>
                </c:pt>
                <c:pt idx="65">
                  <c:v>0.22846369</c:v>
                </c:pt>
                <c:pt idx="66">
                  <c:v>0.2362331</c:v>
                </c:pt>
                <c:pt idx="67">
                  <c:v>0.23911304</c:v>
                </c:pt>
                <c:pt idx="68">
                  <c:v>0.24148165999999999</c:v>
                </c:pt>
                <c:pt idx="69">
                  <c:v>0.24114917999999999</c:v>
                </c:pt>
                <c:pt idx="70">
                  <c:v>0.23777961</c:v>
                </c:pt>
                <c:pt idx="71">
                  <c:v>0.23407338999999999</c:v>
                </c:pt>
                <c:pt idx="72">
                  <c:v>0.22898666000000001</c:v>
                </c:pt>
                <c:pt idx="73">
                  <c:v>0.21390205400000001</c:v>
                </c:pt>
                <c:pt idx="74">
                  <c:v>0.19513819500000001</c:v>
                </c:pt>
                <c:pt idx="75">
                  <c:v>0.179145744</c:v>
                </c:pt>
                <c:pt idx="76">
                  <c:v>0.161210245</c:v>
                </c:pt>
                <c:pt idx="77">
                  <c:v>0.14291775500000001</c:v>
                </c:pt>
                <c:pt idx="78">
                  <c:v>0.1261043513</c:v>
                </c:pt>
                <c:pt idx="79">
                  <c:v>0.11691812779999999</c:v>
                </c:pt>
                <c:pt idx="80">
                  <c:v>0.1117763577</c:v>
                </c:pt>
                <c:pt idx="81">
                  <c:v>0.10878969599999999</c:v>
                </c:pt>
                <c:pt idx="82">
                  <c:v>0.109847984</c:v>
                </c:pt>
                <c:pt idx="83">
                  <c:v>0.11174137849999999</c:v>
                </c:pt>
                <c:pt idx="84">
                  <c:v>0.112487927</c:v>
                </c:pt>
                <c:pt idx="85">
                  <c:v>0.1143860674</c:v>
                </c:pt>
                <c:pt idx="86">
                  <c:v>0.1160840279</c:v>
                </c:pt>
                <c:pt idx="87">
                  <c:v>0.11484284389999999</c:v>
                </c:pt>
                <c:pt idx="88">
                  <c:v>0.1130446138</c:v>
                </c:pt>
                <c:pt idx="89">
                  <c:v>0.10808731399999999</c:v>
                </c:pt>
                <c:pt idx="90">
                  <c:v>0.10421771299999999</c:v>
                </c:pt>
                <c:pt idx="91">
                  <c:v>0.101571226</c:v>
                </c:pt>
                <c:pt idx="92">
                  <c:v>9.883555899999999E-2</c:v>
                </c:pt>
                <c:pt idx="93">
                  <c:v>9.7393182999999994E-2</c:v>
                </c:pt>
                <c:pt idx="94">
                  <c:v>9.5419114999999999E-2</c:v>
                </c:pt>
                <c:pt idx="95">
                  <c:v>9.4173119E-2</c:v>
                </c:pt>
                <c:pt idx="96">
                  <c:v>9.2442705999999999E-2</c:v>
                </c:pt>
                <c:pt idx="97">
                  <c:v>9.4395964999999998E-2</c:v>
                </c:pt>
                <c:pt idx="98">
                  <c:v>9.6511403999999995E-2</c:v>
                </c:pt>
                <c:pt idx="99">
                  <c:v>9.7767455000000003E-2</c:v>
                </c:pt>
                <c:pt idx="100">
                  <c:v>0.10022835399999999</c:v>
                </c:pt>
                <c:pt idx="101">
                  <c:v>0.10225015999999999</c:v>
                </c:pt>
                <c:pt idx="102">
                  <c:v>0.105286672</c:v>
                </c:pt>
                <c:pt idx="103">
                  <c:v>0.10907035299999999</c:v>
                </c:pt>
                <c:pt idx="104">
                  <c:v>0.11465354899999999</c:v>
                </c:pt>
                <c:pt idx="105">
                  <c:v>0.1181743344</c:v>
                </c:pt>
                <c:pt idx="106">
                  <c:v>0.12057878955</c:v>
                </c:pt>
                <c:pt idx="107">
                  <c:v>0.1221000981</c:v>
                </c:pt>
                <c:pt idx="108">
                  <c:v>0.12339576349999999</c:v>
                </c:pt>
                <c:pt idx="109">
                  <c:v>0.12643459009999999</c:v>
                </c:pt>
                <c:pt idx="110">
                  <c:v>0.12900696640000001</c:v>
                </c:pt>
                <c:pt idx="111">
                  <c:v>0.1287934936</c:v>
                </c:pt>
                <c:pt idx="112">
                  <c:v>0.1291811584</c:v>
                </c:pt>
                <c:pt idx="113">
                  <c:v>0.13003192199999999</c:v>
                </c:pt>
                <c:pt idx="114">
                  <c:v>0.13274934599999999</c:v>
                </c:pt>
                <c:pt idx="115">
                  <c:v>0.135421394</c:v>
                </c:pt>
                <c:pt idx="116">
                  <c:v>0.13818862199999998</c:v>
                </c:pt>
                <c:pt idx="117">
                  <c:v>0.141197551</c:v>
                </c:pt>
                <c:pt idx="118">
                  <c:v>0.14015264299999999</c:v>
                </c:pt>
                <c:pt idx="119">
                  <c:v>0.13937142899999999</c:v>
                </c:pt>
                <c:pt idx="120">
                  <c:v>0.13971828</c:v>
                </c:pt>
                <c:pt idx="121">
                  <c:v>0.138910163</c:v>
                </c:pt>
                <c:pt idx="122">
                  <c:v>0.13734464599999999</c:v>
                </c:pt>
                <c:pt idx="123">
                  <c:v>0.13595652899999999</c:v>
                </c:pt>
                <c:pt idx="124">
                  <c:v>0.134501326</c:v>
                </c:pt>
                <c:pt idx="125">
                  <c:v>0.13159184799999998</c:v>
                </c:pt>
                <c:pt idx="126">
                  <c:v>0.1277579392</c:v>
                </c:pt>
                <c:pt idx="127">
                  <c:v>0.12599117730000001</c:v>
                </c:pt>
                <c:pt idx="128">
                  <c:v>0.1246328931</c:v>
                </c:pt>
                <c:pt idx="129">
                  <c:v>0.1222094098</c:v>
                </c:pt>
                <c:pt idx="130">
                  <c:v>0.12077745315999999</c:v>
                </c:pt>
                <c:pt idx="131">
                  <c:v>0.12025600457999999</c:v>
                </c:pt>
                <c:pt idx="132">
                  <c:v>0.119575395</c:v>
                </c:pt>
                <c:pt idx="133">
                  <c:v>0.11913732154999999</c:v>
                </c:pt>
                <c:pt idx="134">
                  <c:v>0.11990075938099999</c:v>
                </c:pt>
                <c:pt idx="135">
                  <c:v>0.11916007938999999</c:v>
                </c:pt>
                <c:pt idx="136">
                  <c:v>0.11915553999999999</c:v>
                </c:pt>
                <c:pt idx="137">
                  <c:v>0.11889262959999999</c:v>
                </c:pt>
                <c:pt idx="138">
                  <c:v>0.11913171676999999</c:v>
                </c:pt>
                <c:pt idx="139">
                  <c:v>0.11976029637999999</c:v>
                </c:pt>
                <c:pt idx="140">
                  <c:v>0.11945931642999999</c:v>
                </c:pt>
                <c:pt idx="141">
                  <c:v>0.11991387326099999</c:v>
                </c:pt>
                <c:pt idx="142">
                  <c:v>0.11831780039999999</c:v>
                </c:pt>
                <c:pt idx="143">
                  <c:v>0.1178315393</c:v>
                </c:pt>
                <c:pt idx="144">
                  <c:v>0.11840099929999999</c:v>
                </c:pt>
                <c:pt idx="145">
                  <c:v>0.118415281</c:v>
                </c:pt>
                <c:pt idx="146">
                  <c:v>0.1181228082</c:v>
                </c:pt>
                <c:pt idx="147">
                  <c:v>0.11820785519999999</c:v>
                </c:pt>
                <c:pt idx="148">
                  <c:v>0.1187652555</c:v>
                </c:pt>
                <c:pt idx="149">
                  <c:v>0.11903153321</c:v>
                </c:pt>
                <c:pt idx="150">
                  <c:v>0.1189828468</c:v>
                </c:pt>
                <c:pt idx="151">
                  <c:v>0.119935769392</c:v>
                </c:pt>
                <c:pt idx="152">
                  <c:v>0.1220347126</c:v>
                </c:pt>
                <c:pt idx="153">
                  <c:v>0.12182976749999999</c:v>
                </c:pt>
                <c:pt idx="154">
                  <c:v>0.12071718036</c:v>
                </c:pt>
                <c:pt idx="155">
                  <c:v>0.12135838509999999</c:v>
                </c:pt>
                <c:pt idx="156">
                  <c:v>0.1219513304</c:v>
                </c:pt>
                <c:pt idx="157">
                  <c:v>0.12084574865</c:v>
                </c:pt>
                <c:pt idx="158">
                  <c:v>0.1212151527</c:v>
                </c:pt>
                <c:pt idx="159">
                  <c:v>0.1214234473</c:v>
                </c:pt>
                <c:pt idx="160">
                  <c:v>0.12051065113999999</c:v>
                </c:pt>
                <c:pt idx="161">
                  <c:v>0.11932205406</c:v>
                </c:pt>
                <c:pt idx="162">
                  <c:v>0.1187885489</c:v>
                </c:pt>
                <c:pt idx="163">
                  <c:v>0.11760288319999999</c:v>
                </c:pt>
                <c:pt idx="164">
                  <c:v>0.1147722019</c:v>
                </c:pt>
                <c:pt idx="165">
                  <c:v>0.1127980804</c:v>
                </c:pt>
                <c:pt idx="166">
                  <c:v>0.11278801049999999</c:v>
                </c:pt>
                <c:pt idx="167">
                  <c:v>0.11321941169999999</c:v>
                </c:pt>
                <c:pt idx="168">
                  <c:v>0.11477108729999999</c:v>
                </c:pt>
                <c:pt idx="169">
                  <c:v>0.11840019909999999</c:v>
                </c:pt>
                <c:pt idx="170">
                  <c:v>0.12135817019999999</c:v>
                </c:pt>
                <c:pt idx="171">
                  <c:v>0.1227093975</c:v>
                </c:pt>
                <c:pt idx="172">
                  <c:v>0.1236630126</c:v>
                </c:pt>
                <c:pt idx="173">
                  <c:v>0.12445109809999999</c:v>
                </c:pt>
                <c:pt idx="174">
                  <c:v>0.12443120789999999</c:v>
                </c:pt>
                <c:pt idx="175">
                  <c:v>0.1240675896</c:v>
                </c:pt>
                <c:pt idx="176">
                  <c:v>0.1235651597</c:v>
                </c:pt>
                <c:pt idx="177">
                  <c:v>0.1225364194</c:v>
                </c:pt>
                <c:pt idx="178">
                  <c:v>0.1218975467</c:v>
                </c:pt>
                <c:pt idx="179">
                  <c:v>0.12060877250999999</c:v>
                </c:pt>
                <c:pt idx="180">
                  <c:v>0.11933121698</c:v>
                </c:pt>
                <c:pt idx="181">
                  <c:v>0.11906001144</c:v>
                </c:pt>
                <c:pt idx="182">
                  <c:v>0.1189150101</c:v>
                </c:pt>
                <c:pt idx="183">
                  <c:v>0.1189302901</c:v>
                </c:pt>
                <c:pt idx="184">
                  <c:v>0.1187168153</c:v>
                </c:pt>
                <c:pt idx="185">
                  <c:v>0.11894707979999999</c:v>
                </c:pt>
                <c:pt idx="186">
                  <c:v>0.11950242859</c:v>
                </c:pt>
                <c:pt idx="187">
                  <c:v>0.11901485332999999</c:v>
                </c:pt>
                <c:pt idx="188">
                  <c:v>0.11946129216</c:v>
                </c:pt>
                <c:pt idx="189">
                  <c:v>0.11983913012</c:v>
                </c:pt>
                <c:pt idx="190">
                  <c:v>0.12007189858799999</c:v>
                </c:pt>
                <c:pt idx="191">
                  <c:v>0.11987934167</c:v>
                </c:pt>
                <c:pt idx="192">
                  <c:v>0.11916819307</c:v>
                </c:pt>
                <c:pt idx="193">
                  <c:v>0.11972794253999999</c:v>
                </c:pt>
                <c:pt idx="194">
                  <c:v>0.12033627713999999</c:v>
                </c:pt>
                <c:pt idx="195">
                  <c:v>0.12034295004999999</c:v>
                </c:pt>
                <c:pt idx="196">
                  <c:v>0.12031763351999999</c:v>
                </c:pt>
                <c:pt idx="197">
                  <c:v>0.1211679467</c:v>
                </c:pt>
                <c:pt idx="198">
                  <c:v>0.1216104017</c:v>
                </c:pt>
                <c:pt idx="199">
                  <c:v>0.1214878771</c:v>
                </c:pt>
                <c:pt idx="200">
                  <c:v>0.12145171639999999</c:v>
                </c:pt>
                <c:pt idx="201">
                  <c:v>0.12067496293999999</c:v>
                </c:pt>
                <c:pt idx="202">
                  <c:v>0.120046126448</c:v>
                </c:pt>
                <c:pt idx="203">
                  <c:v>0.11901227401999999</c:v>
                </c:pt>
                <c:pt idx="204">
                  <c:v>0.1181747729</c:v>
                </c:pt>
                <c:pt idx="205">
                  <c:v>0.11852305739999999</c:v>
                </c:pt>
                <c:pt idx="206">
                  <c:v>0.11915629269</c:v>
                </c:pt>
                <c:pt idx="207">
                  <c:v>0.11961555208999999</c:v>
                </c:pt>
                <c:pt idx="208">
                  <c:v>0.11959904691999999</c:v>
                </c:pt>
                <c:pt idx="209">
                  <c:v>0.120037814971</c:v>
                </c:pt>
                <c:pt idx="210">
                  <c:v>0.12039110943999999</c:v>
                </c:pt>
                <c:pt idx="211">
                  <c:v>0.1206007068</c:v>
                </c:pt>
                <c:pt idx="212">
                  <c:v>0.12023535819999999</c:v>
                </c:pt>
                <c:pt idx="213">
                  <c:v>0.12045864727</c:v>
                </c:pt>
                <c:pt idx="214">
                  <c:v>0.12087446368</c:v>
                </c:pt>
                <c:pt idx="215">
                  <c:v>0.12058032634</c:v>
                </c:pt>
                <c:pt idx="216">
                  <c:v>0.11987805219</c:v>
                </c:pt>
                <c:pt idx="217">
                  <c:v>0.11928355472999999</c:v>
                </c:pt>
                <c:pt idx="218">
                  <c:v>0.11965949793</c:v>
                </c:pt>
                <c:pt idx="219">
                  <c:v>0.11978624345</c:v>
                </c:pt>
                <c:pt idx="220">
                  <c:v>0.12025230929</c:v>
                </c:pt>
                <c:pt idx="221">
                  <c:v>0.12036246008</c:v>
                </c:pt>
                <c:pt idx="222">
                  <c:v>0.12020141477</c:v>
                </c:pt>
                <c:pt idx="223">
                  <c:v>0.12087638193</c:v>
                </c:pt>
                <c:pt idx="224">
                  <c:v>0.12054750127</c:v>
                </c:pt>
                <c:pt idx="225">
                  <c:v>0.12010459542</c:v>
                </c:pt>
                <c:pt idx="226">
                  <c:v>0.120019620809</c:v>
                </c:pt>
                <c:pt idx="227">
                  <c:v>0.11971300857</c:v>
                </c:pt>
                <c:pt idx="228">
                  <c:v>0.12009519787999999</c:v>
                </c:pt>
                <c:pt idx="229">
                  <c:v>0.12033211213</c:v>
                </c:pt>
                <c:pt idx="230">
                  <c:v>0.11981276668</c:v>
                </c:pt>
                <c:pt idx="231">
                  <c:v>0.119935831762</c:v>
                </c:pt>
                <c:pt idx="232">
                  <c:v>0.12042433510999999</c:v>
                </c:pt>
                <c:pt idx="233">
                  <c:v>0.12045360143</c:v>
                </c:pt>
                <c:pt idx="234">
                  <c:v>0.12064945873999999</c:v>
                </c:pt>
                <c:pt idx="235">
                  <c:v>0.12046795858999999</c:v>
                </c:pt>
                <c:pt idx="236">
                  <c:v>0.11983511588</c:v>
                </c:pt>
                <c:pt idx="237">
                  <c:v>0.11972154491999999</c:v>
                </c:pt>
                <c:pt idx="238">
                  <c:v>0.119910096718</c:v>
                </c:pt>
                <c:pt idx="239">
                  <c:v>0.11997401506899999</c:v>
                </c:pt>
                <c:pt idx="240">
                  <c:v>0.120088403124</c:v>
                </c:pt>
                <c:pt idx="241">
                  <c:v>0.12028141814</c:v>
                </c:pt>
                <c:pt idx="242">
                  <c:v>0.120080314567</c:v>
                </c:pt>
                <c:pt idx="243">
                  <c:v>0.119945896466</c:v>
                </c:pt>
                <c:pt idx="244">
                  <c:v>0.12038331557</c:v>
                </c:pt>
                <c:pt idx="245">
                  <c:v>0.12023765241999999</c:v>
                </c:pt>
                <c:pt idx="246">
                  <c:v>0.11964761521</c:v>
                </c:pt>
                <c:pt idx="247">
                  <c:v>0.11959278613999999</c:v>
                </c:pt>
                <c:pt idx="248">
                  <c:v>0.12008521209999999</c:v>
                </c:pt>
                <c:pt idx="249">
                  <c:v>0.12053340810999999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07A-428F-8A9E-B4E7FA219DD1}"/>
            </c:ext>
          </c:extLst>
        </c:ser>
        <c:ser>
          <c:idx val="29"/>
          <c:order val="9"/>
          <c:tx>
            <c:v>TDS16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processing'!$AW$39:$AW$288</c:f>
              <c:numCache>
                <c:formatCode>0.00E+00</c:formatCode>
                <c:ptCount val="250"/>
                <c:pt idx="0">
                  <c:v>0.1199273713</c:v>
                </c:pt>
                <c:pt idx="1">
                  <c:v>0.119906775467</c:v>
                </c:pt>
                <c:pt idx="2">
                  <c:v>0.11992042032899999</c:v>
                </c:pt>
                <c:pt idx="3">
                  <c:v>0.119922349547</c:v>
                </c:pt>
                <c:pt idx="4">
                  <c:v>0.119900185642</c:v>
                </c:pt>
                <c:pt idx="5">
                  <c:v>0.119903533902</c:v>
                </c:pt>
                <c:pt idx="6">
                  <c:v>0.119923643739</c:v>
                </c:pt>
                <c:pt idx="7">
                  <c:v>0.119933455494</c:v>
                </c:pt>
                <c:pt idx="8">
                  <c:v>0.11994314051299999</c:v>
                </c:pt>
                <c:pt idx="9">
                  <c:v>0.11995978069299999</c:v>
                </c:pt>
                <c:pt idx="10">
                  <c:v>0.119976149273</c:v>
                </c:pt>
                <c:pt idx="11">
                  <c:v>0.119989654554</c:v>
                </c:pt>
                <c:pt idx="12">
                  <c:v>0.1200098102869</c:v>
                </c:pt>
                <c:pt idx="13">
                  <c:v>0.12004523406199999</c:v>
                </c:pt>
                <c:pt idx="14">
                  <c:v>0.12008982963199999</c:v>
                </c:pt>
                <c:pt idx="15">
                  <c:v>0.12021264936999999</c:v>
                </c:pt>
                <c:pt idx="16">
                  <c:v>0.12027716599999999</c:v>
                </c:pt>
                <c:pt idx="17">
                  <c:v>0.12037271230999999</c:v>
                </c:pt>
                <c:pt idx="18">
                  <c:v>0.12054452014</c:v>
                </c:pt>
                <c:pt idx="19">
                  <c:v>0.12076579527999999</c:v>
                </c:pt>
                <c:pt idx="20">
                  <c:v>0.12097730294999999</c:v>
                </c:pt>
                <c:pt idx="21">
                  <c:v>0.1215721296</c:v>
                </c:pt>
                <c:pt idx="22">
                  <c:v>0.1217808111</c:v>
                </c:pt>
                <c:pt idx="23">
                  <c:v>0.1218793188</c:v>
                </c:pt>
                <c:pt idx="24">
                  <c:v>0.1219692944</c:v>
                </c:pt>
                <c:pt idx="25">
                  <c:v>0.12223388339999999</c:v>
                </c:pt>
                <c:pt idx="26">
                  <c:v>0.12226071379999999</c:v>
                </c:pt>
                <c:pt idx="27">
                  <c:v>0.12242343019999999</c:v>
                </c:pt>
                <c:pt idx="28">
                  <c:v>0.12281747379999999</c:v>
                </c:pt>
                <c:pt idx="29">
                  <c:v>0.1227764765</c:v>
                </c:pt>
                <c:pt idx="30">
                  <c:v>0.12298419569999999</c:v>
                </c:pt>
                <c:pt idx="31">
                  <c:v>0.12317853799999999</c:v>
                </c:pt>
                <c:pt idx="32">
                  <c:v>0.1233970762</c:v>
                </c:pt>
                <c:pt idx="33">
                  <c:v>0.1237157767</c:v>
                </c:pt>
                <c:pt idx="34">
                  <c:v>0.1238714232</c:v>
                </c:pt>
                <c:pt idx="35">
                  <c:v>0.1241415364</c:v>
                </c:pt>
                <c:pt idx="36">
                  <c:v>0.124536017</c:v>
                </c:pt>
                <c:pt idx="37">
                  <c:v>0.12509664749999999</c:v>
                </c:pt>
                <c:pt idx="38">
                  <c:v>0.12525848079999999</c:v>
                </c:pt>
                <c:pt idx="39">
                  <c:v>0.1255021701</c:v>
                </c:pt>
                <c:pt idx="40">
                  <c:v>0.1262321609</c:v>
                </c:pt>
                <c:pt idx="41">
                  <c:v>0.12654795759999998</c:v>
                </c:pt>
                <c:pt idx="42">
                  <c:v>0.12705562519999999</c:v>
                </c:pt>
                <c:pt idx="43">
                  <c:v>0.12786058489999999</c:v>
                </c:pt>
                <c:pt idx="44">
                  <c:v>0.12869708799999999</c:v>
                </c:pt>
                <c:pt idx="45">
                  <c:v>0.12981662189999998</c:v>
                </c:pt>
                <c:pt idx="46">
                  <c:v>0.13066847100000001</c:v>
                </c:pt>
                <c:pt idx="47">
                  <c:v>0.131531547</c:v>
                </c:pt>
                <c:pt idx="48">
                  <c:v>0.13326042899999999</c:v>
                </c:pt>
                <c:pt idx="49">
                  <c:v>0.13480112399999999</c:v>
                </c:pt>
                <c:pt idx="50">
                  <c:v>0.13600998</c:v>
                </c:pt>
                <c:pt idx="51">
                  <c:v>0.13827613599999999</c:v>
                </c:pt>
                <c:pt idx="52">
                  <c:v>0.14102329599999999</c:v>
                </c:pt>
                <c:pt idx="53">
                  <c:v>0.143336678</c:v>
                </c:pt>
                <c:pt idx="54">
                  <c:v>0.145156692</c:v>
                </c:pt>
                <c:pt idx="55">
                  <c:v>0.147580251</c:v>
                </c:pt>
                <c:pt idx="56">
                  <c:v>0.15133110399999999</c:v>
                </c:pt>
                <c:pt idx="57">
                  <c:v>0.15500454299999999</c:v>
                </c:pt>
                <c:pt idx="58">
                  <c:v>0.159916009</c:v>
                </c:pt>
                <c:pt idx="59">
                  <c:v>0.166935484</c:v>
                </c:pt>
                <c:pt idx="60">
                  <c:v>0.17304218799999999</c:v>
                </c:pt>
                <c:pt idx="61">
                  <c:v>0.18507869599999999</c:v>
                </c:pt>
                <c:pt idx="62">
                  <c:v>0.194350738</c:v>
                </c:pt>
                <c:pt idx="63">
                  <c:v>0.19972234999999999</c:v>
                </c:pt>
                <c:pt idx="64">
                  <c:v>0.21148718999999999</c:v>
                </c:pt>
                <c:pt idx="65">
                  <c:v>0.22315631</c:v>
                </c:pt>
                <c:pt idx="66">
                  <c:v>0.22991871</c:v>
                </c:pt>
                <c:pt idx="67">
                  <c:v>0.23747779999999999</c:v>
                </c:pt>
                <c:pt idx="68">
                  <c:v>0.24011595999999999</c:v>
                </c:pt>
                <c:pt idx="69">
                  <c:v>0.23568318999999999</c:v>
                </c:pt>
                <c:pt idx="70">
                  <c:v>0.23695150999999998</c:v>
                </c:pt>
                <c:pt idx="71">
                  <c:v>0.23788634</c:v>
                </c:pt>
                <c:pt idx="72">
                  <c:v>0.23035954</c:v>
                </c:pt>
                <c:pt idx="73">
                  <c:v>0.21962938500000001</c:v>
                </c:pt>
                <c:pt idx="74">
                  <c:v>0.206149319</c:v>
                </c:pt>
                <c:pt idx="75">
                  <c:v>0.19334489399999999</c:v>
                </c:pt>
                <c:pt idx="76">
                  <c:v>0.17427457299999999</c:v>
                </c:pt>
                <c:pt idx="77">
                  <c:v>0.15643220499999999</c:v>
                </c:pt>
                <c:pt idx="78">
                  <c:v>0.14240615600000001</c:v>
                </c:pt>
                <c:pt idx="79">
                  <c:v>0.131024376</c:v>
                </c:pt>
                <c:pt idx="80">
                  <c:v>0.1217199759</c:v>
                </c:pt>
                <c:pt idx="81">
                  <c:v>0.11610288419999999</c:v>
                </c:pt>
                <c:pt idx="82">
                  <c:v>0.11400473659999999</c:v>
                </c:pt>
                <c:pt idx="83">
                  <c:v>0.1134745271</c:v>
                </c:pt>
                <c:pt idx="84">
                  <c:v>0.11482948109999999</c:v>
                </c:pt>
                <c:pt idx="85">
                  <c:v>0.11611273779999999</c:v>
                </c:pt>
                <c:pt idx="86">
                  <c:v>0.1171938464</c:v>
                </c:pt>
                <c:pt idx="87">
                  <c:v>0.11745612059999999</c:v>
                </c:pt>
                <c:pt idx="88">
                  <c:v>0.11645651039999999</c:v>
                </c:pt>
                <c:pt idx="89">
                  <c:v>0.1146156528</c:v>
                </c:pt>
                <c:pt idx="90">
                  <c:v>0.1117642006</c:v>
                </c:pt>
                <c:pt idx="91">
                  <c:v>0.10727632799999999</c:v>
                </c:pt>
                <c:pt idx="92">
                  <c:v>0.102786089</c:v>
                </c:pt>
                <c:pt idx="93">
                  <c:v>9.9121329999999994E-2</c:v>
                </c:pt>
                <c:pt idx="94">
                  <c:v>9.4388730000000004E-2</c:v>
                </c:pt>
                <c:pt idx="95">
                  <c:v>9.2264640999999994E-2</c:v>
                </c:pt>
                <c:pt idx="96">
                  <c:v>9.1783795000000001E-2</c:v>
                </c:pt>
                <c:pt idx="97">
                  <c:v>9.1278686999999997E-2</c:v>
                </c:pt>
                <c:pt idx="98">
                  <c:v>9.2937575999999994E-2</c:v>
                </c:pt>
                <c:pt idx="99">
                  <c:v>9.5525561999999994E-2</c:v>
                </c:pt>
                <c:pt idx="100">
                  <c:v>9.8466006999999994E-2</c:v>
                </c:pt>
                <c:pt idx="101">
                  <c:v>0.10204268699999999</c:v>
                </c:pt>
                <c:pt idx="102">
                  <c:v>0.105903259</c:v>
                </c:pt>
                <c:pt idx="103">
                  <c:v>0.109583746</c:v>
                </c:pt>
                <c:pt idx="104">
                  <c:v>0.1125545466</c:v>
                </c:pt>
                <c:pt idx="105">
                  <c:v>0.11504539329999999</c:v>
                </c:pt>
                <c:pt idx="106">
                  <c:v>0.11729486609999999</c:v>
                </c:pt>
                <c:pt idx="107">
                  <c:v>0.11945547767999999</c:v>
                </c:pt>
                <c:pt idx="108">
                  <c:v>0.12092963027999999</c:v>
                </c:pt>
                <c:pt idx="109">
                  <c:v>0.12192285139999999</c:v>
                </c:pt>
                <c:pt idx="110">
                  <c:v>0.1231108952</c:v>
                </c:pt>
                <c:pt idx="111">
                  <c:v>0.1243102683</c:v>
                </c:pt>
                <c:pt idx="112">
                  <c:v>0.1253668584</c:v>
                </c:pt>
                <c:pt idx="113">
                  <c:v>0.1275115023</c:v>
                </c:pt>
                <c:pt idx="114">
                  <c:v>0.12980088549999999</c:v>
                </c:pt>
                <c:pt idx="115">
                  <c:v>0.13185519800000001</c:v>
                </c:pt>
                <c:pt idx="116">
                  <c:v>0.134559189</c:v>
                </c:pt>
                <c:pt idx="117">
                  <c:v>0.13692917799999998</c:v>
                </c:pt>
                <c:pt idx="118">
                  <c:v>0.13795659899999999</c:v>
                </c:pt>
                <c:pt idx="119">
                  <c:v>0.139227042</c:v>
                </c:pt>
                <c:pt idx="120">
                  <c:v>0.139783729</c:v>
                </c:pt>
                <c:pt idx="121">
                  <c:v>0.139533344</c:v>
                </c:pt>
                <c:pt idx="122">
                  <c:v>0.138839457</c:v>
                </c:pt>
                <c:pt idx="123">
                  <c:v>0.13774270399999999</c:v>
                </c:pt>
                <c:pt idx="124">
                  <c:v>0.13568421</c:v>
                </c:pt>
                <c:pt idx="125">
                  <c:v>0.132618661</c:v>
                </c:pt>
                <c:pt idx="126">
                  <c:v>0.13046485399999999</c:v>
                </c:pt>
                <c:pt idx="127">
                  <c:v>0.12817386079999998</c:v>
                </c:pt>
                <c:pt idx="128">
                  <c:v>0.12544626309999998</c:v>
                </c:pt>
                <c:pt idx="129">
                  <c:v>0.12341810139999999</c:v>
                </c:pt>
                <c:pt idx="130">
                  <c:v>0.12181876079999999</c:v>
                </c:pt>
                <c:pt idx="131">
                  <c:v>0.12052299581999999</c:v>
                </c:pt>
                <c:pt idx="132">
                  <c:v>0.12001098576999999</c:v>
                </c:pt>
                <c:pt idx="133">
                  <c:v>0.11992350411699999</c:v>
                </c:pt>
                <c:pt idx="134">
                  <c:v>0.11973306304999999</c:v>
                </c:pt>
                <c:pt idx="135">
                  <c:v>0.11984848364999999</c:v>
                </c:pt>
                <c:pt idx="136">
                  <c:v>0.12034928241999999</c:v>
                </c:pt>
                <c:pt idx="137">
                  <c:v>0.1212879486</c:v>
                </c:pt>
                <c:pt idx="138">
                  <c:v>0.12178549</c:v>
                </c:pt>
                <c:pt idx="139">
                  <c:v>0.12187671709999999</c:v>
                </c:pt>
                <c:pt idx="140">
                  <c:v>0.12223890499999999</c:v>
                </c:pt>
                <c:pt idx="141">
                  <c:v>0.1218423322</c:v>
                </c:pt>
                <c:pt idx="142">
                  <c:v>0.12133869109999999</c:v>
                </c:pt>
                <c:pt idx="143">
                  <c:v>0.12108297979999999</c:v>
                </c:pt>
                <c:pt idx="144">
                  <c:v>0.12078061658</c:v>
                </c:pt>
                <c:pt idx="145">
                  <c:v>0.12009966307599999</c:v>
                </c:pt>
                <c:pt idx="146">
                  <c:v>0.11953328815</c:v>
                </c:pt>
                <c:pt idx="147">
                  <c:v>0.11941658339</c:v>
                </c:pt>
                <c:pt idx="148">
                  <c:v>0.118904884</c:v>
                </c:pt>
                <c:pt idx="149">
                  <c:v>0.11892391199999999</c:v>
                </c:pt>
                <c:pt idx="150">
                  <c:v>0.1189709746</c:v>
                </c:pt>
                <c:pt idx="151">
                  <c:v>0.11876867249999999</c:v>
                </c:pt>
                <c:pt idx="152">
                  <c:v>0.11912442756</c:v>
                </c:pt>
                <c:pt idx="153">
                  <c:v>0.11925538381999999</c:v>
                </c:pt>
                <c:pt idx="154">
                  <c:v>0.11927176867</c:v>
                </c:pt>
                <c:pt idx="155">
                  <c:v>0.11957487565</c:v>
                </c:pt>
                <c:pt idx="156">
                  <c:v>0.120035770492</c:v>
                </c:pt>
                <c:pt idx="157">
                  <c:v>0.12045764588999999</c:v>
                </c:pt>
                <c:pt idx="158">
                  <c:v>0.12046535793999999</c:v>
                </c:pt>
                <c:pt idx="159">
                  <c:v>0.12026121945</c:v>
                </c:pt>
                <c:pt idx="160">
                  <c:v>0.1201389371</c:v>
                </c:pt>
                <c:pt idx="161">
                  <c:v>0.1196743342</c:v>
                </c:pt>
                <c:pt idx="162">
                  <c:v>0.11914733128999999</c:v>
                </c:pt>
                <c:pt idx="163">
                  <c:v>0.1180352834</c:v>
                </c:pt>
                <c:pt idx="164">
                  <c:v>0.11661604349999999</c:v>
                </c:pt>
                <c:pt idx="165">
                  <c:v>0.1140549622</c:v>
                </c:pt>
                <c:pt idx="166">
                  <c:v>0.1128620325</c:v>
                </c:pt>
                <c:pt idx="167">
                  <c:v>0.11240019509999999</c:v>
                </c:pt>
                <c:pt idx="168">
                  <c:v>0.11395686769999999</c:v>
                </c:pt>
                <c:pt idx="169">
                  <c:v>0.11656489619999999</c:v>
                </c:pt>
                <c:pt idx="170">
                  <c:v>0.11909736775</c:v>
                </c:pt>
                <c:pt idx="171">
                  <c:v>0.1212321081</c:v>
                </c:pt>
                <c:pt idx="172">
                  <c:v>0.1227916691</c:v>
                </c:pt>
                <c:pt idx="173">
                  <c:v>0.1237065374</c:v>
                </c:pt>
                <c:pt idx="174">
                  <c:v>0.12459879509999999</c:v>
                </c:pt>
                <c:pt idx="175">
                  <c:v>0.1244626148</c:v>
                </c:pt>
                <c:pt idx="176">
                  <c:v>0.12426877289999999</c:v>
                </c:pt>
                <c:pt idx="177">
                  <c:v>0.1235347118</c:v>
                </c:pt>
                <c:pt idx="178">
                  <c:v>0.12085433645</c:v>
                </c:pt>
                <c:pt idx="179">
                  <c:v>0.12088626224</c:v>
                </c:pt>
                <c:pt idx="180">
                  <c:v>0.11983724608</c:v>
                </c:pt>
                <c:pt idx="181">
                  <c:v>0.1188712039</c:v>
                </c:pt>
                <c:pt idx="182">
                  <c:v>0.1185072596</c:v>
                </c:pt>
                <c:pt idx="183">
                  <c:v>0.11819287099999999</c:v>
                </c:pt>
                <c:pt idx="184">
                  <c:v>0.11808683199999999</c:v>
                </c:pt>
                <c:pt idx="185">
                  <c:v>0.11830834729999999</c:v>
                </c:pt>
                <c:pt idx="186">
                  <c:v>0.1187710025</c:v>
                </c:pt>
                <c:pt idx="187">
                  <c:v>0.11921996165</c:v>
                </c:pt>
                <c:pt idx="188">
                  <c:v>0.11951220732999999</c:v>
                </c:pt>
                <c:pt idx="189">
                  <c:v>0.11963879030999999</c:v>
                </c:pt>
                <c:pt idx="190">
                  <c:v>0.11968377761</c:v>
                </c:pt>
                <c:pt idx="191">
                  <c:v>0.11970168571999999</c:v>
                </c:pt>
                <c:pt idx="192">
                  <c:v>0.11970894316</c:v>
                </c:pt>
                <c:pt idx="193">
                  <c:v>0.11974600247</c:v>
                </c:pt>
                <c:pt idx="194">
                  <c:v>0.11984150035999999</c:v>
                </c:pt>
                <c:pt idx="195">
                  <c:v>0.12000591379969999</c:v>
                </c:pt>
                <c:pt idx="196">
                  <c:v>0.12024311645999999</c:v>
                </c:pt>
                <c:pt idx="197">
                  <c:v>0.12053055073999999</c:v>
                </c:pt>
                <c:pt idx="198">
                  <c:v>0.12081432404999999</c:v>
                </c:pt>
                <c:pt idx="199">
                  <c:v>0.12094266553999999</c:v>
                </c:pt>
                <c:pt idx="200">
                  <c:v>0.12084236689</c:v>
                </c:pt>
                <c:pt idx="201">
                  <c:v>0.12050096691999999</c:v>
                </c:pt>
                <c:pt idx="202">
                  <c:v>0.11998819654199999</c:v>
                </c:pt>
                <c:pt idx="203">
                  <c:v>0.11940698928</c:v>
                </c:pt>
                <c:pt idx="204">
                  <c:v>0.11893118029999999</c:v>
                </c:pt>
                <c:pt idx="205">
                  <c:v>0.1186694859</c:v>
                </c:pt>
                <c:pt idx="206">
                  <c:v>0.1186228057</c:v>
                </c:pt>
                <c:pt idx="207">
                  <c:v>0.11870162469999999</c:v>
                </c:pt>
                <c:pt idx="208">
                  <c:v>0.11885340459999999</c:v>
                </c:pt>
                <c:pt idx="209">
                  <c:v>0.11897867719999999</c:v>
                </c:pt>
                <c:pt idx="210">
                  <c:v>0.11973906999999999</c:v>
                </c:pt>
                <c:pt idx="211">
                  <c:v>0.12011243251999999</c:v>
                </c:pt>
                <c:pt idx="212">
                  <c:v>0.12027992025999999</c:v>
                </c:pt>
                <c:pt idx="213">
                  <c:v>0.12040866537</c:v>
                </c:pt>
                <c:pt idx="214">
                  <c:v>0.12055229693</c:v>
                </c:pt>
                <c:pt idx="215">
                  <c:v>0.12027732559</c:v>
                </c:pt>
                <c:pt idx="216">
                  <c:v>0.11962635745</c:v>
                </c:pt>
                <c:pt idx="217">
                  <c:v>0.11927049408</c:v>
                </c:pt>
                <c:pt idx="218">
                  <c:v>0.11934608999</c:v>
                </c:pt>
                <c:pt idx="219">
                  <c:v>0.119656709</c:v>
                </c:pt>
                <c:pt idx="220">
                  <c:v>0.119911121683</c:v>
                </c:pt>
                <c:pt idx="221">
                  <c:v>0.11999849198</c:v>
                </c:pt>
                <c:pt idx="222">
                  <c:v>0.12010448445999999</c:v>
                </c:pt>
                <c:pt idx="223">
                  <c:v>0.12010531598999999</c:v>
                </c:pt>
                <c:pt idx="224">
                  <c:v>0.12015895522</c:v>
                </c:pt>
                <c:pt idx="225">
                  <c:v>0.12010822172999999</c:v>
                </c:pt>
                <c:pt idx="226">
                  <c:v>0.11988327002</c:v>
                </c:pt>
                <c:pt idx="227">
                  <c:v>0.11973893784999999</c:v>
                </c:pt>
                <c:pt idx="228">
                  <c:v>0.11972060013999999</c:v>
                </c:pt>
                <c:pt idx="229">
                  <c:v>0.11986769128999999</c:v>
                </c:pt>
                <c:pt idx="230">
                  <c:v>0.11992247458499999</c:v>
                </c:pt>
                <c:pt idx="231">
                  <c:v>0.11989234219</c:v>
                </c:pt>
                <c:pt idx="232">
                  <c:v>0.11997997027399999</c:v>
                </c:pt>
                <c:pt idx="233">
                  <c:v>0.120085660899</c:v>
                </c:pt>
                <c:pt idx="234">
                  <c:v>0.12003631388399999</c:v>
                </c:pt>
                <c:pt idx="235">
                  <c:v>0.119956155134</c:v>
                </c:pt>
                <c:pt idx="236">
                  <c:v>0.11988489475</c:v>
                </c:pt>
                <c:pt idx="237">
                  <c:v>0.11985742441</c:v>
                </c:pt>
                <c:pt idx="238">
                  <c:v>0.11984725756999999</c:v>
                </c:pt>
                <c:pt idx="239">
                  <c:v>0.11993328112</c:v>
                </c:pt>
                <c:pt idx="240">
                  <c:v>0.1199626182</c:v>
                </c:pt>
                <c:pt idx="241">
                  <c:v>0.119974708741</c:v>
                </c:pt>
                <c:pt idx="242">
                  <c:v>0.12000759097369999</c:v>
                </c:pt>
                <c:pt idx="243">
                  <c:v>0.120060115526</c:v>
                </c:pt>
                <c:pt idx="244">
                  <c:v>0.120017061939</c:v>
                </c:pt>
                <c:pt idx="245">
                  <c:v>0.1200031431963</c:v>
                </c:pt>
                <c:pt idx="246">
                  <c:v>0.12000601467279999</c:v>
                </c:pt>
                <c:pt idx="247">
                  <c:v>0.119980914765</c:v>
                </c:pt>
                <c:pt idx="248">
                  <c:v>0.11997252130699999</c:v>
                </c:pt>
                <c:pt idx="249">
                  <c:v>0.119956063803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07A-428F-8A9E-B4E7FA219DD1}"/>
            </c:ext>
          </c:extLst>
        </c:ser>
        <c:ser>
          <c:idx val="30"/>
          <c:order val="10"/>
          <c:tx>
            <c:v>Pb-kaolinite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processing'!$AL$39:$AL$288</c:f>
              <c:numCache>
                <c:formatCode>0.00E+00</c:formatCode>
                <c:ptCount val="250"/>
                <c:pt idx="0">
                  <c:v>0.23977167297999999</c:v>
                </c:pt>
                <c:pt idx="1">
                  <c:v>0.23982320223999998</c:v>
                </c:pt>
                <c:pt idx="2">
                  <c:v>0.23987735572999999</c:v>
                </c:pt>
                <c:pt idx="3">
                  <c:v>0.23988390022</c:v>
                </c:pt>
                <c:pt idx="4">
                  <c:v>0.23988571222999999</c:v>
                </c:pt>
                <c:pt idx="5">
                  <c:v>0.23988680193</c:v>
                </c:pt>
                <c:pt idx="6">
                  <c:v>0.23989272101</c:v>
                </c:pt>
                <c:pt idx="7">
                  <c:v>0.23989878689999999</c:v>
                </c:pt>
                <c:pt idx="8">
                  <c:v>0.23990466857699999</c:v>
                </c:pt>
                <c:pt idx="9">
                  <c:v>0.23990799014299999</c:v>
                </c:pt>
                <c:pt idx="10">
                  <c:v>0.23991415568899999</c:v>
                </c:pt>
                <c:pt idx="11">
                  <c:v>0.23992591064899998</c:v>
                </c:pt>
                <c:pt idx="12">
                  <c:v>0.23993861073199999</c:v>
                </c:pt>
                <c:pt idx="13">
                  <c:v>0.23995314992899999</c:v>
                </c:pt>
                <c:pt idx="14">
                  <c:v>0.23997182111899998</c:v>
                </c:pt>
                <c:pt idx="15">
                  <c:v>0.23999955856266</c:v>
                </c:pt>
                <c:pt idx="16">
                  <c:v>0.240041762721</c:v>
                </c:pt>
                <c:pt idx="17">
                  <c:v>0.24010173895</c:v>
                </c:pt>
                <c:pt idx="18">
                  <c:v>0.24020259889999998</c:v>
                </c:pt>
                <c:pt idx="19">
                  <c:v>0.24038262790999998</c:v>
                </c:pt>
                <c:pt idx="20">
                  <c:v>0.24066349097</c:v>
                </c:pt>
                <c:pt idx="21">
                  <c:v>0.24090998653999998</c:v>
                </c:pt>
                <c:pt idx="22">
                  <c:v>0.2412236053</c:v>
                </c:pt>
                <c:pt idx="23">
                  <c:v>0.24137755949999998</c:v>
                </c:pt>
                <c:pt idx="24">
                  <c:v>0.2414512721</c:v>
                </c:pt>
                <c:pt idx="25">
                  <c:v>0.24146545819999998</c:v>
                </c:pt>
                <c:pt idx="26">
                  <c:v>0.24157943109999999</c:v>
                </c:pt>
                <c:pt idx="27">
                  <c:v>0.2417504932</c:v>
                </c:pt>
                <c:pt idx="28">
                  <c:v>0.2418288519</c:v>
                </c:pt>
                <c:pt idx="29">
                  <c:v>0.24197590459999999</c:v>
                </c:pt>
                <c:pt idx="30">
                  <c:v>0.24217202929999998</c:v>
                </c:pt>
                <c:pt idx="31">
                  <c:v>0.2423471992</c:v>
                </c:pt>
                <c:pt idx="32">
                  <c:v>0.24253890579999998</c:v>
                </c:pt>
                <c:pt idx="33">
                  <c:v>0.24268753369999999</c:v>
                </c:pt>
                <c:pt idx="34">
                  <c:v>0.24287678239999999</c:v>
                </c:pt>
                <c:pt idx="35">
                  <c:v>0.24321417839999998</c:v>
                </c:pt>
                <c:pt idx="36">
                  <c:v>0.24358364359999998</c:v>
                </c:pt>
                <c:pt idx="37">
                  <c:v>0.24389765989999998</c:v>
                </c:pt>
                <c:pt idx="38">
                  <c:v>0.2442707526</c:v>
                </c:pt>
                <c:pt idx="39">
                  <c:v>0.24481050569999999</c:v>
                </c:pt>
                <c:pt idx="40">
                  <c:v>0.2454891438</c:v>
                </c:pt>
                <c:pt idx="41">
                  <c:v>0.24619544229999998</c:v>
                </c:pt>
                <c:pt idx="42">
                  <c:v>0.24698360599999999</c:v>
                </c:pt>
                <c:pt idx="43">
                  <c:v>0.24800429289999998</c:v>
                </c:pt>
                <c:pt idx="44">
                  <c:v>0.2493716674</c:v>
                </c:pt>
                <c:pt idx="45">
                  <c:v>0.251075504</c:v>
                </c:pt>
                <c:pt idx="46">
                  <c:v>0.25322755699999999</c:v>
                </c:pt>
                <c:pt idx="47">
                  <c:v>0.25572501399999997</c:v>
                </c:pt>
                <c:pt idx="48">
                  <c:v>0.25873035499999997</c:v>
                </c:pt>
                <c:pt idx="49">
                  <c:v>0.26199291299999999</c:v>
                </c:pt>
                <c:pt idx="50">
                  <c:v>0.265110448</c:v>
                </c:pt>
                <c:pt idx="51">
                  <c:v>0.26830797499999998</c:v>
                </c:pt>
                <c:pt idx="52">
                  <c:v>0.27113045800000002</c:v>
                </c:pt>
                <c:pt idx="53">
                  <c:v>0.27401015899999998</c:v>
                </c:pt>
                <c:pt idx="54">
                  <c:v>0.277484118</c:v>
                </c:pt>
                <c:pt idx="55">
                  <c:v>0.282722213</c:v>
                </c:pt>
                <c:pt idx="56">
                  <c:v>0.29092563199999999</c:v>
                </c:pt>
                <c:pt idx="57">
                  <c:v>0.30232091900000002</c:v>
                </c:pt>
                <c:pt idx="58">
                  <c:v>0.315318769</c:v>
                </c:pt>
                <c:pt idx="59">
                  <c:v>0.327144979</c:v>
                </c:pt>
                <c:pt idx="60">
                  <c:v>0.33613774099999999</c:v>
                </c:pt>
                <c:pt idx="61">
                  <c:v>0.34041752999999997</c:v>
                </c:pt>
                <c:pt idx="62">
                  <c:v>0.33757632799999998</c:v>
                </c:pt>
                <c:pt idx="63">
                  <c:v>0.328580443</c:v>
                </c:pt>
                <c:pt idx="64">
                  <c:v>0.31635079199999999</c:v>
                </c:pt>
                <c:pt idx="65">
                  <c:v>0.30210537300000001</c:v>
                </c:pt>
                <c:pt idx="66">
                  <c:v>0.28671685899999999</c:v>
                </c:pt>
                <c:pt idx="67">
                  <c:v>0.27368720699999999</c:v>
                </c:pt>
                <c:pt idx="68">
                  <c:v>0.26413639099999997</c:v>
                </c:pt>
                <c:pt idx="69">
                  <c:v>0.25800927499999998</c:v>
                </c:pt>
                <c:pt idx="70">
                  <c:v>0.25589735899999999</c:v>
                </c:pt>
                <c:pt idx="71">
                  <c:v>0.25602860099999997</c:v>
                </c:pt>
                <c:pt idx="72">
                  <c:v>0.25727109199999998</c:v>
                </c:pt>
                <c:pt idx="73">
                  <c:v>0.25737859299999999</c:v>
                </c:pt>
                <c:pt idx="74">
                  <c:v>0.25553404099999999</c:v>
                </c:pt>
                <c:pt idx="75">
                  <c:v>0.25184515899999999</c:v>
                </c:pt>
                <c:pt idx="76">
                  <c:v>0.24666917049999998</c:v>
                </c:pt>
                <c:pt idx="77">
                  <c:v>0.24117543149999998</c:v>
                </c:pt>
                <c:pt idx="78">
                  <c:v>0.2362285898</c:v>
                </c:pt>
                <c:pt idx="79">
                  <c:v>0.23222970879999999</c:v>
                </c:pt>
                <c:pt idx="80">
                  <c:v>0.229679995</c:v>
                </c:pt>
                <c:pt idx="81">
                  <c:v>0.228697397</c:v>
                </c:pt>
                <c:pt idx="82">
                  <c:v>0.22858721999999998</c:v>
                </c:pt>
                <c:pt idx="83">
                  <c:v>0.228638022</c:v>
                </c:pt>
                <c:pt idx="84">
                  <c:v>0.228754607</c:v>
                </c:pt>
                <c:pt idx="85">
                  <c:v>0.22920965799999998</c:v>
                </c:pt>
                <c:pt idx="86">
                  <c:v>0.22988918699999999</c:v>
                </c:pt>
                <c:pt idx="87">
                  <c:v>0.2305141718</c:v>
                </c:pt>
                <c:pt idx="88">
                  <c:v>0.23118236509999998</c:v>
                </c:pt>
                <c:pt idx="89">
                  <c:v>0.2324570037</c:v>
                </c:pt>
                <c:pt idx="90">
                  <c:v>0.23414845039999999</c:v>
                </c:pt>
                <c:pt idx="91">
                  <c:v>0.23592619449999999</c:v>
                </c:pt>
                <c:pt idx="92">
                  <c:v>0.23791858599999999</c:v>
                </c:pt>
                <c:pt idx="93">
                  <c:v>0.23975510623999999</c:v>
                </c:pt>
                <c:pt idx="94">
                  <c:v>0.24152298289999999</c:v>
                </c:pt>
                <c:pt idx="95">
                  <c:v>0.2430541453</c:v>
                </c:pt>
                <c:pt idx="96">
                  <c:v>0.2439751577</c:v>
                </c:pt>
                <c:pt idx="97">
                  <c:v>0.24473338049999999</c:v>
                </c:pt>
                <c:pt idx="98">
                  <c:v>0.24539093109999999</c:v>
                </c:pt>
                <c:pt idx="99">
                  <c:v>0.2456883232</c:v>
                </c:pt>
                <c:pt idx="100">
                  <c:v>0.2455631697</c:v>
                </c:pt>
                <c:pt idx="101">
                  <c:v>0.24511397559999998</c:v>
                </c:pt>
                <c:pt idx="102">
                  <c:v>0.24462868559999998</c:v>
                </c:pt>
                <c:pt idx="103">
                  <c:v>0.24431909409999999</c:v>
                </c:pt>
                <c:pt idx="104">
                  <c:v>0.24394090669999999</c:v>
                </c:pt>
                <c:pt idx="105">
                  <c:v>0.24354352979999999</c:v>
                </c:pt>
                <c:pt idx="106">
                  <c:v>0.2433310974</c:v>
                </c:pt>
                <c:pt idx="107">
                  <c:v>0.24309296049999998</c:v>
                </c:pt>
                <c:pt idx="108">
                  <c:v>0.2426884212</c:v>
                </c:pt>
                <c:pt idx="109">
                  <c:v>0.24240425309999999</c:v>
                </c:pt>
                <c:pt idx="110">
                  <c:v>0.2421705753</c:v>
                </c:pt>
                <c:pt idx="111">
                  <c:v>0.24188097859999999</c:v>
                </c:pt>
                <c:pt idx="112">
                  <c:v>0.2416439605</c:v>
                </c:pt>
                <c:pt idx="113">
                  <c:v>0.24112004209999999</c:v>
                </c:pt>
                <c:pt idx="114">
                  <c:v>0.24059498116</c:v>
                </c:pt>
                <c:pt idx="115">
                  <c:v>0.24046832165999998</c:v>
                </c:pt>
                <c:pt idx="116">
                  <c:v>0.24026731161999998</c:v>
                </c:pt>
                <c:pt idx="117">
                  <c:v>0.24011663624999999</c:v>
                </c:pt>
                <c:pt idx="118">
                  <c:v>0.24037201754999998</c:v>
                </c:pt>
                <c:pt idx="119">
                  <c:v>0.24035392869</c:v>
                </c:pt>
                <c:pt idx="120">
                  <c:v>0.24016955819999999</c:v>
                </c:pt>
                <c:pt idx="121">
                  <c:v>0.24037848403999998</c:v>
                </c:pt>
                <c:pt idx="122">
                  <c:v>0.24064923776</c:v>
                </c:pt>
                <c:pt idx="123">
                  <c:v>0.24083456295</c:v>
                </c:pt>
                <c:pt idx="124">
                  <c:v>0.24085615730999999</c:v>
                </c:pt>
                <c:pt idx="125">
                  <c:v>0.24087917799</c:v>
                </c:pt>
                <c:pt idx="126">
                  <c:v>0.2410525828</c:v>
                </c:pt>
                <c:pt idx="127">
                  <c:v>0.24112402229999999</c:v>
                </c:pt>
                <c:pt idx="128">
                  <c:v>0.24072035823999999</c:v>
                </c:pt>
                <c:pt idx="129">
                  <c:v>0.24049644336999998</c:v>
                </c:pt>
                <c:pt idx="130">
                  <c:v>0.24021953013</c:v>
                </c:pt>
                <c:pt idx="131">
                  <c:v>0.2397811413</c:v>
                </c:pt>
                <c:pt idx="132">
                  <c:v>0.23939949227999999</c:v>
                </c:pt>
                <c:pt idx="133">
                  <c:v>0.23915926140999999</c:v>
                </c:pt>
                <c:pt idx="134">
                  <c:v>0.23912291817</c:v>
                </c:pt>
                <c:pt idx="135">
                  <c:v>0.23920302195999998</c:v>
                </c:pt>
                <c:pt idx="136">
                  <c:v>0.2392518431</c:v>
                </c:pt>
                <c:pt idx="137">
                  <c:v>0.23936336585999998</c:v>
                </c:pt>
                <c:pt idx="138">
                  <c:v>0.23934188662</c:v>
                </c:pt>
                <c:pt idx="139">
                  <c:v>0.23936417738999999</c:v>
                </c:pt>
                <c:pt idx="140">
                  <c:v>0.23960599299999999</c:v>
                </c:pt>
                <c:pt idx="141">
                  <c:v>0.23974206916999999</c:v>
                </c:pt>
                <c:pt idx="142">
                  <c:v>0.23981756193999998</c:v>
                </c:pt>
                <c:pt idx="143">
                  <c:v>0.239919983492</c:v>
                </c:pt>
                <c:pt idx="144">
                  <c:v>0.240096302648</c:v>
                </c:pt>
                <c:pt idx="145">
                  <c:v>0.24017259137999999</c:v>
                </c:pt>
                <c:pt idx="146">
                  <c:v>0.24011502211999999</c:v>
                </c:pt>
                <c:pt idx="147">
                  <c:v>0.24027582599</c:v>
                </c:pt>
                <c:pt idx="148">
                  <c:v>0.24036071055</c:v>
                </c:pt>
                <c:pt idx="149">
                  <c:v>0.24032261202999999</c:v>
                </c:pt>
                <c:pt idx="150">
                  <c:v>0.24037783775999999</c:v>
                </c:pt>
                <c:pt idx="151">
                  <c:v>0.24023597166999999</c:v>
                </c:pt>
                <c:pt idx="152">
                  <c:v>0.24011298817999999</c:v>
                </c:pt>
                <c:pt idx="153">
                  <c:v>0.24002838238799998</c:v>
                </c:pt>
                <c:pt idx="154">
                  <c:v>0.23984111899999999</c:v>
                </c:pt>
                <c:pt idx="155">
                  <c:v>0.23980947638</c:v>
                </c:pt>
                <c:pt idx="156">
                  <c:v>0.23979496257999999</c:v>
                </c:pt>
                <c:pt idx="157">
                  <c:v>0.23979650177</c:v>
                </c:pt>
                <c:pt idx="158">
                  <c:v>0.23986826537</c:v>
                </c:pt>
                <c:pt idx="159">
                  <c:v>0.23980251647999998</c:v>
                </c:pt>
                <c:pt idx="160">
                  <c:v>0.23976052836</c:v>
                </c:pt>
                <c:pt idx="161">
                  <c:v>0.23985920230999999</c:v>
                </c:pt>
                <c:pt idx="162">
                  <c:v>0.23987215301999998</c:v>
                </c:pt>
                <c:pt idx="163">
                  <c:v>0.23993595680499999</c:v>
                </c:pt>
                <c:pt idx="164">
                  <c:v>0.240067510751</c:v>
                </c:pt>
                <c:pt idx="165">
                  <c:v>0.24003246104199999</c:v>
                </c:pt>
                <c:pt idx="166">
                  <c:v>0.23994825661999999</c:v>
                </c:pt>
                <c:pt idx="167">
                  <c:v>0.23998508205299998</c:v>
                </c:pt>
                <c:pt idx="168">
                  <c:v>0.24003212960199999</c:v>
                </c:pt>
                <c:pt idx="169">
                  <c:v>0.239993193923</c:v>
                </c:pt>
                <c:pt idx="170">
                  <c:v>0.23998111701399999</c:v>
                </c:pt>
                <c:pt idx="171">
                  <c:v>0.240064270764</c:v>
                </c:pt>
                <c:pt idx="172">
                  <c:v>0.24011141033</c:v>
                </c:pt>
                <c:pt idx="173">
                  <c:v>0.24009464382499998</c:v>
                </c:pt>
                <c:pt idx="174">
                  <c:v>0.24006741250999999</c:v>
                </c:pt>
                <c:pt idx="175">
                  <c:v>0.24012060882</c:v>
                </c:pt>
                <c:pt idx="176">
                  <c:v>0.24010724677</c:v>
                </c:pt>
                <c:pt idx="177">
                  <c:v>0.24009358542199999</c:v>
                </c:pt>
                <c:pt idx="178">
                  <c:v>0.24014612304999999</c:v>
                </c:pt>
                <c:pt idx="179">
                  <c:v>0.24010389418</c:v>
                </c:pt>
                <c:pt idx="180">
                  <c:v>0.24005530441199999</c:v>
                </c:pt>
                <c:pt idx="181">
                  <c:v>0.240046920326</c:v>
                </c:pt>
                <c:pt idx="182">
                  <c:v>0.24003368527899999</c:v>
                </c:pt>
                <c:pt idx="183">
                  <c:v>0.239973710024</c:v>
                </c:pt>
                <c:pt idx="184">
                  <c:v>0.23989877757</c:v>
                </c:pt>
                <c:pt idx="185">
                  <c:v>0.24006548918599999</c:v>
                </c:pt>
                <c:pt idx="186">
                  <c:v>0.24010394532999998</c:v>
                </c:pt>
                <c:pt idx="187">
                  <c:v>0.23994934986899999</c:v>
                </c:pt>
                <c:pt idx="188">
                  <c:v>0.2400084452539</c:v>
                </c:pt>
                <c:pt idx="189">
                  <c:v>0.2400053057424</c:v>
                </c:pt>
                <c:pt idx="190">
                  <c:v>0.24000076877324</c:v>
                </c:pt>
                <c:pt idx="191">
                  <c:v>0.24001913520399998</c:v>
                </c:pt>
                <c:pt idx="192">
                  <c:v>0.239968317284</c:v>
                </c:pt>
                <c:pt idx="193">
                  <c:v>0.2400014997827</c:v>
                </c:pt>
                <c:pt idx="194">
                  <c:v>0.240059281317</c:v>
                </c:pt>
                <c:pt idx="195">
                  <c:v>0.24002316843799998</c:v>
                </c:pt>
                <c:pt idx="196">
                  <c:v>0.24005880771299998</c:v>
                </c:pt>
                <c:pt idx="197">
                  <c:v>0.24002694066999999</c:v>
                </c:pt>
                <c:pt idx="198">
                  <c:v>0.23991747049599998</c:v>
                </c:pt>
                <c:pt idx="199">
                  <c:v>0.239989612868</c:v>
                </c:pt>
                <c:pt idx="200">
                  <c:v>0.24000789702939998</c:v>
                </c:pt>
                <c:pt idx="201">
                  <c:v>0.23995558430799999</c:v>
                </c:pt>
                <c:pt idx="202">
                  <c:v>0.23995571989699999</c:v>
                </c:pt>
                <c:pt idx="203">
                  <c:v>0.23995114819999999</c:v>
                </c:pt>
                <c:pt idx="204">
                  <c:v>0.23997284603299998</c:v>
                </c:pt>
                <c:pt idx="205">
                  <c:v>0.23997512866499998</c:v>
                </c:pt>
                <c:pt idx="206">
                  <c:v>0.23997789635399999</c:v>
                </c:pt>
                <c:pt idx="207">
                  <c:v>0.23998112412599998</c:v>
                </c:pt>
                <c:pt idx="208">
                  <c:v>0.239968865901</c:v>
                </c:pt>
                <c:pt idx="209">
                  <c:v>0.23996066898399998</c:v>
                </c:pt>
                <c:pt idx="210">
                  <c:v>0.23996694235899999</c:v>
                </c:pt>
                <c:pt idx="211">
                  <c:v>0.23996060019899998</c:v>
                </c:pt>
                <c:pt idx="212">
                  <c:v>0.23991918864699999</c:v>
                </c:pt>
                <c:pt idx="213">
                  <c:v>0.23995214483799998</c:v>
                </c:pt>
                <c:pt idx="214">
                  <c:v>0.23997560963199999</c:v>
                </c:pt>
                <c:pt idx="215">
                  <c:v>0.23997500001899999</c:v>
                </c:pt>
                <c:pt idx="216">
                  <c:v>0.239949492806</c:v>
                </c:pt>
                <c:pt idx="217">
                  <c:v>0.23995838364199998</c:v>
                </c:pt>
                <c:pt idx="218">
                  <c:v>0.2400037973752</c:v>
                </c:pt>
                <c:pt idx="219">
                  <c:v>0.239966991469</c:v>
                </c:pt>
                <c:pt idx="220">
                  <c:v>0.23994191252799998</c:v>
                </c:pt>
                <c:pt idx="221">
                  <c:v>0.239964740871</c:v>
                </c:pt>
                <c:pt idx="222">
                  <c:v>0.23999731304569999</c:v>
                </c:pt>
                <c:pt idx="223">
                  <c:v>0.23999220545709998</c:v>
                </c:pt>
                <c:pt idx="224">
                  <c:v>0.23993619418999998</c:v>
                </c:pt>
                <c:pt idx="225">
                  <c:v>0.23997499577099998</c:v>
                </c:pt>
                <c:pt idx="226">
                  <c:v>0.24002612167599999</c:v>
                </c:pt>
                <c:pt idx="227">
                  <c:v>0.23998386081099998</c:v>
                </c:pt>
                <c:pt idx="228">
                  <c:v>0.23999147238219998</c:v>
                </c:pt>
                <c:pt idx="229">
                  <c:v>0.24001637544599999</c:v>
                </c:pt>
                <c:pt idx="230">
                  <c:v>0.23998833073199999</c:v>
                </c:pt>
                <c:pt idx="231">
                  <c:v>0.23996177505499999</c:v>
                </c:pt>
                <c:pt idx="232">
                  <c:v>0.23994786083799999</c:v>
                </c:pt>
                <c:pt idx="233">
                  <c:v>0.23998291886299999</c:v>
                </c:pt>
                <c:pt idx="234">
                  <c:v>0.23995350274799998</c:v>
                </c:pt>
                <c:pt idx="235">
                  <c:v>0.239934056398</c:v>
                </c:pt>
                <c:pt idx="236">
                  <c:v>0.23998445708899999</c:v>
                </c:pt>
                <c:pt idx="237">
                  <c:v>0.23995185317499998</c:v>
                </c:pt>
                <c:pt idx="238">
                  <c:v>0.23992705260299999</c:v>
                </c:pt>
                <c:pt idx="239">
                  <c:v>0.23993721780899999</c:v>
                </c:pt>
                <c:pt idx="240">
                  <c:v>0.239946879704</c:v>
                </c:pt>
                <c:pt idx="241">
                  <c:v>0.23994960889899999</c:v>
                </c:pt>
                <c:pt idx="242">
                  <c:v>0.239942658842</c:v>
                </c:pt>
                <c:pt idx="243">
                  <c:v>0.23992182354299998</c:v>
                </c:pt>
                <c:pt idx="244">
                  <c:v>0.239931906221</c:v>
                </c:pt>
                <c:pt idx="245">
                  <c:v>0.23999421571849999</c:v>
                </c:pt>
                <c:pt idx="246">
                  <c:v>0.239948124008</c:v>
                </c:pt>
                <c:pt idx="247">
                  <c:v>0.239914952209</c:v>
                </c:pt>
                <c:pt idx="248">
                  <c:v>0.239936126153</c:v>
                </c:pt>
                <c:pt idx="249">
                  <c:v>0.23989534485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07A-428F-8A9E-B4E7FA219D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6000000000000006E-2"/>
        <c:crossBetween val="midCat"/>
        <c:majorUnit val="30"/>
      </c:valAx>
      <c:valAx>
        <c:axId val="761436656"/>
        <c:scaling>
          <c:orientation val="minMax"/>
          <c:max val="0.54"/>
          <c:min val="-2.6000000000000006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7801537659513"/>
          <c:y val="3.5822092395769493E-2"/>
          <c:w val="0.83598629798968327"/>
          <c:h val="0.82473936766854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'Manuscript Candidates_Part1'!$V$4</c:f>
              <c:strCache>
                <c:ptCount val="1"/>
                <c:pt idx="0">
                  <c:v>Plumbojarosite (PLJ)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0573912639963638E-4"/>
                  <c:y val="-5.8129252820781144E-3"/>
                </c:manualLayout>
              </c:layout>
              <c:tx>
                <c:rich>
                  <a:bodyPr/>
                  <a:lstStyle/>
                  <a:p>
                    <a:fld id="{AE459608-779E-4BCB-B6E3-9C94FFE54A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0E51-4D74-AA4D-C00E81FD0D7C}"/>
                </c:ext>
              </c:extLst>
            </c:dLbl>
            <c:dLbl>
              <c:idx val="1"/>
              <c:layout>
                <c:manualLayout>
                  <c:x val="3.2643556987607108E-3"/>
                  <c:y val="-1.2908125451530294E-2"/>
                </c:manualLayout>
              </c:layout>
              <c:tx>
                <c:rich>
                  <a:bodyPr/>
                  <a:lstStyle/>
                  <a:p>
                    <a:fld id="{63EF5480-49DA-49D3-8FB7-6A309C3F57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0E51-4D74-AA4D-C00E81FD0D7C}"/>
                </c:ext>
              </c:extLst>
            </c:dLbl>
            <c:dLbl>
              <c:idx val="2"/>
              <c:layout>
                <c:manualLayout>
                  <c:x val="3.2643556987607108E-3"/>
                  <c:y val="-1.0326500361224331E-2"/>
                </c:manualLayout>
              </c:layout>
              <c:tx>
                <c:rich>
                  <a:bodyPr/>
                  <a:lstStyle/>
                  <a:p>
                    <a:fld id="{E6B263E9-9A47-4048-B1F3-02775C74247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0E51-4D74-AA4D-C00E81FD0D7C}"/>
                </c:ext>
              </c:extLst>
            </c:dLbl>
            <c:dLbl>
              <c:idx val="3"/>
              <c:layout>
                <c:manualLayout>
                  <c:x val="2.2946272881574745E-3"/>
                  <c:y val="-1.2908125451530294E-2"/>
                </c:manualLayout>
              </c:layout>
              <c:tx>
                <c:rich>
                  <a:bodyPr/>
                  <a:lstStyle/>
                  <a:p>
                    <a:fld id="{2746021E-F663-4958-9884-C35FE78463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0E51-4D74-AA4D-C00E81FD0D7C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94E918-97F1-4E36-A531-A8191226B5E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4-0E51-4D74-AA4D-C00E81FD0D7C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0A5ED3-8097-4360-8677-F537D9698C88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5-0E51-4D74-AA4D-C00E81FD0D7C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'Manuscript Candidates_Part1'!$U$5:$U$10</c:f>
              <c:strCache>
                <c:ptCount val="6"/>
                <c:pt idx="0">
                  <c:v>BO-1 week</c:v>
                </c:pt>
                <c:pt idx="1">
                  <c:v>BO-Precip</c:v>
                </c:pt>
                <c:pt idx="2">
                  <c:v>Pb-jarosite       8 hrs</c:v>
                </c:pt>
                <c:pt idx="3">
                  <c:v>Pb-jarosite       1 day</c:v>
                </c:pt>
                <c:pt idx="4">
                  <c:v>Pb-jarosite       1 wk</c:v>
                </c:pt>
                <c:pt idx="5">
                  <c:v>Pb-jarosite       1 mth</c:v>
                </c:pt>
              </c:strCache>
            </c:strRef>
          </c:cat>
          <c:val>
            <c:numRef>
              <c:f>'Manuscript Candidates_Part1'!$V$5:$V$10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82</c:v>
                </c:pt>
                <c:pt idx="3">
                  <c:v>80</c:v>
                </c:pt>
                <c:pt idx="4">
                  <c:v>87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0E51-4D74-AA4D-C00E81FD0D7C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109240"/>
        <c:axId val="533105304"/>
      </c:barChart>
      <c:catAx>
        <c:axId val="5331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PLJ</a:t>
                </a:r>
                <a:r>
                  <a:rPr lang="en-US" baseline="0"/>
                  <a:t> Formation Reactions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5304"/>
        <c:crosses val="autoZero"/>
        <c:auto val="1"/>
        <c:lblAlgn val="ctr"/>
        <c:lblOffset val="100"/>
        <c:noMultiLvlLbl val="0"/>
      </c:catAx>
      <c:valAx>
        <c:axId val="533105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/>
                  <a:t>Plumbojarosite Formation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9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663215434670294"/>
          <c:y val="5.3931774357022906E-2"/>
          <c:w val="0.34190932508830424"/>
          <c:h val="5.959249303253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4"/>
          <c:order val="0"/>
          <c:tx>
            <c:v>Barber Orchard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'Mapping XANES'!$B$40:$B$323</c:f>
              <c:numCache>
                <c:formatCode>General</c:formatCode>
                <c:ptCount val="284"/>
                <c:pt idx="0">
                  <c:v>12853.419</c:v>
                </c:pt>
                <c:pt idx="1">
                  <c:v>12863.409</c:v>
                </c:pt>
                <c:pt idx="2">
                  <c:v>12873.415000000001</c:v>
                </c:pt>
                <c:pt idx="3">
                  <c:v>12883.437</c:v>
                </c:pt>
                <c:pt idx="4">
                  <c:v>12893.438</c:v>
                </c:pt>
                <c:pt idx="5">
                  <c:v>12903.418</c:v>
                </c:pt>
                <c:pt idx="6">
                  <c:v>12913.414000000001</c:v>
                </c:pt>
                <c:pt idx="7">
                  <c:v>12923.425999999999</c:v>
                </c:pt>
                <c:pt idx="8">
                  <c:v>12933.416999999999</c:v>
                </c:pt>
                <c:pt idx="9">
                  <c:v>12943.424000000001</c:v>
                </c:pt>
                <c:pt idx="10">
                  <c:v>12953.409</c:v>
                </c:pt>
                <c:pt idx="11">
                  <c:v>12963.411</c:v>
                </c:pt>
                <c:pt idx="12">
                  <c:v>12973.428</c:v>
                </c:pt>
                <c:pt idx="13">
                  <c:v>12983.424000000001</c:v>
                </c:pt>
                <c:pt idx="14">
                  <c:v>12993.436</c:v>
                </c:pt>
                <c:pt idx="15">
                  <c:v>13003.425999999999</c:v>
                </c:pt>
                <c:pt idx="16">
                  <c:v>13013.432000000001</c:v>
                </c:pt>
                <c:pt idx="17">
                  <c:v>13013.763999999999</c:v>
                </c:pt>
                <c:pt idx="18">
                  <c:v>13014.134</c:v>
                </c:pt>
                <c:pt idx="19">
                  <c:v>13014.466</c:v>
                </c:pt>
                <c:pt idx="20">
                  <c:v>13014.835999999999</c:v>
                </c:pt>
                <c:pt idx="21">
                  <c:v>13015.168</c:v>
                </c:pt>
                <c:pt idx="22">
                  <c:v>13015.538</c:v>
                </c:pt>
                <c:pt idx="23">
                  <c:v>13015.87</c:v>
                </c:pt>
                <c:pt idx="24">
                  <c:v>13016.24</c:v>
                </c:pt>
                <c:pt idx="25">
                  <c:v>13016.573</c:v>
                </c:pt>
                <c:pt idx="26">
                  <c:v>13016.942999999999</c:v>
                </c:pt>
                <c:pt idx="27">
                  <c:v>13017.276</c:v>
                </c:pt>
                <c:pt idx="28">
                  <c:v>13017.609</c:v>
                </c:pt>
                <c:pt idx="29">
                  <c:v>13017.977999999999</c:v>
                </c:pt>
                <c:pt idx="30">
                  <c:v>13018.311</c:v>
                </c:pt>
                <c:pt idx="31">
                  <c:v>13018.681</c:v>
                </c:pt>
                <c:pt idx="32">
                  <c:v>13019.013999999999</c:v>
                </c:pt>
                <c:pt idx="33">
                  <c:v>13019.383</c:v>
                </c:pt>
                <c:pt idx="34">
                  <c:v>13019.716</c:v>
                </c:pt>
                <c:pt idx="35">
                  <c:v>13020.085999999999</c:v>
                </c:pt>
                <c:pt idx="36">
                  <c:v>13020.419</c:v>
                </c:pt>
                <c:pt idx="37">
                  <c:v>13020.789000000001</c:v>
                </c:pt>
                <c:pt idx="38">
                  <c:v>13021.121999999999</c:v>
                </c:pt>
                <c:pt idx="39">
                  <c:v>13021.491</c:v>
                </c:pt>
                <c:pt idx="40">
                  <c:v>13021.824000000001</c:v>
                </c:pt>
                <c:pt idx="41">
                  <c:v>13022.156999999999</c:v>
                </c:pt>
                <c:pt idx="42">
                  <c:v>13022.528</c:v>
                </c:pt>
                <c:pt idx="43">
                  <c:v>13022.86</c:v>
                </c:pt>
                <c:pt idx="44">
                  <c:v>13023.231</c:v>
                </c:pt>
                <c:pt idx="45">
                  <c:v>13023.564</c:v>
                </c:pt>
                <c:pt idx="46">
                  <c:v>13023.933999999999</c:v>
                </c:pt>
                <c:pt idx="47">
                  <c:v>13024.267</c:v>
                </c:pt>
                <c:pt idx="48">
                  <c:v>13024.637000000001</c:v>
                </c:pt>
                <c:pt idx="49">
                  <c:v>13024.971</c:v>
                </c:pt>
                <c:pt idx="50">
                  <c:v>13025.341</c:v>
                </c:pt>
                <c:pt idx="51">
                  <c:v>13025.674000000001</c:v>
                </c:pt>
                <c:pt idx="52">
                  <c:v>13026.007</c:v>
                </c:pt>
                <c:pt idx="53">
                  <c:v>13026.377</c:v>
                </c:pt>
                <c:pt idx="54">
                  <c:v>13026.71</c:v>
                </c:pt>
                <c:pt idx="55">
                  <c:v>13027.081</c:v>
                </c:pt>
                <c:pt idx="56">
                  <c:v>13027.414000000001</c:v>
                </c:pt>
                <c:pt idx="57">
                  <c:v>13027.784</c:v>
                </c:pt>
                <c:pt idx="58">
                  <c:v>13028.117</c:v>
                </c:pt>
                <c:pt idx="59">
                  <c:v>13028.487999999999</c:v>
                </c:pt>
                <c:pt idx="60">
                  <c:v>13028.822</c:v>
                </c:pt>
                <c:pt idx="61">
                  <c:v>13029.191999999999</c:v>
                </c:pt>
                <c:pt idx="62">
                  <c:v>13029.526</c:v>
                </c:pt>
                <c:pt idx="63">
                  <c:v>13029.859</c:v>
                </c:pt>
                <c:pt idx="64">
                  <c:v>13030.228999999999</c:v>
                </c:pt>
                <c:pt idx="65">
                  <c:v>13030.563</c:v>
                </c:pt>
                <c:pt idx="66">
                  <c:v>13030.933000000001</c:v>
                </c:pt>
                <c:pt idx="67">
                  <c:v>13031.267</c:v>
                </c:pt>
                <c:pt idx="68">
                  <c:v>13031.637000000001</c:v>
                </c:pt>
                <c:pt idx="69">
                  <c:v>13031.971</c:v>
                </c:pt>
                <c:pt idx="70">
                  <c:v>13032.341</c:v>
                </c:pt>
                <c:pt idx="71">
                  <c:v>13032.674999999999</c:v>
                </c:pt>
                <c:pt idx="72">
                  <c:v>13033.008</c:v>
                </c:pt>
                <c:pt idx="73">
                  <c:v>13033.379000000001</c:v>
                </c:pt>
                <c:pt idx="74">
                  <c:v>13033.712</c:v>
                </c:pt>
                <c:pt idx="75">
                  <c:v>13034.083000000001</c:v>
                </c:pt>
                <c:pt idx="76">
                  <c:v>13034.416999999999</c:v>
                </c:pt>
                <c:pt idx="77">
                  <c:v>13034.787</c:v>
                </c:pt>
                <c:pt idx="78">
                  <c:v>13035.120999999999</c:v>
                </c:pt>
                <c:pt idx="79">
                  <c:v>13035.492</c:v>
                </c:pt>
                <c:pt idx="80">
                  <c:v>13035.825000000001</c:v>
                </c:pt>
                <c:pt idx="81">
                  <c:v>13036.159</c:v>
                </c:pt>
                <c:pt idx="82">
                  <c:v>13036.53</c:v>
                </c:pt>
                <c:pt idx="83">
                  <c:v>13036.862999999999</c:v>
                </c:pt>
                <c:pt idx="84">
                  <c:v>13037.235000000001</c:v>
                </c:pt>
                <c:pt idx="85">
                  <c:v>13037.569</c:v>
                </c:pt>
                <c:pt idx="86">
                  <c:v>13037.94</c:v>
                </c:pt>
                <c:pt idx="87">
                  <c:v>13038.273999999999</c:v>
                </c:pt>
                <c:pt idx="88">
                  <c:v>13038.608</c:v>
                </c:pt>
                <c:pt idx="89">
                  <c:v>13038.977999999999</c:v>
                </c:pt>
                <c:pt idx="90">
                  <c:v>13039.312</c:v>
                </c:pt>
                <c:pt idx="91">
                  <c:v>13039.683000000001</c:v>
                </c:pt>
                <c:pt idx="92">
                  <c:v>13040.017</c:v>
                </c:pt>
                <c:pt idx="93">
                  <c:v>13040.388000000001</c:v>
                </c:pt>
                <c:pt idx="94">
                  <c:v>13040.722</c:v>
                </c:pt>
                <c:pt idx="95">
                  <c:v>13041.093000000001</c:v>
                </c:pt>
                <c:pt idx="96">
                  <c:v>13041.427</c:v>
                </c:pt>
                <c:pt idx="97">
                  <c:v>13041.761</c:v>
                </c:pt>
                <c:pt idx="98">
                  <c:v>13042.132</c:v>
                </c:pt>
                <c:pt idx="99">
                  <c:v>13042.466</c:v>
                </c:pt>
                <c:pt idx="100">
                  <c:v>13042.837</c:v>
                </c:pt>
                <c:pt idx="101">
                  <c:v>13043.171</c:v>
                </c:pt>
                <c:pt idx="102">
                  <c:v>13043.543</c:v>
                </c:pt>
                <c:pt idx="103">
                  <c:v>13043.877</c:v>
                </c:pt>
                <c:pt idx="104">
                  <c:v>13044.210999999999</c:v>
                </c:pt>
                <c:pt idx="105">
                  <c:v>13044.582</c:v>
                </c:pt>
                <c:pt idx="106">
                  <c:v>13044.915999999999</c:v>
                </c:pt>
                <c:pt idx="107">
                  <c:v>13045.287</c:v>
                </c:pt>
                <c:pt idx="108">
                  <c:v>13045.621999999999</c:v>
                </c:pt>
                <c:pt idx="109">
                  <c:v>13045.993</c:v>
                </c:pt>
                <c:pt idx="110">
                  <c:v>13046.326999999999</c:v>
                </c:pt>
                <c:pt idx="111">
                  <c:v>13046.662</c:v>
                </c:pt>
                <c:pt idx="112">
                  <c:v>13047.032999999999</c:v>
                </c:pt>
                <c:pt idx="113">
                  <c:v>13047.367</c:v>
                </c:pt>
                <c:pt idx="114">
                  <c:v>13047.739</c:v>
                </c:pt>
                <c:pt idx="115">
                  <c:v>13048.073</c:v>
                </c:pt>
                <c:pt idx="116">
                  <c:v>13048.406999999999</c:v>
                </c:pt>
                <c:pt idx="117">
                  <c:v>13048.779</c:v>
                </c:pt>
                <c:pt idx="118">
                  <c:v>13049.112999999999</c:v>
                </c:pt>
                <c:pt idx="119">
                  <c:v>13049.485000000001</c:v>
                </c:pt>
                <c:pt idx="120">
                  <c:v>13049.819</c:v>
                </c:pt>
                <c:pt idx="121">
                  <c:v>13050.191999999999</c:v>
                </c:pt>
                <c:pt idx="122">
                  <c:v>13050.526</c:v>
                </c:pt>
                <c:pt idx="123">
                  <c:v>13050.86</c:v>
                </c:pt>
                <c:pt idx="124">
                  <c:v>13051.232</c:v>
                </c:pt>
                <c:pt idx="125">
                  <c:v>13051.566999999999</c:v>
                </c:pt>
                <c:pt idx="126">
                  <c:v>13051.938</c:v>
                </c:pt>
                <c:pt idx="127">
                  <c:v>13052.272999999999</c:v>
                </c:pt>
                <c:pt idx="128">
                  <c:v>13052.608</c:v>
                </c:pt>
                <c:pt idx="129">
                  <c:v>13052.978999999999</c:v>
                </c:pt>
                <c:pt idx="130">
                  <c:v>13053.314</c:v>
                </c:pt>
                <c:pt idx="131">
                  <c:v>13053.686</c:v>
                </c:pt>
                <c:pt idx="132">
                  <c:v>13054.02</c:v>
                </c:pt>
                <c:pt idx="133">
                  <c:v>13054.392</c:v>
                </c:pt>
                <c:pt idx="134">
                  <c:v>13054.727000000001</c:v>
                </c:pt>
                <c:pt idx="135">
                  <c:v>13055.062</c:v>
                </c:pt>
                <c:pt idx="136">
                  <c:v>13055.433000000001</c:v>
                </c:pt>
                <c:pt idx="137">
                  <c:v>13055.768</c:v>
                </c:pt>
                <c:pt idx="138">
                  <c:v>13056.14</c:v>
                </c:pt>
                <c:pt idx="139">
                  <c:v>13056.475</c:v>
                </c:pt>
                <c:pt idx="140">
                  <c:v>13056.81</c:v>
                </c:pt>
                <c:pt idx="141">
                  <c:v>13057.182000000001</c:v>
                </c:pt>
                <c:pt idx="142">
                  <c:v>13057.517</c:v>
                </c:pt>
                <c:pt idx="143">
                  <c:v>13057.888999999999</c:v>
                </c:pt>
                <c:pt idx="144">
                  <c:v>13058.223</c:v>
                </c:pt>
                <c:pt idx="145">
                  <c:v>13058.558000000001</c:v>
                </c:pt>
                <c:pt idx="146">
                  <c:v>13058.93</c:v>
                </c:pt>
                <c:pt idx="147">
                  <c:v>13059.264999999999</c:v>
                </c:pt>
                <c:pt idx="148">
                  <c:v>13059.637000000001</c:v>
                </c:pt>
                <c:pt idx="149">
                  <c:v>13059.972</c:v>
                </c:pt>
                <c:pt idx="150">
                  <c:v>13060.307000000001</c:v>
                </c:pt>
                <c:pt idx="151">
                  <c:v>13060.68</c:v>
                </c:pt>
                <c:pt idx="152">
                  <c:v>13061.014999999999</c:v>
                </c:pt>
                <c:pt idx="153">
                  <c:v>13061.387000000001</c:v>
                </c:pt>
                <c:pt idx="154">
                  <c:v>13061.722</c:v>
                </c:pt>
                <c:pt idx="155">
                  <c:v>13062.057000000001</c:v>
                </c:pt>
                <c:pt idx="156">
                  <c:v>13062.429</c:v>
                </c:pt>
                <c:pt idx="157">
                  <c:v>13062.763999999999</c:v>
                </c:pt>
                <c:pt idx="158">
                  <c:v>13063.137000000001</c:v>
                </c:pt>
                <c:pt idx="159">
                  <c:v>13063.434999999999</c:v>
                </c:pt>
                <c:pt idx="160">
                  <c:v>13063.807000000001</c:v>
                </c:pt>
                <c:pt idx="161">
                  <c:v>13064.44</c:v>
                </c:pt>
                <c:pt idx="162">
                  <c:v>13065.11</c:v>
                </c:pt>
                <c:pt idx="163">
                  <c:v>13065.781000000001</c:v>
                </c:pt>
                <c:pt idx="164">
                  <c:v>13066.450999999999</c:v>
                </c:pt>
                <c:pt idx="165">
                  <c:v>13067.197</c:v>
                </c:pt>
                <c:pt idx="166">
                  <c:v>13067.904</c:v>
                </c:pt>
                <c:pt idx="167">
                  <c:v>13068.65</c:v>
                </c:pt>
                <c:pt idx="168">
                  <c:v>13069.433000000001</c:v>
                </c:pt>
                <c:pt idx="169">
                  <c:v>13070.215</c:v>
                </c:pt>
                <c:pt idx="170">
                  <c:v>13071.035</c:v>
                </c:pt>
                <c:pt idx="171">
                  <c:v>13071.856</c:v>
                </c:pt>
                <c:pt idx="172">
                  <c:v>13072.714</c:v>
                </c:pt>
                <c:pt idx="173">
                  <c:v>13073.572</c:v>
                </c:pt>
                <c:pt idx="174">
                  <c:v>13074.467000000001</c:v>
                </c:pt>
                <c:pt idx="175">
                  <c:v>13075.361000000001</c:v>
                </c:pt>
                <c:pt idx="176">
                  <c:v>13076.294</c:v>
                </c:pt>
                <c:pt idx="177">
                  <c:v>13077.227999999999</c:v>
                </c:pt>
                <c:pt idx="178">
                  <c:v>13078.197</c:v>
                </c:pt>
                <c:pt idx="179">
                  <c:v>13079.168</c:v>
                </c:pt>
                <c:pt idx="180">
                  <c:v>13080.175999999999</c:v>
                </c:pt>
                <c:pt idx="181">
                  <c:v>13081.184999999999</c:v>
                </c:pt>
                <c:pt idx="182">
                  <c:v>13082.23</c:v>
                </c:pt>
                <c:pt idx="183">
                  <c:v>13083.314</c:v>
                </c:pt>
                <c:pt idx="184">
                  <c:v>13084.36</c:v>
                </c:pt>
                <c:pt idx="185">
                  <c:v>13085.48</c:v>
                </c:pt>
                <c:pt idx="186">
                  <c:v>13086.564</c:v>
                </c:pt>
                <c:pt idx="187">
                  <c:v>13087.723</c:v>
                </c:pt>
                <c:pt idx="188">
                  <c:v>13088.880999999999</c:v>
                </c:pt>
                <c:pt idx="189">
                  <c:v>13090.04</c:v>
                </c:pt>
                <c:pt idx="190">
                  <c:v>13091.236000000001</c:v>
                </c:pt>
                <c:pt idx="191">
                  <c:v>13092.433999999999</c:v>
                </c:pt>
                <c:pt idx="192">
                  <c:v>13093.668</c:v>
                </c:pt>
                <c:pt idx="193">
                  <c:v>13094.903</c:v>
                </c:pt>
                <c:pt idx="194">
                  <c:v>13096.174999999999</c:v>
                </c:pt>
                <c:pt idx="195">
                  <c:v>13097.485000000001</c:v>
                </c:pt>
                <c:pt idx="196">
                  <c:v>13098.758</c:v>
                </c:pt>
                <c:pt idx="197">
                  <c:v>13100.107</c:v>
                </c:pt>
                <c:pt idx="198">
                  <c:v>13101.455</c:v>
                </c:pt>
                <c:pt idx="199">
                  <c:v>13102.804</c:v>
                </c:pt>
                <c:pt idx="200">
                  <c:v>13104.19</c:v>
                </c:pt>
                <c:pt idx="201">
                  <c:v>13105.575999999999</c:v>
                </c:pt>
                <c:pt idx="202">
                  <c:v>13107.001</c:v>
                </c:pt>
                <c:pt idx="203">
                  <c:v>13108.425999999999</c:v>
                </c:pt>
                <c:pt idx="204">
                  <c:v>13109.888999999999</c:v>
                </c:pt>
                <c:pt idx="205">
                  <c:v>13111.388999999999</c:v>
                </c:pt>
                <c:pt idx="206">
                  <c:v>13112.852000000001</c:v>
                </c:pt>
                <c:pt idx="207">
                  <c:v>13114.391</c:v>
                </c:pt>
                <c:pt idx="208">
                  <c:v>13115.93</c:v>
                </c:pt>
                <c:pt idx="209">
                  <c:v>13117.468999999999</c:v>
                </c:pt>
                <c:pt idx="210">
                  <c:v>13119.046</c:v>
                </c:pt>
                <c:pt idx="211">
                  <c:v>13120.624</c:v>
                </c:pt>
                <c:pt idx="212">
                  <c:v>13122.239</c:v>
                </c:pt>
                <c:pt idx="213">
                  <c:v>13123.856</c:v>
                </c:pt>
                <c:pt idx="214">
                  <c:v>13125.51</c:v>
                </c:pt>
                <c:pt idx="215">
                  <c:v>13127.201999999999</c:v>
                </c:pt>
                <c:pt idx="216">
                  <c:v>13128.857</c:v>
                </c:pt>
                <c:pt idx="217">
                  <c:v>13130.588</c:v>
                </c:pt>
                <c:pt idx="218">
                  <c:v>13132.319</c:v>
                </c:pt>
                <c:pt idx="219">
                  <c:v>13134.05</c:v>
                </c:pt>
                <c:pt idx="220">
                  <c:v>13135.819</c:v>
                </c:pt>
                <c:pt idx="221">
                  <c:v>13137.59</c:v>
                </c:pt>
                <c:pt idx="222">
                  <c:v>13139.398999999999</c:v>
                </c:pt>
                <c:pt idx="223">
                  <c:v>13141.207</c:v>
                </c:pt>
                <c:pt idx="224">
                  <c:v>13143.054</c:v>
                </c:pt>
                <c:pt idx="225">
                  <c:v>13144.902</c:v>
                </c:pt>
                <c:pt idx="226">
                  <c:v>13146.787</c:v>
                </c:pt>
                <c:pt idx="227">
                  <c:v>13148.674000000001</c:v>
                </c:pt>
                <c:pt idx="228">
                  <c:v>13150.598</c:v>
                </c:pt>
                <c:pt idx="229">
                  <c:v>13152.523999999999</c:v>
                </c:pt>
                <c:pt idx="230">
                  <c:v>13154.486000000001</c:v>
                </c:pt>
                <c:pt idx="231">
                  <c:v>13156.450999999999</c:v>
                </c:pt>
                <c:pt idx="232">
                  <c:v>13158.453</c:v>
                </c:pt>
                <c:pt idx="233">
                  <c:v>13160.456</c:v>
                </c:pt>
                <c:pt idx="234">
                  <c:v>13162.46</c:v>
                </c:pt>
                <c:pt idx="235">
                  <c:v>13164.54</c:v>
                </c:pt>
                <c:pt idx="236">
                  <c:v>13166.583000000001</c:v>
                </c:pt>
                <c:pt idx="237">
                  <c:v>13168.664000000001</c:v>
                </c:pt>
                <c:pt idx="238">
                  <c:v>13170.784</c:v>
                </c:pt>
                <c:pt idx="239">
                  <c:v>13172.904</c:v>
                </c:pt>
                <c:pt idx="240">
                  <c:v>13175.064</c:v>
                </c:pt>
                <c:pt idx="241">
                  <c:v>13177.224</c:v>
                </c:pt>
                <c:pt idx="242">
                  <c:v>13179.384</c:v>
                </c:pt>
                <c:pt idx="243">
                  <c:v>13181.583000000001</c:v>
                </c:pt>
                <c:pt idx="244">
                  <c:v>13183.822</c:v>
                </c:pt>
                <c:pt idx="245">
                  <c:v>13186.06</c:v>
                </c:pt>
                <c:pt idx="246">
                  <c:v>13188.299000000001</c:v>
                </c:pt>
                <c:pt idx="247">
                  <c:v>13190.576999999999</c:v>
                </c:pt>
                <c:pt idx="248">
                  <c:v>13192.894</c:v>
                </c:pt>
                <c:pt idx="249">
                  <c:v>13195.212</c:v>
                </c:pt>
                <c:pt idx="250">
                  <c:v>13197.53</c:v>
                </c:pt>
                <c:pt idx="251">
                  <c:v>13199.888000000001</c:v>
                </c:pt>
                <c:pt idx="252">
                  <c:v>13202.245999999999</c:v>
                </c:pt>
                <c:pt idx="253">
                  <c:v>13204.643</c:v>
                </c:pt>
                <c:pt idx="254">
                  <c:v>13207.040999999999</c:v>
                </c:pt>
                <c:pt idx="255">
                  <c:v>13209.477999999999</c:v>
                </c:pt>
                <c:pt idx="256">
                  <c:v>13211.915999999999</c:v>
                </c:pt>
                <c:pt idx="257">
                  <c:v>13214.393</c:v>
                </c:pt>
                <c:pt idx="258">
                  <c:v>13216.870999999999</c:v>
                </c:pt>
                <c:pt idx="259">
                  <c:v>13219.388000000001</c:v>
                </c:pt>
                <c:pt idx="260">
                  <c:v>13221.905000000001</c:v>
                </c:pt>
                <c:pt idx="261">
                  <c:v>13224.463</c:v>
                </c:pt>
                <c:pt idx="262">
                  <c:v>13227.021000000001</c:v>
                </c:pt>
                <c:pt idx="263">
                  <c:v>13229.58</c:v>
                </c:pt>
                <c:pt idx="264">
                  <c:v>13232.217000000001</c:v>
                </c:pt>
                <c:pt idx="265">
                  <c:v>13234.816000000001</c:v>
                </c:pt>
                <c:pt idx="266">
                  <c:v>13237.454</c:v>
                </c:pt>
                <c:pt idx="267">
                  <c:v>13240.132</c:v>
                </c:pt>
                <c:pt idx="268">
                  <c:v>13242.773999999999</c:v>
                </c:pt>
                <c:pt idx="269">
                  <c:v>13245.491</c:v>
                </c:pt>
                <c:pt idx="270">
                  <c:v>13248.210999999999</c:v>
                </c:pt>
                <c:pt idx="271">
                  <c:v>13250.932000000001</c:v>
                </c:pt>
                <c:pt idx="272">
                  <c:v>13253.692999999999</c:v>
                </c:pt>
                <c:pt idx="273">
                  <c:v>13256.453</c:v>
                </c:pt>
                <c:pt idx="274">
                  <c:v>13259.254000000001</c:v>
                </c:pt>
                <c:pt idx="275">
                  <c:v>13262.056</c:v>
                </c:pt>
                <c:pt idx="276">
                  <c:v>13264.897999999999</c:v>
                </c:pt>
                <c:pt idx="277">
                  <c:v>13267.74</c:v>
                </c:pt>
                <c:pt idx="278">
                  <c:v>13270.584999999999</c:v>
                </c:pt>
                <c:pt idx="279">
                  <c:v>13273.507</c:v>
                </c:pt>
                <c:pt idx="280">
                  <c:v>13276.393</c:v>
                </c:pt>
                <c:pt idx="281">
                  <c:v>13279.317999999999</c:v>
                </c:pt>
                <c:pt idx="282">
                  <c:v>13282.243</c:v>
                </c:pt>
                <c:pt idx="283">
                  <c:v>13285.209000000001</c:v>
                </c:pt>
              </c:numCache>
            </c:numRef>
          </c:xVal>
          <c:yVal>
            <c:numRef>
              <c:f>'Mapping XANES'!$C$40:$C$323</c:f>
              <c:numCache>
                <c:formatCode>0.00E+00</c:formatCode>
                <c:ptCount val="284"/>
                <c:pt idx="0">
                  <c:v>1.1325851E-2</c:v>
                </c:pt>
                <c:pt idx="1">
                  <c:v>9.1034183000000008E-3</c:v>
                </c:pt>
                <c:pt idx="2">
                  <c:v>7.2693132000000004E-3</c:v>
                </c:pt>
                <c:pt idx="3">
                  <c:v>5.5898225999999997E-3</c:v>
                </c:pt>
                <c:pt idx="4">
                  <c:v>3.6978304000000002E-3</c:v>
                </c:pt>
                <c:pt idx="5">
                  <c:v>1.8412703E-3</c:v>
                </c:pt>
                <c:pt idx="6">
                  <c:v>1.110107E-4</c:v>
                </c:pt>
                <c:pt idx="7">
                  <c:v>-1.5518197000000001E-3</c:v>
                </c:pt>
                <c:pt idx="8">
                  <c:v>-2.4471253000000002E-3</c:v>
                </c:pt>
                <c:pt idx="9">
                  <c:v>-3.1248256000000001E-3</c:v>
                </c:pt>
                <c:pt idx="10">
                  <c:v>-3.0524041999999999E-3</c:v>
                </c:pt>
                <c:pt idx="11">
                  <c:v>-1.2408915E-3</c:v>
                </c:pt>
                <c:pt idx="12">
                  <c:v>3.0929596000000003E-4</c:v>
                </c:pt>
                <c:pt idx="13">
                  <c:v>2.0608659000000001E-3</c:v>
                </c:pt>
                <c:pt idx="14">
                  <c:v>3.3967929999999999E-3</c:v>
                </c:pt>
                <c:pt idx="15">
                  <c:v>5.0847293999999998E-3</c:v>
                </c:pt>
                <c:pt idx="16">
                  <c:v>6.9595654999999998E-3</c:v>
                </c:pt>
                <c:pt idx="17">
                  <c:v>1.0945194E-2</c:v>
                </c:pt>
                <c:pt idx="18">
                  <c:v>1.4663223E-2</c:v>
                </c:pt>
                <c:pt idx="19">
                  <c:v>1.8347285000000001E-2</c:v>
                </c:pt>
                <c:pt idx="20">
                  <c:v>2.1738123000000002E-2</c:v>
                </c:pt>
                <c:pt idx="21">
                  <c:v>2.4025468000000001E-2</c:v>
                </c:pt>
                <c:pt idx="22">
                  <c:v>2.5024194E-2</c:v>
                </c:pt>
                <c:pt idx="23">
                  <c:v>2.6200303000000001E-2</c:v>
                </c:pt>
                <c:pt idx="24">
                  <c:v>2.6840541999999998E-2</c:v>
                </c:pt>
                <c:pt idx="25">
                  <c:v>2.8120171999999999E-2</c:v>
                </c:pt>
                <c:pt idx="26">
                  <c:v>2.9299841E-2</c:v>
                </c:pt>
                <c:pt idx="27">
                  <c:v>3.0221845000000001E-2</c:v>
                </c:pt>
                <c:pt idx="28">
                  <c:v>3.1450233000000001E-2</c:v>
                </c:pt>
                <c:pt idx="29">
                  <c:v>3.2888005999999997E-2</c:v>
                </c:pt>
                <c:pt idx="30">
                  <c:v>3.4001150000000001E-2</c:v>
                </c:pt>
                <c:pt idx="31">
                  <c:v>3.5286708E-2</c:v>
                </c:pt>
                <c:pt idx="32">
                  <c:v>3.7175004999999997E-2</c:v>
                </c:pt>
                <c:pt idx="33">
                  <c:v>3.8806423E-2</c:v>
                </c:pt>
                <c:pt idx="34">
                  <c:v>4.0571506E-2</c:v>
                </c:pt>
                <c:pt idx="35">
                  <c:v>4.2836472E-2</c:v>
                </c:pt>
                <c:pt idx="36">
                  <c:v>4.5156439E-2</c:v>
                </c:pt>
                <c:pt idx="37">
                  <c:v>4.7273918999999998E-2</c:v>
                </c:pt>
                <c:pt idx="38">
                  <c:v>4.9882926000000001E-2</c:v>
                </c:pt>
                <c:pt idx="39">
                  <c:v>5.2141752E-2</c:v>
                </c:pt>
                <c:pt idx="40">
                  <c:v>5.4786546999999998E-2</c:v>
                </c:pt>
                <c:pt idx="41">
                  <c:v>5.7833766000000002E-2</c:v>
                </c:pt>
                <c:pt idx="42">
                  <c:v>6.0931254999999997E-2</c:v>
                </c:pt>
                <c:pt idx="43">
                  <c:v>6.4070052000000002E-2</c:v>
                </c:pt>
                <c:pt idx="44">
                  <c:v>6.7407270000000005E-2</c:v>
                </c:pt>
                <c:pt idx="45">
                  <c:v>7.1016863999999999E-2</c:v>
                </c:pt>
                <c:pt idx="46">
                  <c:v>7.4845421999999995E-2</c:v>
                </c:pt>
                <c:pt idx="47">
                  <c:v>7.8884895999999996E-2</c:v>
                </c:pt>
                <c:pt idx="48">
                  <c:v>8.3432748000000001E-2</c:v>
                </c:pt>
                <c:pt idx="49">
                  <c:v>8.8567604999999994E-2</c:v>
                </c:pt>
                <c:pt idx="50">
                  <c:v>9.4286677999999999E-2</c:v>
                </c:pt>
                <c:pt idx="51" formatCode="General">
                  <c:v>0.10040929</c:v>
                </c:pt>
                <c:pt idx="52" formatCode="General">
                  <c:v>0.10695924</c:v>
                </c:pt>
                <c:pt idx="53" formatCode="General">
                  <c:v>0.11395930999999999</c:v>
                </c:pt>
                <c:pt idx="54" formatCode="General">
                  <c:v>0.12145655</c:v>
                </c:pt>
                <c:pt idx="55" formatCode="General">
                  <c:v>0.12941556000000001</c:v>
                </c:pt>
                <c:pt idx="56" formatCode="General">
                  <c:v>0.13778035999999999</c:v>
                </c:pt>
                <c:pt idx="57" formatCode="General">
                  <c:v>0.14612881</c:v>
                </c:pt>
                <c:pt idx="58" formatCode="General">
                  <c:v>0.15490381</c:v>
                </c:pt>
                <c:pt idx="59" formatCode="General">
                  <c:v>0.16410588000000001</c:v>
                </c:pt>
                <c:pt idx="60" formatCode="General">
                  <c:v>0.17318074</c:v>
                </c:pt>
                <c:pt idx="61" formatCode="General">
                  <c:v>0.18319323000000001</c:v>
                </c:pt>
                <c:pt idx="62" formatCode="General">
                  <c:v>0.19351367</c:v>
                </c:pt>
                <c:pt idx="63" formatCode="General">
                  <c:v>0.20436070000000001</c:v>
                </c:pt>
                <c:pt idx="64" formatCode="General">
                  <c:v>0.21570069</c:v>
                </c:pt>
                <c:pt idx="65" formatCode="General">
                  <c:v>0.22758332000000001</c:v>
                </c:pt>
                <c:pt idx="66" formatCode="General">
                  <c:v>0.23997871000000001</c:v>
                </c:pt>
                <c:pt idx="67" formatCode="General">
                  <c:v>0.25296205999999999</c:v>
                </c:pt>
                <c:pt idx="68" formatCode="General">
                  <c:v>0.26728233000000001</c:v>
                </c:pt>
                <c:pt idx="69" formatCode="General">
                  <c:v>0.28246067000000002</c:v>
                </c:pt>
                <c:pt idx="70" formatCode="General">
                  <c:v>0.29868377000000002</c:v>
                </c:pt>
                <c:pt idx="71" formatCode="General">
                  <c:v>0.31637913000000001</c:v>
                </c:pt>
                <c:pt idx="72" formatCode="General">
                  <c:v>0.33430711000000002</c:v>
                </c:pt>
                <c:pt idx="73" formatCode="General">
                  <c:v>0.35289825000000002</c:v>
                </c:pt>
                <c:pt idx="74" formatCode="General">
                  <c:v>0.37221952000000003</c:v>
                </c:pt>
                <c:pt idx="75" formatCode="General">
                  <c:v>0.39212348000000002</c:v>
                </c:pt>
                <c:pt idx="76" formatCode="General">
                  <c:v>0.41315238999999998</c:v>
                </c:pt>
                <c:pt idx="77" formatCode="General">
                  <c:v>0.43516437000000002</c:v>
                </c:pt>
                <c:pt idx="78" formatCode="General">
                  <c:v>0.45794691999999998</c:v>
                </c:pt>
                <c:pt idx="79" formatCode="General">
                  <c:v>0.48177945</c:v>
                </c:pt>
                <c:pt idx="80" formatCode="General">
                  <c:v>0.50619826999999995</c:v>
                </c:pt>
                <c:pt idx="81" formatCode="General">
                  <c:v>0.53121541000000005</c:v>
                </c:pt>
                <c:pt idx="82" formatCode="General">
                  <c:v>0.55613402000000001</c:v>
                </c:pt>
                <c:pt idx="83" formatCode="General">
                  <c:v>0.58094873000000002</c:v>
                </c:pt>
                <c:pt idx="84" formatCode="General">
                  <c:v>0.60603061999999996</c:v>
                </c:pt>
                <c:pt idx="85" formatCode="General">
                  <c:v>0.63087817999999996</c:v>
                </c:pt>
                <c:pt idx="86" formatCode="General">
                  <c:v>0.65616220000000003</c:v>
                </c:pt>
                <c:pt idx="87" formatCode="General">
                  <c:v>0.68065556000000005</c:v>
                </c:pt>
                <c:pt idx="88" formatCode="General">
                  <c:v>0.70467367000000003</c:v>
                </c:pt>
                <c:pt idx="89" formatCode="General">
                  <c:v>0.72841836999999998</c:v>
                </c:pt>
                <c:pt idx="90" formatCode="General">
                  <c:v>0.75041433000000002</c:v>
                </c:pt>
                <c:pt idx="91" formatCode="General">
                  <c:v>0.77064323999999995</c:v>
                </c:pt>
                <c:pt idx="92" formatCode="General">
                  <c:v>0.78995108999999997</c:v>
                </c:pt>
                <c:pt idx="93" formatCode="General">
                  <c:v>0.80814876999999996</c:v>
                </c:pt>
                <c:pt idx="94" formatCode="General">
                  <c:v>0.82599180999999999</c:v>
                </c:pt>
                <c:pt idx="95" formatCode="General">
                  <c:v>0.84263115</c:v>
                </c:pt>
                <c:pt idx="96" formatCode="General">
                  <c:v>0.85800588</c:v>
                </c:pt>
                <c:pt idx="97" formatCode="General">
                  <c:v>0.87240158000000001</c:v>
                </c:pt>
                <c:pt idx="98" formatCode="General">
                  <c:v>0.88616201999999999</c:v>
                </c:pt>
                <c:pt idx="99" formatCode="General">
                  <c:v>0.89864626000000003</c:v>
                </c:pt>
                <c:pt idx="100" formatCode="General">
                  <c:v>0.90981599999999996</c:v>
                </c:pt>
                <c:pt idx="101" formatCode="General">
                  <c:v>0.92077624999999996</c:v>
                </c:pt>
                <c:pt idx="102" formatCode="General">
                  <c:v>0.93163989000000003</c:v>
                </c:pt>
                <c:pt idx="103" formatCode="General">
                  <c:v>0.94122280000000003</c:v>
                </c:pt>
                <c:pt idx="104" formatCode="General">
                  <c:v>0.95057826000000001</c:v>
                </c:pt>
                <c:pt idx="105" formatCode="General">
                  <c:v>0.95902816000000002</c:v>
                </c:pt>
                <c:pt idx="106" formatCode="General">
                  <c:v>0.96678702999999999</c:v>
                </c:pt>
                <c:pt idx="107" formatCode="General">
                  <c:v>0.97429705</c:v>
                </c:pt>
                <c:pt idx="108" formatCode="General">
                  <c:v>0.98092778000000003</c:v>
                </c:pt>
                <c:pt idx="109" formatCode="General">
                  <c:v>0.98655965000000001</c:v>
                </c:pt>
                <c:pt idx="110" formatCode="General">
                  <c:v>0.99213591999999995</c:v>
                </c:pt>
                <c:pt idx="111" formatCode="General">
                  <c:v>0.9974537</c:v>
                </c:pt>
                <c:pt idx="112" formatCode="General">
                  <c:v>1.0017794</c:v>
                </c:pt>
                <c:pt idx="113" formatCode="General">
                  <c:v>1.0059496999999999</c:v>
                </c:pt>
                <c:pt idx="114" formatCode="General">
                  <c:v>1.0098426</c:v>
                </c:pt>
                <c:pt idx="115" formatCode="General">
                  <c:v>1.0135844000000001</c:v>
                </c:pt>
                <c:pt idx="116" formatCode="General">
                  <c:v>1.0169318000000001</c:v>
                </c:pt>
                <c:pt idx="117" formatCode="General">
                  <c:v>1.0204218</c:v>
                </c:pt>
                <c:pt idx="118" formatCode="General">
                  <c:v>1.0233262000000001</c:v>
                </c:pt>
                <c:pt idx="119" formatCode="General">
                  <c:v>1.0257240999999999</c:v>
                </c:pt>
                <c:pt idx="120" formatCode="General">
                  <c:v>1.0285584999999999</c:v>
                </c:pt>
                <c:pt idx="121" formatCode="General">
                  <c:v>1.0302690000000001</c:v>
                </c:pt>
                <c:pt idx="122" formatCode="General">
                  <c:v>1.0318406</c:v>
                </c:pt>
                <c:pt idx="123" formatCode="General">
                  <c:v>1.0336406</c:v>
                </c:pt>
                <c:pt idx="124" formatCode="General">
                  <c:v>1.0346226999999999</c:v>
                </c:pt>
                <c:pt idx="125" formatCode="General">
                  <c:v>1.0351588</c:v>
                </c:pt>
                <c:pt idx="126" formatCode="General">
                  <c:v>1.0353726999999999</c:v>
                </c:pt>
                <c:pt idx="127" formatCode="General">
                  <c:v>1.0357968</c:v>
                </c:pt>
                <c:pt idx="128" formatCode="General">
                  <c:v>1.0348474999999999</c:v>
                </c:pt>
                <c:pt idx="129" formatCode="General">
                  <c:v>1.0346854000000001</c:v>
                </c:pt>
                <c:pt idx="130" formatCode="General">
                  <c:v>1.0341996</c:v>
                </c:pt>
                <c:pt idx="131" formatCode="General">
                  <c:v>1.0327318000000001</c:v>
                </c:pt>
                <c:pt idx="132" formatCode="General">
                  <c:v>1.0319765999999999</c:v>
                </c:pt>
                <c:pt idx="133" formatCode="General">
                  <c:v>1.0306602</c:v>
                </c:pt>
                <c:pt idx="134" formatCode="General">
                  <c:v>1.0288579</c:v>
                </c:pt>
                <c:pt idx="135" formatCode="General">
                  <c:v>1.0269828000000001</c:v>
                </c:pt>
                <c:pt idx="136" formatCode="General">
                  <c:v>1.0253365000000001</c:v>
                </c:pt>
                <c:pt idx="137" formatCode="General">
                  <c:v>1.0232185</c:v>
                </c:pt>
                <c:pt idx="138" formatCode="General">
                  <c:v>1.0202020000000001</c:v>
                </c:pt>
                <c:pt idx="139" formatCode="General">
                  <c:v>1.0182918000000001</c:v>
                </c:pt>
                <c:pt idx="140" formatCode="General">
                  <c:v>1.0156996</c:v>
                </c:pt>
                <c:pt idx="141" formatCode="General">
                  <c:v>1.0126888000000001</c:v>
                </c:pt>
                <c:pt idx="142" formatCode="General">
                  <c:v>1.0102411</c:v>
                </c:pt>
                <c:pt idx="143" formatCode="General">
                  <c:v>1.0075801</c:v>
                </c:pt>
                <c:pt idx="144" formatCode="General">
                  <c:v>1.0047845</c:v>
                </c:pt>
                <c:pt idx="145" formatCode="General">
                  <c:v>1.0021770000000001</c:v>
                </c:pt>
                <c:pt idx="146" formatCode="General">
                  <c:v>0.99969300000000005</c:v>
                </c:pt>
                <c:pt idx="147" formatCode="General">
                  <c:v>0.99732072999999999</c:v>
                </c:pt>
                <c:pt idx="148" formatCode="General">
                  <c:v>0.99558285000000002</c:v>
                </c:pt>
                <c:pt idx="149" formatCode="General">
                  <c:v>0.99399013999999997</c:v>
                </c:pt>
                <c:pt idx="150" formatCode="General">
                  <c:v>0.99246239999999997</c:v>
                </c:pt>
                <c:pt idx="151" formatCode="General">
                  <c:v>0.99140919000000005</c:v>
                </c:pt>
                <c:pt idx="152" formatCode="General">
                  <c:v>0.9909462</c:v>
                </c:pt>
                <c:pt idx="153" formatCode="General">
                  <c:v>0.99011561999999997</c:v>
                </c:pt>
                <c:pt idx="154" formatCode="General">
                  <c:v>0.98934847999999997</c:v>
                </c:pt>
                <c:pt idx="155" formatCode="General">
                  <c:v>0.98893922999999995</c:v>
                </c:pt>
                <c:pt idx="156" formatCode="General">
                  <c:v>0.98886388000000003</c:v>
                </c:pt>
                <c:pt idx="157" formatCode="General">
                  <c:v>0.98869202</c:v>
                </c:pt>
                <c:pt idx="158" formatCode="General">
                  <c:v>0.98836634000000001</c:v>
                </c:pt>
                <c:pt idx="159" formatCode="General">
                  <c:v>0.98735978999999996</c:v>
                </c:pt>
                <c:pt idx="160" formatCode="General">
                  <c:v>0.98691313000000003</c:v>
                </c:pt>
                <c:pt idx="161" formatCode="General">
                  <c:v>0.98611369000000004</c:v>
                </c:pt>
                <c:pt idx="162" formatCode="General">
                  <c:v>0.98496932999999998</c:v>
                </c:pt>
                <c:pt idx="163" formatCode="General">
                  <c:v>0.98393713999999999</c:v>
                </c:pt>
                <c:pt idx="164" formatCode="General">
                  <c:v>0.98304296999999996</c:v>
                </c:pt>
                <c:pt idx="165" formatCode="General">
                  <c:v>0.98233906999999998</c:v>
                </c:pt>
                <c:pt idx="166" formatCode="General">
                  <c:v>0.98160603999999996</c:v>
                </c:pt>
                <c:pt idx="167" formatCode="General">
                  <c:v>0.98094230000000004</c:v>
                </c:pt>
                <c:pt idx="168" formatCode="General">
                  <c:v>0.98106981000000004</c:v>
                </c:pt>
                <c:pt idx="169" formatCode="General">
                  <c:v>0.98177530000000002</c:v>
                </c:pt>
                <c:pt idx="170" formatCode="General">
                  <c:v>0.98270102999999998</c:v>
                </c:pt>
                <c:pt idx="171" formatCode="General">
                  <c:v>0.98355276999999997</c:v>
                </c:pt>
                <c:pt idx="172" formatCode="General">
                  <c:v>0.98453067999999999</c:v>
                </c:pt>
                <c:pt idx="173" formatCode="General">
                  <c:v>0.98575234</c:v>
                </c:pt>
                <c:pt idx="174" formatCode="General">
                  <c:v>0.98710545999999999</c:v>
                </c:pt>
                <c:pt idx="175" formatCode="General">
                  <c:v>0.98889322999999996</c:v>
                </c:pt>
                <c:pt idx="176" formatCode="General">
                  <c:v>0.99123072000000001</c:v>
                </c:pt>
                <c:pt idx="177" formatCode="General">
                  <c:v>0.99293299999999995</c:v>
                </c:pt>
                <c:pt idx="178" formatCode="General">
                  <c:v>0.99485908000000001</c:v>
                </c:pt>
                <c:pt idx="179" formatCode="General">
                  <c:v>0.99615631000000004</c:v>
                </c:pt>
                <c:pt idx="180" formatCode="General">
                  <c:v>0.99762810999999996</c:v>
                </c:pt>
                <c:pt idx="181" formatCode="General">
                  <c:v>1.0001002000000001</c:v>
                </c:pt>
                <c:pt idx="182" formatCode="General">
                  <c:v>1.0020754000000001</c:v>
                </c:pt>
                <c:pt idx="183" formatCode="General">
                  <c:v>1.0045942999999999</c:v>
                </c:pt>
                <c:pt idx="184" formatCode="General">
                  <c:v>1.0063503</c:v>
                </c:pt>
                <c:pt idx="185" formatCode="General">
                  <c:v>1.0079929999999999</c:v>
                </c:pt>
                <c:pt idx="186" formatCode="General">
                  <c:v>1.0098265</c:v>
                </c:pt>
                <c:pt idx="187" formatCode="General">
                  <c:v>1.0110045000000001</c:v>
                </c:pt>
                <c:pt idx="188" formatCode="General">
                  <c:v>1.0128908999999999</c:v>
                </c:pt>
                <c:pt idx="189" formatCode="General">
                  <c:v>1.0139715</c:v>
                </c:pt>
                <c:pt idx="190" formatCode="General">
                  <c:v>1.0155156999999999</c:v>
                </c:pt>
                <c:pt idx="191" formatCode="General">
                  <c:v>1.0168143000000001</c:v>
                </c:pt>
                <c:pt idx="192" formatCode="General">
                  <c:v>1.0167736999999999</c:v>
                </c:pt>
                <c:pt idx="193" formatCode="General">
                  <c:v>1.0172129999999999</c:v>
                </c:pt>
                <c:pt idx="194" formatCode="General">
                  <c:v>1.0171618</c:v>
                </c:pt>
                <c:pt idx="195" formatCode="General">
                  <c:v>1.0173753999999999</c:v>
                </c:pt>
                <c:pt idx="196" formatCode="General">
                  <c:v>1.0176582999999999</c:v>
                </c:pt>
                <c:pt idx="197" formatCode="General">
                  <c:v>1.0176033</c:v>
                </c:pt>
                <c:pt idx="198" formatCode="General">
                  <c:v>1.0179076</c:v>
                </c:pt>
                <c:pt idx="199" formatCode="General">
                  <c:v>1.0173205000000001</c:v>
                </c:pt>
                <c:pt idx="200" formatCode="General">
                  <c:v>1.0165883</c:v>
                </c:pt>
                <c:pt idx="201" formatCode="General">
                  <c:v>1.0156619</c:v>
                </c:pt>
                <c:pt idx="202" formatCode="General">
                  <c:v>1.0146219000000001</c:v>
                </c:pt>
                <c:pt idx="203" formatCode="General">
                  <c:v>1.0136122000000001</c:v>
                </c:pt>
                <c:pt idx="204" formatCode="General">
                  <c:v>1.0123211000000001</c:v>
                </c:pt>
                <c:pt idx="205" formatCode="General">
                  <c:v>1.0112272</c:v>
                </c:pt>
                <c:pt idx="206" formatCode="General">
                  <c:v>1.0097259999999999</c:v>
                </c:pt>
                <c:pt idx="207" formatCode="General">
                  <c:v>1.0081419</c:v>
                </c:pt>
                <c:pt idx="208" formatCode="General">
                  <c:v>1.0065111</c:v>
                </c:pt>
                <c:pt idx="209" formatCode="General">
                  <c:v>1.0044052999999999</c:v>
                </c:pt>
                <c:pt idx="210" formatCode="General">
                  <c:v>1.0030315000000001</c:v>
                </c:pt>
                <c:pt idx="211" formatCode="General">
                  <c:v>1.0020169000000001</c:v>
                </c:pt>
                <c:pt idx="212" formatCode="General">
                  <c:v>1.0013145999999999</c:v>
                </c:pt>
                <c:pt idx="213" formatCode="General">
                  <c:v>1.0005326000000001</c:v>
                </c:pt>
                <c:pt idx="214" formatCode="General">
                  <c:v>0.99989041999999995</c:v>
                </c:pt>
                <c:pt idx="215" formatCode="General">
                  <c:v>0.99992579000000004</c:v>
                </c:pt>
                <c:pt idx="216" formatCode="General">
                  <c:v>0.99951290999999998</c:v>
                </c:pt>
                <c:pt idx="217" formatCode="General">
                  <c:v>0.99948839</c:v>
                </c:pt>
                <c:pt idx="218" formatCode="General">
                  <c:v>0.99960185999999995</c:v>
                </c:pt>
                <c:pt idx="219" formatCode="General">
                  <c:v>0.99978427999999997</c:v>
                </c:pt>
                <c:pt idx="220" formatCode="General">
                  <c:v>1.0007566999999999</c:v>
                </c:pt>
                <c:pt idx="221" formatCode="General">
                  <c:v>1.0016128</c:v>
                </c:pt>
                <c:pt idx="222" formatCode="General">
                  <c:v>1.0021503</c:v>
                </c:pt>
                <c:pt idx="223" formatCode="General">
                  <c:v>1.0026474000000001</c:v>
                </c:pt>
                <c:pt idx="224" formatCode="General">
                  <c:v>1.0028049000000001</c:v>
                </c:pt>
                <c:pt idx="225" formatCode="General">
                  <c:v>1.003412</c:v>
                </c:pt>
                <c:pt idx="226" formatCode="General">
                  <c:v>1.0035958</c:v>
                </c:pt>
                <c:pt idx="227" formatCode="General">
                  <c:v>1.0035449999999999</c:v>
                </c:pt>
                <c:pt idx="228" formatCode="General">
                  <c:v>1.00346</c:v>
                </c:pt>
                <c:pt idx="229" formatCode="General">
                  <c:v>1.0033703</c:v>
                </c:pt>
                <c:pt idx="230" formatCode="General">
                  <c:v>1.0035578999999999</c:v>
                </c:pt>
                <c:pt idx="231" formatCode="General">
                  <c:v>1.0028941</c:v>
                </c:pt>
                <c:pt idx="232" formatCode="General">
                  <c:v>1.0017993999999999</c:v>
                </c:pt>
                <c:pt idx="233" formatCode="General">
                  <c:v>1.0013669000000001</c:v>
                </c:pt>
                <c:pt idx="234" formatCode="General">
                  <c:v>1.0004583</c:v>
                </c:pt>
                <c:pt idx="235" formatCode="General">
                  <c:v>1.0002058</c:v>
                </c:pt>
                <c:pt idx="236" formatCode="General">
                  <c:v>0.99910778</c:v>
                </c:pt>
                <c:pt idx="237" formatCode="General">
                  <c:v>0.99781304000000004</c:v>
                </c:pt>
                <c:pt idx="238" formatCode="General">
                  <c:v>0.99730425</c:v>
                </c:pt>
                <c:pt idx="239" formatCode="General">
                  <c:v>0.99693646999999996</c:v>
                </c:pt>
                <c:pt idx="240" formatCode="General">
                  <c:v>0.99580639999999998</c:v>
                </c:pt>
                <c:pt idx="241" formatCode="General">
                  <c:v>0.99480241000000003</c:v>
                </c:pt>
                <c:pt idx="242" formatCode="General">
                  <c:v>0.99396633000000001</c:v>
                </c:pt>
                <c:pt idx="243" formatCode="General">
                  <c:v>0.99351981</c:v>
                </c:pt>
                <c:pt idx="244" formatCode="General">
                  <c:v>0.99272746000000001</c:v>
                </c:pt>
                <c:pt idx="245" formatCode="General">
                  <c:v>0.99163484000000002</c:v>
                </c:pt>
                <c:pt idx="246" formatCode="General">
                  <c:v>0.99076253999999997</c:v>
                </c:pt>
                <c:pt idx="247" formatCode="General">
                  <c:v>0.99014484000000003</c:v>
                </c:pt>
                <c:pt idx="248" formatCode="General">
                  <c:v>0.98945517000000005</c:v>
                </c:pt>
                <c:pt idx="249" formatCode="General">
                  <c:v>0.98813585000000004</c:v>
                </c:pt>
                <c:pt idx="250" formatCode="General">
                  <c:v>0.98712725999999995</c:v>
                </c:pt>
                <c:pt idx="251" formatCode="General">
                  <c:v>0.98700021999999998</c:v>
                </c:pt>
                <c:pt idx="252" formatCode="General">
                  <c:v>0.98667209</c:v>
                </c:pt>
                <c:pt idx="253" formatCode="General">
                  <c:v>0.98585597999999997</c:v>
                </c:pt>
                <c:pt idx="254" formatCode="General">
                  <c:v>0.98581255000000001</c:v>
                </c:pt>
                <c:pt idx="255" formatCode="General">
                  <c:v>0.98556253999999999</c:v>
                </c:pt>
                <c:pt idx="256" formatCode="General">
                  <c:v>0.98567497999999998</c:v>
                </c:pt>
                <c:pt idx="257" formatCode="General">
                  <c:v>0.98520616999999999</c:v>
                </c:pt>
                <c:pt idx="258" formatCode="General">
                  <c:v>0.98485500000000004</c:v>
                </c:pt>
                <c:pt idx="259" formatCode="General">
                  <c:v>0.98482667999999995</c:v>
                </c:pt>
                <c:pt idx="260" formatCode="General">
                  <c:v>0.98453913999999998</c:v>
                </c:pt>
                <c:pt idx="261" formatCode="General">
                  <c:v>0.98424020999999995</c:v>
                </c:pt>
                <c:pt idx="262" formatCode="General">
                  <c:v>0.98332686000000002</c:v>
                </c:pt>
                <c:pt idx="263" formatCode="General">
                  <c:v>0.98149841000000004</c:v>
                </c:pt>
                <c:pt idx="264" formatCode="General">
                  <c:v>0.98025629999999997</c:v>
                </c:pt>
                <c:pt idx="265" formatCode="General">
                  <c:v>0.97861450000000005</c:v>
                </c:pt>
                <c:pt idx="266" formatCode="General">
                  <c:v>0.97661175</c:v>
                </c:pt>
                <c:pt idx="267" formatCode="General">
                  <c:v>0.97479134000000001</c:v>
                </c:pt>
                <c:pt idx="268" formatCode="General">
                  <c:v>0.97192579999999995</c:v>
                </c:pt>
                <c:pt idx="269" formatCode="General">
                  <c:v>0.96885542999999996</c:v>
                </c:pt>
                <c:pt idx="270" formatCode="General">
                  <c:v>0.96413888999999997</c:v>
                </c:pt>
                <c:pt idx="271" formatCode="General">
                  <c:v>0.95817863000000003</c:v>
                </c:pt>
                <c:pt idx="272" formatCode="General">
                  <c:v>0.94967181000000001</c:v>
                </c:pt>
                <c:pt idx="273" formatCode="General">
                  <c:v>0.94224558000000003</c:v>
                </c:pt>
                <c:pt idx="274" formatCode="General">
                  <c:v>0.93580825000000001</c:v>
                </c:pt>
                <c:pt idx="275" formatCode="General">
                  <c:v>0.92908086000000001</c:v>
                </c:pt>
                <c:pt idx="276" formatCode="General">
                  <c:v>0.92119888999999999</c:v>
                </c:pt>
                <c:pt idx="277" formatCode="General">
                  <c:v>0.91432378000000003</c:v>
                </c:pt>
                <c:pt idx="278" formatCode="General">
                  <c:v>0.90735167999999999</c:v>
                </c:pt>
                <c:pt idx="279" formatCode="General">
                  <c:v>0.90165947000000002</c:v>
                </c:pt>
                <c:pt idx="280" formatCode="General">
                  <c:v>0.89520907999999999</c:v>
                </c:pt>
                <c:pt idx="281" formatCode="General">
                  <c:v>0.89038132000000003</c:v>
                </c:pt>
                <c:pt idx="282" formatCode="General">
                  <c:v>0.88700294000000002</c:v>
                </c:pt>
                <c:pt idx="283" formatCode="General">
                  <c:v>0.88654016000000002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B2EC-4E92-BF86-7D546F06131B}"/>
            </c:ext>
          </c:extLst>
        </c:ser>
        <c:ser>
          <c:idx val="0"/>
          <c:order val="1"/>
          <c:tx>
            <c:v>Barber Orchard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XANES'!$B$40:$B$323</c:f>
              <c:numCache>
                <c:formatCode>General</c:formatCode>
                <c:ptCount val="284"/>
                <c:pt idx="0">
                  <c:v>12853.419</c:v>
                </c:pt>
                <c:pt idx="1">
                  <c:v>12863.409</c:v>
                </c:pt>
                <c:pt idx="2">
                  <c:v>12873.415000000001</c:v>
                </c:pt>
                <c:pt idx="3">
                  <c:v>12883.437</c:v>
                </c:pt>
                <c:pt idx="4">
                  <c:v>12893.438</c:v>
                </c:pt>
                <c:pt idx="5">
                  <c:v>12903.418</c:v>
                </c:pt>
                <c:pt idx="6">
                  <c:v>12913.414000000001</c:v>
                </c:pt>
                <c:pt idx="7">
                  <c:v>12923.425999999999</c:v>
                </c:pt>
                <c:pt idx="8">
                  <c:v>12933.416999999999</c:v>
                </c:pt>
                <c:pt idx="9">
                  <c:v>12943.424000000001</c:v>
                </c:pt>
                <c:pt idx="10">
                  <c:v>12953.409</c:v>
                </c:pt>
                <c:pt idx="11">
                  <c:v>12963.411</c:v>
                </c:pt>
                <c:pt idx="12">
                  <c:v>12973.428</c:v>
                </c:pt>
                <c:pt idx="13">
                  <c:v>12983.424000000001</c:v>
                </c:pt>
                <c:pt idx="14">
                  <c:v>12993.436</c:v>
                </c:pt>
                <c:pt idx="15">
                  <c:v>13003.425999999999</c:v>
                </c:pt>
                <c:pt idx="16">
                  <c:v>13013.432000000001</c:v>
                </c:pt>
                <c:pt idx="17">
                  <c:v>13013.763999999999</c:v>
                </c:pt>
                <c:pt idx="18">
                  <c:v>13014.134</c:v>
                </c:pt>
                <c:pt idx="19">
                  <c:v>13014.466</c:v>
                </c:pt>
                <c:pt idx="20">
                  <c:v>13014.835999999999</c:v>
                </c:pt>
                <c:pt idx="21">
                  <c:v>13015.168</c:v>
                </c:pt>
                <c:pt idx="22">
                  <c:v>13015.538</c:v>
                </c:pt>
                <c:pt idx="23">
                  <c:v>13015.87</c:v>
                </c:pt>
                <c:pt idx="24">
                  <c:v>13016.24</c:v>
                </c:pt>
                <c:pt idx="25">
                  <c:v>13016.573</c:v>
                </c:pt>
                <c:pt idx="26">
                  <c:v>13016.942999999999</c:v>
                </c:pt>
                <c:pt idx="27">
                  <c:v>13017.276</c:v>
                </c:pt>
                <c:pt idx="28">
                  <c:v>13017.609</c:v>
                </c:pt>
                <c:pt idx="29">
                  <c:v>13017.977999999999</c:v>
                </c:pt>
                <c:pt idx="30">
                  <c:v>13018.311</c:v>
                </c:pt>
                <c:pt idx="31">
                  <c:v>13018.681</c:v>
                </c:pt>
                <c:pt idx="32">
                  <c:v>13019.013999999999</c:v>
                </c:pt>
                <c:pt idx="33">
                  <c:v>13019.383</c:v>
                </c:pt>
                <c:pt idx="34">
                  <c:v>13019.716</c:v>
                </c:pt>
                <c:pt idx="35">
                  <c:v>13020.085999999999</c:v>
                </c:pt>
                <c:pt idx="36">
                  <c:v>13020.419</c:v>
                </c:pt>
                <c:pt idx="37">
                  <c:v>13020.789000000001</c:v>
                </c:pt>
                <c:pt idx="38">
                  <c:v>13021.121999999999</c:v>
                </c:pt>
                <c:pt idx="39">
                  <c:v>13021.491</c:v>
                </c:pt>
                <c:pt idx="40">
                  <c:v>13021.824000000001</c:v>
                </c:pt>
                <c:pt idx="41">
                  <c:v>13022.156999999999</c:v>
                </c:pt>
                <c:pt idx="42">
                  <c:v>13022.528</c:v>
                </c:pt>
                <c:pt idx="43">
                  <c:v>13022.86</c:v>
                </c:pt>
                <c:pt idx="44">
                  <c:v>13023.231</c:v>
                </c:pt>
                <c:pt idx="45">
                  <c:v>13023.564</c:v>
                </c:pt>
                <c:pt idx="46">
                  <c:v>13023.933999999999</c:v>
                </c:pt>
                <c:pt idx="47">
                  <c:v>13024.267</c:v>
                </c:pt>
                <c:pt idx="48">
                  <c:v>13024.637000000001</c:v>
                </c:pt>
                <c:pt idx="49">
                  <c:v>13024.971</c:v>
                </c:pt>
                <c:pt idx="50">
                  <c:v>13025.341</c:v>
                </c:pt>
                <c:pt idx="51">
                  <c:v>13025.674000000001</c:v>
                </c:pt>
                <c:pt idx="52">
                  <c:v>13026.007</c:v>
                </c:pt>
                <c:pt idx="53">
                  <c:v>13026.377</c:v>
                </c:pt>
                <c:pt idx="54">
                  <c:v>13026.71</c:v>
                </c:pt>
                <c:pt idx="55">
                  <c:v>13027.081</c:v>
                </c:pt>
                <c:pt idx="56">
                  <c:v>13027.414000000001</c:v>
                </c:pt>
                <c:pt idx="57">
                  <c:v>13027.784</c:v>
                </c:pt>
                <c:pt idx="58">
                  <c:v>13028.117</c:v>
                </c:pt>
                <c:pt idx="59">
                  <c:v>13028.487999999999</c:v>
                </c:pt>
                <c:pt idx="60">
                  <c:v>13028.822</c:v>
                </c:pt>
                <c:pt idx="61">
                  <c:v>13029.191999999999</c:v>
                </c:pt>
                <c:pt idx="62">
                  <c:v>13029.526</c:v>
                </c:pt>
                <c:pt idx="63">
                  <c:v>13029.859</c:v>
                </c:pt>
                <c:pt idx="64">
                  <c:v>13030.228999999999</c:v>
                </c:pt>
                <c:pt idx="65">
                  <c:v>13030.563</c:v>
                </c:pt>
                <c:pt idx="66">
                  <c:v>13030.933000000001</c:v>
                </c:pt>
                <c:pt idx="67">
                  <c:v>13031.267</c:v>
                </c:pt>
                <c:pt idx="68">
                  <c:v>13031.637000000001</c:v>
                </c:pt>
                <c:pt idx="69">
                  <c:v>13031.971</c:v>
                </c:pt>
                <c:pt idx="70">
                  <c:v>13032.341</c:v>
                </c:pt>
                <c:pt idx="71">
                  <c:v>13032.674999999999</c:v>
                </c:pt>
                <c:pt idx="72">
                  <c:v>13033.008</c:v>
                </c:pt>
                <c:pt idx="73">
                  <c:v>13033.379000000001</c:v>
                </c:pt>
                <c:pt idx="74">
                  <c:v>13033.712</c:v>
                </c:pt>
                <c:pt idx="75">
                  <c:v>13034.083000000001</c:v>
                </c:pt>
                <c:pt idx="76">
                  <c:v>13034.416999999999</c:v>
                </c:pt>
                <c:pt idx="77">
                  <c:v>13034.787</c:v>
                </c:pt>
                <c:pt idx="78">
                  <c:v>13035.120999999999</c:v>
                </c:pt>
                <c:pt idx="79">
                  <c:v>13035.492</c:v>
                </c:pt>
                <c:pt idx="80">
                  <c:v>13035.825000000001</c:v>
                </c:pt>
                <c:pt idx="81">
                  <c:v>13036.159</c:v>
                </c:pt>
                <c:pt idx="82">
                  <c:v>13036.53</c:v>
                </c:pt>
                <c:pt idx="83">
                  <c:v>13036.862999999999</c:v>
                </c:pt>
                <c:pt idx="84">
                  <c:v>13037.235000000001</c:v>
                </c:pt>
                <c:pt idx="85">
                  <c:v>13037.569</c:v>
                </c:pt>
                <c:pt idx="86">
                  <c:v>13037.94</c:v>
                </c:pt>
                <c:pt idx="87">
                  <c:v>13038.273999999999</c:v>
                </c:pt>
                <c:pt idx="88">
                  <c:v>13038.608</c:v>
                </c:pt>
                <c:pt idx="89">
                  <c:v>13038.977999999999</c:v>
                </c:pt>
                <c:pt idx="90">
                  <c:v>13039.312</c:v>
                </c:pt>
                <c:pt idx="91">
                  <c:v>13039.683000000001</c:v>
                </c:pt>
                <c:pt idx="92">
                  <c:v>13040.017</c:v>
                </c:pt>
                <c:pt idx="93">
                  <c:v>13040.388000000001</c:v>
                </c:pt>
                <c:pt idx="94">
                  <c:v>13040.722</c:v>
                </c:pt>
                <c:pt idx="95">
                  <c:v>13041.093000000001</c:v>
                </c:pt>
                <c:pt idx="96">
                  <c:v>13041.427</c:v>
                </c:pt>
                <c:pt idx="97">
                  <c:v>13041.761</c:v>
                </c:pt>
                <c:pt idx="98">
                  <c:v>13042.132</c:v>
                </c:pt>
                <c:pt idx="99">
                  <c:v>13042.466</c:v>
                </c:pt>
                <c:pt idx="100">
                  <c:v>13042.837</c:v>
                </c:pt>
                <c:pt idx="101">
                  <c:v>13043.171</c:v>
                </c:pt>
                <c:pt idx="102">
                  <c:v>13043.543</c:v>
                </c:pt>
                <c:pt idx="103">
                  <c:v>13043.877</c:v>
                </c:pt>
                <c:pt idx="104">
                  <c:v>13044.210999999999</c:v>
                </c:pt>
                <c:pt idx="105">
                  <c:v>13044.582</c:v>
                </c:pt>
                <c:pt idx="106">
                  <c:v>13044.915999999999</c:v>
                </c:pt>
                <c:pt idx="107">
                  <c:v>13045.287</c:v>
                </c:pt>
                <c:pt idx="108">
                  <c:v>13045.621999999999</c:v>
                </c:pt>
                <c:pt idx="109">
                  <c:v>13045.993</c:v>
                </c:pt>
                <c:pt idx="110">
                  <c:v>13046.326999999999</c:v>
                </c:pt>
                <c:pt idx="111">
                  <c:v>13046.662</c:v>
                </c:pt>
                <c:pt idx="112">
                  <c:v>13047.032999999999</c:v>
                </c:pt>
                <c:pt idx="113">
                  <c:v>13047.367</c:v>
                </c:pt>
                <c:pt idx="114">
                  <c:v>13047.739</c:v>
                </c:pt>
                <c:pt idx="115">
                  <c:v>13048.073</c:v>
                </c:pt>
                <c:pt idx="116">
                  <c:v>13048.406999999999</c:v>
                </c:pt>
                <c:pt idx="117">
                  <c:v>13048.779</c:v>
                </c:pt>
                <c:pt idx="118">
                  <c:v>13049.112999999999</c:v>
                </c:pt>
                <c:pt idx="119">
                  <c:v>13049.485000000001</c:v>
                </c:pt>
                <c:pt idx="120">
                  <c:v>13049.819</c:v>
                </c:pt>
                <c:pt idx="121">
                  <c:v>13050.191999999999</c:v>
                </c:pt>
                <c:pt idx="122">
                  <c:v>13050.526</c:v>
                </c:pt>
                <c:pt idx="123">
                  <c:v>13050.86</c:v>
                </c:pt>
                <c:pt idx="124">
                  <c:v>13051.232</c:v>
                </c:pt>
                <c:pt idx="125">
                  <c:v>13051.566999999999</c:v>
                </c:pt>
                <c:pt idx="126">
                  <c:v>13051.938</c:v>
                </c:pt>
                <c:pt idx="127">
                  <c:v>13052.272999999999</c:v>
                </c:pt>
                <c:pt idx="128">
                  <c:v>13052.608</c:v>
                </c:pt>
                <c:pt idx="129">
                  <c:v>13052.978999999999</c:v>
                </c:pt>
                <c:pt idx="130">
                  <c:v>13053.314</c:v>
                </c:pt>
                <c:pt idx="131">
                  <c:v>13053.686</c:v>
                </c:pt>
                <c:pt idx="132">
                  <c:v>13054.02</c:v>
                </c:pt>
                <c:pt idx="133">
                  <c:v>13054.392</c:v>
                </c:pt>
                <c:pt idx="134">
                  <c:v>13054.727000000001</c:v>
                </c:pt>
                <c:pt idx="135">
                  <c:v>13055.062</c:v>
                </c:pt>
                <c:pt idx="136">
                  <c:v>13055.433000000001</c:v>
                </c:pt>
                <c:pt idx="137">
                  <c:v>13055.768</c:v>
                </c:pt>
                <c:pt idx="138">
                  <c:v>13056.14</c:v>
                </c:pt>
                <c:pt idx="139">
                  <c:v>13056.475</c:v>
                </c:pt>
                <c:pt idx="140">
                  <c:v>13056.81</c:v>
                </c:pt>
                <c:pt idx="141">
                  <c:v>13057.182000000001</c:v>
                </c:pt>
                <c:pt idx="142">
                  <c:v>13057.517</c:v>
                </c:pt>
                <c:pt idx="143">
                  <c:v>13057.888999999999</c:v>
                </c:pt>
                <c:pt idx="144">
                  <c:v>13058.223</c:v>
                </c:pt>
                <c:pt idx="145">
                  <c:v>13058.558000000001</c:v>
                </c:pt>
                <c:pt idx="146">
                  <c:v>13058.93</c:v>
                </c:pt>
                <c:pt idx="147">
                  <c:v>13059.264999999999</c:v>
                </c:pt>
                <c:pt idx="148">
                  <c:v>13059.637000000001</c:v>
                </c:pt>
                <c:pt idx="149">
                  <c:v>13059.972</c:v>
                </c:pt>
                <c:pt idx="150">
                  <c:v>13060.307000000001</c:v>
                </c:pt>
                <c:pt idx="151">
                  <c:v>13060.68</c:v>
                </c:pt>
                <c:pt idx="152">
                  <c:v>13061.014999999999</c:v>
                </c:pt>
                <c:pt idx="153">
                  <c:v>13061.387000000001</c:v>
                </c:pt>
                <c:pt idx="154">
                  <c:v>13061.722</c:v>
                </c:pt>
                <c:pt idx="155">
                  <c:v>13062.057000000001</c:v>
                </c:pt>
                <c:pt idx="156">
                  <c:v>13062.429</c:v>
                </c:pt>
                <c:pt idx="157">
                  <c:v>13062.763999999999</c:v>
                </c:pt>
                <c:pt idx="158">
                  <c:v>13063.137000000001</c:v>
                </c:pt>
                <c:pt idx="159">
                  <c:v>13063.434999999999</c:v>
                </c:pt>
                <c:pt idx="160">
                  <c:v>13063.807000000001</c:v>
                </c:pt>
                <c:pt idx="161">
                  <c:v>13064.44</c:v>
                </c:pt>
                <c:pt idx="162">
                  <c:v>13065.11</c:v>
                </c:pt>
                <c:pt idx="163">
                  <c:v>13065.781000000001</c:v>
                </c:pt>
                <c:pt idx="164">
                  <c:v>13066.450999999999</c:v>
                </c:pt>
                <c:pt idx="165">
                  <c:v>13067.197</c:v>
                </c:pt>
                <c:pt idx="166">
                  <c:v>13067.904</c:v>
                </c:pt>
                <c:pt idx="167">
                  <c:v>13068.65</c:v>
                </c:pt>
                <c:pt idx="168">
                  <c:v>13069.433000000001</c:v>
                </c:pt>
                <c:pt idx="169">
                  <c:v>13070.215</c:v>
                </c:pt>
                <c:pt idx="170">
                  <c:v>13071.035</c:v>
                </c:pt>
                <c:pt idx="171">
                  <c:v>13071.856</c:v>
                </c:pt>
                <c:pt idx="172">
                  <c:v>13072.714</c:v>
                </c:pt>
                <c:pt idx="173">
                  <c:v>13073.572</c:v>
                </c:pt>
                <c:pt idx="174">
                  <c:v>13074.467000000001</c:v>
                </c:pt>
                <c:pt idx="175">
                  <c:v>13075.361000000001</c:v>
                </c:pt>
                <c:pt idx="176">
                  <c:v>13076.294</c:v>
                </c:pt>
                <c:pt idx="177">
                  <c:v>13077.227999999999</c:v>
                </c:pt>
                <c:pt idx="178">
                  <c:v>13078.197</c:v>
                </c:pt>
                <c:pt idx="179">
                  <c:v>13079.168</c:v>
                </c:pt>
                <c:pt idx="180">
                  <c:v>13080.175999999999</c:v>
                </c:pt>
                <c:pt idx="181">
                  <c:v>13081.184999999999</c:v>
                </c:pt>
                <c:pt idx="182">
                  <c:v>13082.23</c:v>
                </c:pt>
                <c:pt idx="183">
                  <c:v>13083.314</c:v>
                </c:pt>
                <c:pt idx="184">
                  <c:v>13084.36</c:v>
                </c:pt>
                <c:pt idx="185">
                  <c:v>13085.48</c:v>
                </c:pt>
                <c:pt idx="186">
                  <c:v>13086.564</c:v>
                </c:pt>
                <c:pt idx="187">
                  <c:v>13087.723</c:v>
                </c:pt>
                <c:pt idx="188">
                  <c:v>13088.880999999999</c:v>
                </c:pt>
                <c:pt idx="189">
                  <c:v>13090.04</c:v>
                </c:pt>
                <c:pt idx="190">
                  <c:v>13091.236000000001</c:v>
                </c:pt>
                <c:pt idx="191">
                  <c:v>13092.433999999999</c:v>
                </c:pt>
                <c:pt idx="192">
                  <c:v>13093.668</c:v>
                </c:pt>
                <c:pt idx="193">
                  <c:v>13094.903</c:v>
                </c:pt>
                <c:pt idx="194">
                  <c:v>13096.174999999999</c:v>
                </c:pt>
                <c:pt idx="195">
                  <c:v>13097.485000000001</c:v>
                </c:pt>
                <c:pt idx="196">
                  <c:v>13098.758</c:v>
                </c:pt>
                <c:pt idx="197">
                  <c:v>13100.107</c:v>
                </c:pt>
                <c:pt idx="198">
                  <c:v>13101.455</c:v>
                </c:pt>
                <c:pt idx="199">
                  <c:v>13102.804</c:v>
                </c:pt>
                <c:pt idx="200">
                  <c:v>13104.19</c:v>
                </c:pt>
                <c:pt idx="201">
                  <c:v>13105.575999999999</c:v>
                </c:pt>
                <c:pt idx="202">
                  <c:v>13107.001</c:v>
                </c:pt>
                <c:pt idx="203">
                  <c:v>13108.425999999999</c:v>
                </c:pt>
                <c:pt idx="204">
                  <c:v>13109.888999999999</c:v>
                </c:pt>
                <c:pt idx="205">
                  <c:v>13111.388999999999</c:v>
                </c:pt>
                <c:pt idx="206">
                  <c:v>13112.852000000001</c:v>
                </c:pt>
                <c:pt idx="207">
                  <c:v>13114.391</c:v>
                </c:pt>
                <c:pt idx="208">
                  <c:v>13115.93</c:v>
                </c:pt>
                <c:pt idx="209">
                  <c:v>13117.468999999999</c:v>
                </c:pt>
                <c:pt idx="210">
                  <c:v>13119.046</c:v>
                </c:pt>
                <c:pt idx="211">
                  <c:v>13120.624</c:v>
                </c:pt>
                <c:pt idx="212">
                  <c:v>13122.239</c:v>
                </c:pt>
                <c:pt idx="213">
                  <c:v>13123.856</c:v>
                </c:pt>
                <c:pt idx="214">
                  <c:v>13125.51</c:v>
                </c:pt>
                <c:pt idx="215">
                  <c:v>13127.201999999999</c:v>
                </c:pt>
                <c:pt idx="216">
                  <c:v>13128.857</c:v>
                </c:pt>
                <c:pt idx="217">
                  <c:v>13130.588</c:v>
                </c:pt>
                <c:pt idx="218">
                  <c:v>13132.319</c:v>
                </c:pt>
                <c:pt idx="219">
                  <c:v>13134.05</c:v>
                </c:pt>
                <c:pt idx="220">
                  <c:v>13135.819</c:v>
                </c:pt>
                <c:pt idx="221">
                  <c:v>13137.59</c:v>
                </c:pt>
                <c:pt idx="222">
                  <c:v>13139.398999999999</c:v>
                </c:pt>
                <c:pt idx="223">
                  <c:v>13141.207</c:v>
                </c:pt>
                <c:pt idx="224">
                  <c:v>13143.054</c:v>
                </c:pt>
                <c:pt idx="225">
                  <c:v>13144.902</c:v>
                </c:pt>
                <c:pt idx="226">
                  <c:v>13146.787</c:v>
                </c:pt>
                <c:pt idx="227">
                  <c:v>13148.674000000001</c:v>
                </c:pt>
                <c:pt idx="228">
                  <c:v>13150.598</c:v>
                </c:pt>
                <c:pt idx="229">
                  <c:v>13152.523999999999</c:v>
                </c:pt>
                <c:pt idx="230">
                  <c:v>13154.486000000001</c:v>
                </c:pt>
                <c:pt idx="231">
                  <c:v>13156.450999999999</c:v>
                </c:pt>
                <c:pt idx="232">
                  <c:v>13158.453</c:v>
                </c:pt>
                <c:pt idx="233">
                  <c:v>13160.456</c:v>
                </c:pt>
                <c:pt idx="234">
                  <c:v>13162.46</c:v>
                </c:pt>
                <c:pt idx="235">
                  <c:v>13164.54</c:v>
                </c:pt>
                <c:pt idx="236">
                  <c:v>13166.583000000001</c:v>
                </c:pt>
                <c:pt idx="237">
                  <c:v>13168.664000000001</c:v>
                </c:pt>
                <c:pt idx="238">
                  <c:v>13170.784</c:v>
                </c:pt>
                <c:pt idx="239">
                  <c:v>13172.904</c:v>
                </c:pt>
                <c:pt idx="240">
                  <c:v>13175.064</c:v>
                </c:pt>
                <c:pt idx="241">
                  <c:v>13177.224</c:v>
                </c:pt>
                <c:pt idx="242">
                  <c:v>13179.384</c:v>
                </c:pt>
                <c:pt idx="243">
                  <c:v>13181.583000000001</c:v>
                </c:pt>
                <c:pt idx="244">
                  <c:v>13183.822</c:v>
                </c:pt>
                <c:pt idx="245">
                  <c:v>13186.06</c:v>
                </c:pt>
                <c:pt idx="246">
                  <c:v>13188.299000000001</c:v>
                </c:pt>
                <c:pt idx="247">
                  <c:v>13190.576999999999</c:v>
                </c:pt>
                <c:pt idx="248">
                  <c:v>13192.894</c:v>
                </c:pt>
                <c:pt idx="249">
                  <c:v>13195.212</c:v>
                </c:pt>
                <c:pt idx="250">
                  <c:v>13197.53</c:v>
                </c:pt>
                <c:pt idx="251">
                  <c:v>13199.888000000001</c:v>
                </c:pt>
                <c:pt idx="252">
                  <c:v>13202.245999999999</c:v>
                </c:pt>
                <c:pt idx="253">
                  <c:v>13204.643</c:v>
                </c:pt>
                <c:pt idx="254">
                  <c:v>13207.040999999999</c:v>
                </c:pt>
                <c:pt idx="255">
                  <c:v>13209.477999999999</c:v>
                </c:pt>
                <c:pt idx="256">
                  <c:v>13211.915999999999</c:v>
                </c:pt>
                <c:pt idx="257">
                  <c:v>13214.393</c:v>
                </c:pt>
                <c:pt idx="258">
                  <c:v>13216.870999999999</c:v>
                </c:pt>
                <c:pt idx="259">
                  <c:v>13219.388000000001</c:v>
                </c:pt>
                <c:pt idx="260">
                  <c:v>13221.905000000001</c:v>
                </c:pt>
                <c:pt idx="261">
                  <c:v>13224.463</c:v>
                </c:pt>
                <c:pt idx="262">
                  <c:v>13227.021000000001</c:v>
                </c:pt>
                <c:pt idx="263">
                  <c:v>13229.58</c:v>
                </c:pt>
                <c:pt idx="264">
                  <c:v>13232.217000000001</c:v>
                </c:pt>
                <c:pt idx="265">
                  <c:v>13234.816000000001</c:v>
                </c:pt>
                <c:pt idx="266">
                  <c:v>13237.454</c:v>
                </c:pt>
                <c:pt idx="267">
                  <c:v>13240.132</c:v>
                </c:pt>
                <c:pt idx="268">
                  <c:v>13242.773999999999</c:v>
                </c:pt>
                <c:pt idx="269">
                  <c:v>13245.491</c:v>
                </c:pt>
                <c:pt idx="270">
                  <c:v>13248.210999999999</c:v>
                </c:pt>
                <c:pt idx="271">
                  <c:v>13250.932000000001</c:v>
                </c:pt>
                <c:pt idx="272">
                  <c:v>13253.692999999999</c:v>
                </c:pt>
                <c:pt idx="273">
                  <c:v>13256.453</c:v>
                </c:pt>
                <c:pt idx="274">
                  <c:v>13259.254000000001</c:v>
                </c:pt>
                <c:pt idx="275">
                  <c:v>13262.056</c:v>
                </c:pt>
                <c:pt idx="276">
                  <c:v>13264.897999999999</c:v>
                </c:pt>
                <c:pt idx="277">
                  <c:v>13267.74</c:v>
                </c:pt>
                <c:pt idx="278">
                  <c:v>13270.584999999999</c:v>
                </c:pt>
                <c:pt idx="279">
                  <c:v>13273.507</c:v>
                </c:pt>
                <c:pt idx="280">
                  <c:v>13276.393</c:v>
                </c:pt>
                <c:pt idx="281">
                  <c:v>13279.317999999999</c:v>
                </c:pt>
                <c:pt idx="282">
                  <c:v>13282.243</c:v>
                </c:pt>
                <c:pt idx="283">
                  <c:v>13285.209000000001</c:v>
                </c:pt>
              </c:numCache>
            </c:numRef>
          </c:xVal>
          <c:yVal>
            <c:numRef>
              <c:f>'Mapping XANES'!$D$40:$D$323</c:f>
              <c:numCache>
                <c:formatCode>0.00E+00</c:formatCode>
                <c:ptCount val="284"/>
                <c:pt idx="0">
                  <c:v>2.3352921000000001E-3</c:v>
                </c:pt>
                <c:pt idx="1">
                  <c:v>1.8163569E-3</c:v>
                </c:pt>
                <c:pt idx="2">
                  <c:v>2.9741846000000001E-3</c:v>
                </c:pt>
                <c:pt idx="3">
                  <c:v>3.5316147E-3</c:v>
                </c:pt>
                <c:pt idx="4">
                  <c:v>1.1390731E-3</c:v>
                </c:pt>
                <c:pt idx="5">
                  <c:v>5.2970450000000004E-4</c:v>
                </c:pt>
                <c:pt idx="6">
                  <c:v>8.8209059000000001E-4</c:v>
                </c:pt>
                <c:pt idx="7">
                  <c:v>-7.5722940000000002E-5</c:v>
                </c:pt>
                <c:pt idx="8">
                  <c:v>-1.3790829999999999E-3</c:v>
                </c:pt>
                <c:pt idx="9">
                  <c:v>-1.4032484999999999E-3</c:v>
                </c:pt>
                <c:pt idx="10">
                  <c:v>-2.9321703000000001E-3</c:v>
                </c:pt>
                <c:pt idx="11">
                  <c:v>-2.6982446E-3</c:v>
                </c:pt>
                <c:pt idx="12">
                  <c:v>7.3969715E-6</c:v>
                </c:pt>
                <c:pt idx="13">
                  <c:v>2.0299717E-3</c:v>
                </c:pt>
                <c:pt idx="14">
                  <c:v>5.3611522000000002E-3</c:v>
                </c:pt>
                <c:pt idx="15">
                  <c:v>1.0121777E-2</c:v>
                </c:pt>
                <c:pt idx="16">
                  <c:v>2.4400582000000001E-2</c:v>
                </c:pt>
                <c:pt idx="17">
                  <c:v>2.523535E-2</c:v>
                </c:pt>
                <c:pt idx="18">
                  <c:v>2.6328493000000001E-2</c:v>
                </c:pt>
                <c:pt idx="19">
                  <c:v>2.7207347E-2</c:v>
                </c:pt>
                <c:pt idx="20">
                  <c:v>2.7915117E-2</c:v>
                </c:pt>
                <c:pt idx="21">
                  <c:v>2.8266660999999998E-2</c:v>
                </c:pt>
                <c:pt idx="22">
                  <c:v>2.8567694000000001E-2</c:v>
                </c:pt>
                <c:pt idx="23">
                  <c:v>2.9214772999999999E-2</c:v>
                </c:pt>
                <c:pt idx="24">
                  <c:v>3.0538366000000001E-2</c:v>
                </c:pt>
                <c:pt idx="25">
                  <c:v>3.1907856999999998E-2</c:v>
                </c:pt>
                <c:pt idx="26">
                  <c:v>3.3272177999999999E-2</c:v>
                </c:pt>
                <c:pt idx="27">
                  <c:v>3.4306073999999999E-2</c:v>
                </c:pt>
                <c:pt idx="28">
                  <c:v>3.5155076E-2</c:v>
                </c:pt>
                <c:pt idx="29">
                  <c:v>3.5989657000000001E-2</c:v>
                </c:pt>
                <c:pt idx="30">
                  <c:v>3.6773968999999997E-2</c:v>
                </c:pt>
                <c:pt idx="31">
                  <c:v>3.7875622999999997E-2</c:v>
                </c:pt>
                <c:pt idx="32">
                  <c:v>3.9232798999999999E-2</c:v>
                </c:pt>
                <c:pt idx="33">
                  <c:v>4.1024194E-2</c:v>
                </c:pt>
                <c:pt idx="34">
                  <c:v>4.2656419000000001E-2</c:v>
                </c:pt>
                <c:pt idx="35">
                  <c:v>4.4358041000000001E-2</c:v>
                </c:pt>
                <c:pt idx="36">
                  <c:v>4.5784521000000002E-2</c:v>
                </c:pt>
                <c:pt idx="37">
                  <c:v>4.7396512000000002E-2</c:v>
                </c:pt>
                <c:pt idx="38">
                  <c:v>4.9133599E-2</c:v>
                </c:pt>
                <c:pt idx="39">
                  <c:v>5.1422504000000001E-2</c:v>
                </c:pt>
                <c:pt idx="40">
                  <c:v>5.3479257000000002E-2</c:v>
                </c:pt>
                <c:pt idx="41">
                  <c:v>5.5338357999999997E-2</c:v>
                </c:pt>
                <c:pt idx="42">
                  <c:v>5.7446495E-2</c:v>
                </c:pt>
                <c:pt idx="43">
                  <c:v>5.9645971999999998E-2</c:v>
                </c:pt>
                <c:pt idx="44">
                  <c:v>6.2512615999999993E-2</c:v>
                </c:pt>
                <c:pt idx="45">
                  <c:v>6.5480901999999994E-2</c:v>
                </c:pt>
                <c:pt idx="46">
                  <c:v>6.9125382999999999E-2</c:v>
                </c:pt>
                <c:pt idx="47">
                  <c:v>7.2608155999999993E-2</c:v>
                </c:pt>
                <c:pt idx="48">
                  <c:v>7.6601029000000001E-2</c:v>
                </c:pt>
                <c:pt idx="49">
                  <c:v>8.0236058999999998E-2</c:v>
                </c:pt>
                <c:pt idx="50">
                  <c:v>8.4266784999999997E-2</c:v>
                </c:pt>
                <c:pt idx="51">
                  <c:v>8.7917344999999994E-2</c:v>
                </c:pt>
                <c:pt idx="52">
                  <c:v>9.1891698999999993E-2</c:v>
                </c:pt>
                <c:pt idx="53">
                  <c:v>9.7425116000000006E-2</c:v>
                </c:pt>
                <c:pt idx="54" formatCode="General">
                  <c:v>0.10361133</c:v>
                </c:pt>
                <c:pt idx="55" formatCode="General">
                  <c:v>0.11107984</c:v>
                </c:pt>
                <c:pt idx="56" formatCode="General">
                  <c:v>0.11782549</c:v>
                </c:pt>
                <c:pt idx="57" formatCode="General">
                  <c:v>0.12569294</c:v>
                </c:pt>
                <c:pt idx="58" formatCode="General">
                  <c:v>0.13344674000000001</c:v>
                </c:pt>
                <c:pt idx="59" formatCode="General">
                  <c:v>0.14295869</c:v>
                </c:pt>
                <c:pt idx="60" formatCode="General">
                  <c:v>0.15227935000000001</c:v>
                </c:pt>
                <c:pt idx="61" formatCode="General">
                  <c:v>0.163247</c:v>
                </c:pt>
                <c:pt idx="62" formatCode="General">
                  <c:v>0.17340029000000001</c:v>
                </c:pt>
                <c:pt idx="63" formatCode="General">
                  <c:v>0.18363901999999999</c:v>
                </c:pt>
                <c:pt idx="64" formatCode="General">
                  <c:v>0.19512135999999999</c:v>
                </c:pt>
                <c:pt idx="65" formatCode="General">
                  <c:v>0.20578155000000001</c:v>
                </c:pt>
                <c:pt idx="66" formatCode="General">
                  <c:v>0.21837248000000001</c:v>
                </c:pt>
                <c:pt idx="67" formatCode="General">
                  <c:v>0.23049116</c:v>
                </c:pt>
                <c:pt idx="68" formatCode="General">
                  <c:v>0.24435201000000001</c:v>
                </c:pt>
                <c:pt idx="69" formatCode="General">
                  <c:v>0.25705009000000001</c:v>
                </c:pt>
                <c:pt idx="70" formatCode="General">
                  <c:v>0.27144280999999998</c:v>
                </c:pt>
                <c:pt idx="71" formatCode="General">
                  <c:v>0.28493246999999999</c:v>
                </c:pt>
                <c:pt idx="72" formatCode="General">
                  <c:v>0.29923825999999998</c:v>
                </c:pt>
                <c:pt idx="73" formatCode="General">
                  <c:v>0.3166737</c:v>
                </c:pt>
                <c:pt idx="74" formatCode="General">
                  <c:v>0.33409106</c:v>
                </c:pt>
                <c:pt idx="75" formatCode="General">
                  <c:v>0.35589195000000001</c:v>
                </c:pt>
                <c:pt idx="76" formatCode="General">
                  <c:v>0.37760023999999998</c:v>
                </c:pt>
                <c:pt idx="77" formatCode="General">
                  <c:v>0.40368796000000001</c:v>
                </c:pt>
                <c:pt idx="78" formatCode="General">
                  <c:v>0.42873000999999999</c:v>
                </c:pt>
                <c:pt idx="79" formatCode="General">
                  <c:v>0.45779577999999999</c:v>
                </c:pt>
                <c:pt idx="80" formatCode="General">
                  <c:v>0.48487047</c:v>
                </c:pt>
                <c:pt idx="81" formatCode="General">
                  <c:v>0.51303202000000003</c:v>
                </c:pt>
                <c:pt idx="82" formatCode="General">
                  <c:v>0.54533166</c:v>
                </c:pt>
                <c:pt idx="83" formatCode="General">
                  <c:v>0.57480560999999997</c:v>
                </c:pt>
                <c:pt idx="84" formatCode="General">
                  <c:v>0.60759134999999997</c:v>
                </c:pt>
                <c:pt idx="85" formatCode="General">
                  <c:v>0.63634917000000002</c:v>
                </c:pt>
                <c:pt idx="86" formatCode="General">
                  <c:v>0.66695307000000004</c:v>
                </c:pt>
                <c:pt idx="87" formatCode="General">
                  <c:v>0.69353593999999996</c:v>
                </c:pt>
                <c:pt idx="88" formatCode="General">
                  <c:v>0.71935446000000003</c:v>
                </c:pt>
                <c:pt idx="89" formatCode="General">
                  <c:v>0.74644843999999999</c:v>
                </c:pt>
                <c:pt idx="90" formatCode="General">
                  <c:v>0.76892234999999998</c:v>
                </c:pt>
                <c:pt idx="91" formatCode="General">
                  <c:v>0.79187563999999999</c:v>
                </c:pt>
                <c:pt idx="92" formatCode="General">
                  <c:v>0.81112892999999997</c:v>
                </c:pt>
                <c:pt idx="93" formatCode="General">
                  <c:v>0.83088883999999996</c:v>
                </c:pt>
                <c:pt idx="94" formatCode="General">
                  <c:v>0.84691249000000002</c:v>
                </c:pt>
                <c:pt idx="95" formatCode="General">
                  <c:v>0.86298575</c:v>
                </c:pt>
                <c:pt idx="96" formatCode="General">
                  <c:v>0.87646232999999996</c:v>
                </c:pt>
                <c:pt idx="97" formatCode="General">
                  <c:v>0.88926358000000005</c:v>
                </c:pt>
                <c:pt idx="98" formatCode="General">
                  <c:v>0.90263318999999997</c:v>
                </c:pt>
                <c:pt idx="99" formatCode="General">
                  <c:v>0.91378561000000003</c:v>
                </c:pt>
                <c:pt idx="100" formatCode="General">
                  <c:v>0.92501650000000002</c:v>
                </c:pt>
                <c:pt idx="101" formatCode="General">
                  <c:v>0.93409078000000001</c:v>
                </c:pt>
                <c:pt idx="102" formatCode="General">
                  <c:v>0.94355977999999996</c:v>
                </c:pt>
                <c:pt idx="103" formatCode="General">
                  <c:v>0.95186123</c:v>
                </c:pt>
                <c:pt idx="104" formatCode="General">
                  <c:v>0.95988684000000002</c:v>
                </c:pt>
                <c:pt idx="105" formatCode="General">
                  <c:v>0.96827162</c:v>
                </c:pt>
                <c:pt idx="106" formatCode="General">
                  <c:v>0.97530821999999995</c:v>
                </c:pt>
                <c:pt idx="107" formatCode="General">
                  <c:v>0.98260727000000003</c:v>
                </c:pt>
                <c:pt idx="108" formatCode="General">
                  <c:v>0.98888366999999999</c:v>
                </c:pt>
                <c:pt idx="109" formatCode="General">
                  <c:v>0.99571244999999997</c:v>
                </c:pt>
                <c:pt idx="110" formatCode="General">
                  <c:v>1.0015864000000001</c:v>
                </c:pt>
                <c:pt idx="111" formatCode="General">
                  <c:v>1.0068261000000001</c:v>
                </c:pt>
                <c:pt idx="112" formatCode="General">
                  <c:v>1.0118554</c:v>
                </c:pt>
                <c:pt idx="113" formatCode="General">
                  <c:v>1.016146</c:v>
                </c:pt>
                <c:pt idx="114" formatCode="General">
                  <c:v>1.0208572</c:v>
                </c:pt>
                <c:pt idx="115" formatCode="General">
                  <c:v>1.0246495</c:v>
                </c:pt>
                <c:pt idx="116" formatCode="General">
                  <c:v>1.0278438999999999</c:v>
                </c:pt>
                <c:pt idx="117" formatCode="General">
                  <c:v>1.0311484</c:v>
                </c:pt>
                <c:pt idx="118" formatCode="General">
                  <c:v>1.0342363000000001</c:v>
                </c:pt>
                <c:pt idx="119" formatCode="General">
                  <c:v>1.0375422999999999</c:v>
                </c:pt>
                <c:pt idx="120" formatCode="General">
                  <c:v>1.0400129</c:v>
                </c:pt>
                <c:pt idx="121" formatCode="General">
                  <c:v>1.0417959000000001</c:v>
                </c:pt>
                <c:pt idx="122" formatCode="General">
                  <c:v>1.0422556000000001</c:v>
                </c:pt>
                <c:pt idx="123" formatCode="General">
                  <c:v>1.0420742999999999</c:v>
                </c:pt>
                <c:pt idx="124" formatCode="General">
                  <c:v>1.0420324999999999</c:v>
                </c:pt>
                <c:pt idx="125" formatCode="General">
                  <c:v>1.0422819999999999</c:v>
                </c:pt>
                <c:pt idx="126" formatCode="General">
                  <c:v>1.0423982000000001</c:v>
                </c:pt>
                <c:pt idx="127" formatCode="General">
                  <c:v>1.0421081999999999</c:v>
                </c:pt>
                <c:pt idx="128" formatCode="General">
                  <c:v>1.0414083999999999</c:v>
                </c:pt>
                <c:pt idx="129" formatCode="General">
                  <c:v>1.0400943</c:v>
                </c:pt>
                <c:pt idx="130" formatCode="General">
                  <c:v>1.0383142999999999</c:v>
                </c:pt>
                <c:pt idx="131" formatCode="General">
                  <c:v>1.0356487999999999</c:v>
                </c:pt>
                <c:pt idx="132" formatCode="General">
                  <c:v>1.0328405000000001</c:v>
                </c:pt>
                <c:pt idx="133" formatCode="General">
                  <c:v>1.0295293999999999</c:v>
                </c:pt>
                <c:pt idx="134" formatCode="General">
                  <c:v>1.0266457</c:v>
                </c:pt>
                <c:pt idx="135" formatCode="General">
                  <c:v>1.0240621999999999</c:v>
                </c:pt>
                <c:pt idx="136" formatCode="General">
                  <c:v>1.0214623</c:v>
                </c:pt>
                <c:pt idx="137" formatCode="General">
                  <c:v>1.0191709</c:v>
                </c:pt>
                <c:pt idx="138" formatCode="General">
                  <c:v>1.0164819</c:v>
                </c:pt>
                <c:pt idx="139" formatCode="General">
                  <c:v>1.0137672</c:v>
                </c:pt>
                <c:pt idx="140" formatCode="General">
                  <c:v>1.0108292000000001</c:v>
                </c:pt>
                <c:pt idx="141" formatCode="General">
                  <c:v>1.0075658999999999</c:v>
                </c:pt>
                <c:pt idx="142" formatCode="General">
                  <c:v>1.0048087999999999</c:v>
                </c:pt>
                <c:pt idx="143" formatCode="General">
                  <c:v>1.0020766000000001</c:v>
                </c:pt>
                <c:pt idx="144" formatCode="General">
                  <c:v>0.99986845000000002</c:v>
                </c:pt>
                <c:pt idx="145" formatCode="General">
                  <c:v>0.99758740000000001</c:v>
                </c:pt>
                <c:pt idx="146" formatCode="General">
                  <c:v>0.99479313000000003</c:v>
                </c:pt>
                <c:pt idx="147" formatCode="General">
                  <c:v>0.99234719000000005</c:v>
                </c:pt>
                <c:pt idx="148" formatCode="General">
                  <c:v>0.99005522999999995</c:v>
                </c:pt>
                <c:pt idx="149" formatCode="General">
                  <c:v>0.98837976999999999</c:v>
                </c:pt>
                <c:pt idx="150" formatCode="General">
                  <c:v>0.98700964999999996</c:v>
                </c:pt>
                <c:pt idx="151" formatCode="General">
                  <c:v>0.98577791999999997</c:v>
                </c:pt>
                <c:pt idx="152" formatCode="General">
                  <c:v>0.98487877999999995</c:v>
                </c:pt>
                <c:pt idx="153" formatCode="General">
                  <c:v>0.98400129000000003</c:v>
                </c:pt>
                <c:pt idx="154" formatCode="General">
                  <c:v>0.98321630000000004</c:v>
                </c:pt>
                <c:pt idx="155" formatCode="General">
                  <c:v>0.98247472999999996</c:v>
                </c:pt>
                <c:pt idx="156" formatCode="General">
                  <c:v>0.98187400999999996</c:v>
                </c:pt>
                <c:pt idx="157" formatCode="General">
                  <c:v>0.98152505999999995</c:v>
                </c:pt>
                <c:pt idx="158" formatCode="General">
                  <c:v>0.98110284000000003</c:v>
                </c:pt>
                <c:pt idx="159" formatCode="General">
                  <c:v>0.98060972000000002</c:v>
                </c:pt>
                <c:pt idx="160" formatCode="General">
                  <c:v>0.97976209000000003</c:v>
                </c:pt>
                <c:pt idx="161" formatCode="General">
                  <c:v>0.97794137999999997</c:v>
                </c:pt>
                <c:pt idx="162" formatCode="General">
                  <c:v>0.97647041000000001</c:v>
                </c:pt>
                <c:pt idx="163" formatCode="General">
                  <c:v>0.97566317999999996</c:v>
                </c:pt>
                <c:pt idx="164" formatCode="General">
                  <c:v>0.97567232999999998</c:v>
                </c:pt>
                <c:pt idx="165" formatCode="General">
                  <c:v>0.97482131000000005</c:v>
                </c:pt>
                <c:pt idx="166" formatCode="General">
                  <c:v>0.97378604000000002</c:v>
                </c:pt>
                <c:pt idx="167" formatCode="General">
                  <c:v>0.97317657999999996</c:v>
                </c:pt>
                <c:pt idx="168" formatCode="General">
                  <c:v>0.97215857000000006</c:v>
                </c:pt>
                <c:pt idx="169" formatCode="General">
                  <c:v>0.97237976999999998</c:v>
                </c:pt>
                <c:pt idx="170" formatCode="General">
                  <c:v>0.97425402999999999</c:v>
                </c:pt>
                <c:pt idx="171" formatCode="General">
                  <c:v>0.97564806999999998</c:v>
                </c:pt>
                <c:pt idx="172" formatCode="General">
                  <c:v>0.97596274999999999</c:v>
                </c:pt>
                <c:pt idx="173" formatCode="General">
                  <c:v>0.97701647000000003</c:v>
                </c:pt>
                <c:pt idx="174" formatCode="General">
                  <c:v>0.97868628000000002</c:v>
                </c:pt>
                <c:pt idx="175" formatCode="General">
                  <c:v>0.98002539</c:v>
                </c:pt>
                <c:pt idx="176" formatCode="General">
                  <c:v>0.98170376999999998</c:v>
                </c:pt>
                <c:pt idx="177" formatCode="General">
                  <c:v>0.98450163999999996</c:v>
                </c:pt>
                <c:pt idx="178" formatCode="General">
                  <c:v>0.98851617000000003</c:v>
                </c:pt>
                <c:pt idx="179" formatCode="General">
                  <c:v>0.99298589000000004</c:v>
                </c:pt>
                <c:pt idx="180" formatCode="General">
                  <c:v>0.99610304000000005</c:v>
                </c:pt>
                <c:pt idx="181" formatCode="General">
                  <c:v>0.99826581000000003</c:v>
                </c:pt>
                <c:pt idx="182" formatCode="General">
                  <c:v>1.0008064000000001</c:v>
                </c:pt>
                <c:pt idx="183" formatCode="General">
                  <c:v>1.0067634999999999</c:v>
                </c:pt>
                <c:pt idx="184" formatCode="General">
                  <c:v>1.0084659</c:v>
                </c:pt>
                <c:pt idx="185" formatCode="General">
                  <c:v>1.0093918</c:v>
                </c:pt>
                <c:pt idx="186" formatCode="General">
                  <c:v>1.0124108000000001</c:v>
                </c:pt>
                <c:pt idx="187" formatCode="General">
                  <c:v>1.0139876999999999</c:v>
                </c:pt>
                <c:pt idx="188" formatCode="General">
                  <c:v>1.0149035</c:v>
                </c:pt>
                <c:pt idx="189" formatCode="General">
                  <c:v>1.0175538</c:v>
                </c:pt>
                <c:pt idx="190" formatCode="General">
                  <c:v>1.0199644000000001</c:v>
                </c:pt>
                <c:pt idx="191" formatCode="General">
                  <c:v>1.0202115</c:v>
                </c:pt>
                <c:pt idx="192" formatCode="General">
                  <c:v>1.0197457999999999</c:v>
                </c:pt>
                <c:pt idx="193" formatCode="General">
                  <c:v>1.0194502999999999</c:v>
                </c:pt>
                <c:pt idx="194" formatCode="General">
                  <c:v>1.0187136000000001</c:v>
                </c:pt>
                <c:pt idx="195" formatCode="General">
                  <c:v>1.0171637</c:v>
                </c:pt>
                <c:pt idx="196" formatCode="General">
                  <c:v>1.0150332</c:v>
                </c:pt>
                <c:pt idx="197" formatCode="General">
                  <c:v>1.0133135</c:v>
                </c:pt>
                <c:pt idx="198" formatCode="General">
                  <c:v>1.0128478999999999</c:v>
                </c:pt>
                <c:pt idx="199" formatCode="General">
                  <c:v>1.0115886999999999</c:v>
                </c:pt>
                <c:pt idx="200" formatCode="General">
                  <c:v>1.0089522</c:v>
                </c:pt>
                <c:pt idx="201" formatCode="General">
                  <c:v>1.0073124</c:v>
                </c:pt>
                <c:pt idx="202" formatCode="General">
                  <c:v>1.0060456</c:v>
                </c:pt>
                <c:pt idx="203" formatCode="General">
                  <c:v>1.0029973999999999</c:v>
                </c:pt>
                <c:pt idx="204" formatCode="General">
                  <c:v>1.0004884000000001</c:v>
                </c:pt>
                <c:pt idx="205" formatCode="General">
                  <c:v>1.0006638999999999</c:v>
                </c:pt>
                <c:pt idx="206" formatCode="General">
                  <c:v>1.0006493999999999</c:v>
                </c:pt>
                <c:pt idx="207" formatCode="General">
                  <c:v>0.99916157000000005</c:v>
                </c:pt>
                <c:pt idx="208" formatCode="General">
                  <c:v>0.99749854999999998</c:v>
                </c:pt>
                <c:pt idx="209" formatCode="General">
                  <c:v>0.99660760000000004</c:v>
                </c:pt>
                <c:pt idx="210" formatCode="General">
                  <c:v>0.99671845000000003</c:v>
                </c:pt>
                <c:pt idx="211" formatCode="General">
                  <c:v>0.99660523999999995</c:v>
                </c:pt>
                <c:pt idx="212" formatCode="General">
                  <c:v>0.99545528999999999</c:v>
                </c:pt>
                <c:pt idx="213" formatCode="General">
                  <c:v>0.99352938999999996</c:v>
                </c:pt>
                <c:pt idx="214" formatCode="General">
                  <c:v>0.99200341000000003</c:v>
                </c:pt>
                <c:pt idx="215" formatCode="General">
                  <c:v>0.99204057000000001</c:v>
                </c:pt>
                <c:pt idx="216" formatCode="General">
                  <c:v>0.99269483999999997</c:v>
                </c:pt>
                <c:pt idx="217" formatCode="General">
                  <c:v>0.99308056</c:v>
                </c:pt>
                <c:pt idx="218" formatCode="General">
                  <c:v>0.99284903999999996</c:v>
                </c:pt>
                <c:pt idx="219" formatCode="General">
                  <c:v>0.99212138999999999</c:v>
                </c:pt>
                <c:pt idx="220" formatCode="General">
                  <c:v>0.99143029000000005</c:v>
                </c:pt>
                <c:pt idx="221" formatCode="General">
                  <c:v>0.99197332999999999</c:v>
                </c:pt>
                <c:pt idx="222" formatCode="General">
                  <c:v>0.99348194999999995</c:v>
                </c:pt>
                <c:pt idx="223" formatCode="General">
                  <c:v>0.99410832999999998</c:v>
                </c:pt>
                <c:pt idx="224" formatCode="General">
                  <c:v>0.99376518999999996</c:v>
                </c:pt>
                <c:pt idx="225" formatCode="General">
                  <c:v>0.99330240999999997</c:v>
                </c:pt>
                <c:pt idx="226" formatCode="General">
                  <c:v>0.99389578999999995</c:v>
                </c:pt>
                <c:pt idx="227" formatCode="General">
                  <c:v>0.99561076000000004</c:v>
                </c:pt>
                <c:pt idx="228" formatCode="General">
                  <c:v>0.99741480000000005</c:v>
                </c:pt>
                <c:pt idx="229" formatCode="General">
                  <c:v>0.99773427999999997</c:v>
                </c:pt>
                <c:pt idx="230" formatCode="General">
                  <c:v>0.99658475000000002</c:v>
                </c:pt>
                <c:pt idx="231" formatCode="General">
                  <c:v>0.99668540000000005</c:v>
                </c:pt>
                <c:pt idx="232" formatCode="General">
                  <c:v>0.99827398000000001</c:v>
                </c:pt>
                <c:pt idx="233" formatCode="General">
                  <c:v>0.99971980999999999</c:v>
                </c:pt>
                <c:pt idx="234" formatCode="General">
                  <c:v>0.99919122999999999</c:v>
                </c:pt>
                <c:pt idx="235" formatCode="General">
                  <c:v>0.99691978999999997</c:v>
                </c:pt>
                <c:pt idx="236" formatCode="General">
                  <c:v>0.99558164000000005</c:v>
                </c:pt>
                <c:pt idx="237" formatCode="General">
                  <c:v>0.99570378999999998</c:v>
                </c:pt>
                <c:pt idx="238" formatCode="General">
                  <c:v>0.99640138</c:v>
                </c:pt>
                <c:pt idx="239" formatCode="General">
                  <c:v>0.99558641000000003</c:v>
                </c:pt>
                <c:pt idx="240" formatCode="General">
                  <c:v>0.99396901999999998</c:v>
                </c:pt>
                <c:pt idx="241" formatCode="General">
                  <c:v>0.99361337000000005</c:v>
                </c:pt>
                <c:pt idx="242" formatCode="General">
                  <c:v>0.99355373000000002</c:v>
                </c:pt>
                <c:pt idx="243" formatCode="General">
                  <c:v>0.99232787</c:v>
                </c:pt>
                <c:pt idx="244" formatCode="General">
                  <c:v>0.98913582</c:v>
                </c:pt>
                <c:pt idx="245" formatCode="General">
                  <c:v>0.98662050999999995</c:v>
                </c:pt>
                <c:pt idx="246" formatCode="General">
                  <c:v>0.98646800999999995</c:v>
                </c:pt>
                <c:pt idx="247" formatCode="General">
                  <c:v>0.98617924999999995</c:v>
                </c:pt>
                <c:pt idx="248" formatCode="General">
                  <c:v>0.98554209000000004</c:v>
                </c:pt>
                <c:pt idx="249" formatCode="General">
                  <c:v>0.98565601999999997</c:v>
                </c:pt>
                <c:pt idx="250" formatCode="General">
                  <c:v>0.98557424000000005</c:v>
                </c:pt>
                <c:pt idx="251" formatCode="General">
                  <c:v>0.98487267999999994</c:v>
                </c:pt>
                <c:pt idx="252" formatCode="General">
                  <c:v>0.98407957000000001</c:v>
                </c:pt>
                <c:pt idx="253" formatCode="General">
                  <c:v>0.98344297000000003</c:v>
                </c:pt>
                <c:pt idx="254" formatCode="General">
                  <c:v>0.98352108000000005</c:v>
                </c:pt>
                <c:pt idx="255" formatCode="General">
                  <c:v>0.98520099000000005</c:v>
                </c:pt>
                <c:pt idx="256" formatCode="General">
                  <c:v>0.98636005000000004</c:v>
                </c:pt>
                <c:pt idx="257" formatCode="General">
                  <c:v>0.98521159999999997</c:v>
                </c:pt>
                <c:pt idx="258" formatCode="General">
                  <c:v>0.98490827000000003</c:v>
                </c:pt>
                <c:pt idx="259" formatCode="General">
                  <c:v>0.98570820999999997</c:v>
                </c:pt>
                <c:pt idx="260" formatCode="General">
                  <c:v>0.98561381000000003</c:v>
                </c:pt>
                <c:pt idx="261" formatCode="General">
                  <c:v>0.98582672999999998</c:v>
                </c:pt>
                <c:pt idx="262" formatCode="General">
                  <c:v>0.98698956000000004</c:v>
                </c:pt>
                <c:pt idx="263" formatCode="General">
                  <c:v>0.98799777</c:v>
                </c:pt>
                <c:pt idx="264" formatCode="General">
                  <c:v>0.98714144999999998</c:v>
                </c:pt>
                <c:pt idx="265" formatCode="General">
                  <c:v>0.98497162000000005</c:v>
                </c:pt>
                <c:pt idx="266" formatCode="General">
                  <c:v>0.9855699</c:v>
                </c:pt>
                <c:pt idx="267" formatCode="General">
                  <c:v>0.98755747000000005</c:v>
                </c:pt>
                <c:pt idx="268" formatCode="General">
                  <c:v>0.98770393000000001</c:v>
                </c:pt>
                <c:pt idx="269" formatCode="General">
                  <c:v>0.98672864999999998</c:v>
                </c:pt>
                <c:pt idx="270" formatCode="General">
                  <c:v>0.98652108999999999</c:v>
                </c:pt>
                <c:pt idx="271" formatCode="General">
                  <c:v>0.98848042000000003</c:v>
                </c:pt>
                <c:pt idx="272" formatCode="General">
                  <c:v>0.99076986</c:v>
                </c:pt>
                <c:pt idx="273" formatCode="General">
                  <c:v>0.99157664999999995</c:v>
                </c:pt>
                <c:pt idx="274" formatCode="General">
                  <c:v>0.99044905000000005</c:v>
                </c:pt>
                <c:pt idx="275" formatCode="General">
                  <c:v>0.98914352000000005</c:v>
                </c:pt>
                <c:pt idx="276" formatCode="General">
                  <c:v>0.98866175999999995</c:v>
                </c:pt>
                <c:pt idx="277" formatCode="General">
                  <c:v>0.98794108000000003</c:v>
                </c:pt>
                <c:pt idx="278" formatCode="General">
                  <c:v>0.98673321999999997</c:v>
                </c:pt>
                <c:pt idx="279" formatCode="General">
                  <c:v>0.98593383999999995</c:v>
                </c:pt>
                <c:pt idx="280" formatCode="General">
                  <c:v>0.98763537000000001</c:v>
                </c:pt>
                <c:pt idx="281" formatCode="General">
                  <c:v>0.99043510999999995</c:v>
                </c:pt>
                <c:pt idx="282" formatCode="General">
                  <c:v>0.99144405000000002</c:v>
                </c:pt>
                <c:pt idx="283" formatCode="General">
                  <c:v>0.99022222999999998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B2EC-4E92-BF86-7D546F06131B}"/>
            </c:ext>
          </c:extLst>
        </c:ser>
        <c:ser>
          <c:idx val="1"/>
          <c:order val="2"/>
          <c:tx>
            <c:v>KJ-BO Spot 2</c:v>
          </c:tx>
          <c:marker>
            <c:symbol val="none"/>
          </c:marker>
          <c:xVal>
            <c:numRef>
              <c:f>'Mapping XANES'!$Y$39:$Y$300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XANES'!$AA$39:$AA$300</c:f>
              <c:numCache>
                <c:formatCode>0.00E+00</c:formatCode>
                <c:ptCount val="262"/>
                <c:pt idx="0">
                  <c:v>1.2045037992000001</c:v>
                </c:pt>
                <c:pt idx="1">
                  <c:v>1.2029472863999999</c:v>
                </c:pt>
                <c:pt idx="2">
                  <c:v>1.2013907737</c:v>
                </c:pt>
                <c:pt idx="3">
                  <c:v>1.2000181237609999</c:v>
                </c:pt>
                <c:pt idx="4">
                  <c:v>1.1989060076</c:v>
                </c:pt>
                <c:pt idx="5">
                  <c:v>1.1981546775</c:v>
                </c:pt>
                <c:pt idx="6">
                  <c:v>1.1979364711</c:v>
                </c:pt>
                <c:pt idx="7">
                  <c:v>1.1982124670999998</c:v>
                </c:pt>
                <c:pt idx="8">
                  <c:v>1.1988639371000001</c:v>
                </c:pt>
                <c:pt idx="9">
                  <c:v>1.19962135643</c:v>
                </c:pt>
                <c:pt idx="10">
                  <c:v>1.2004361835399999</c:v>
                </c:pt>
                <c:pt idx="11">
                  <c:v>1.2013048483</c:v>
                </c:pt>
                <c:pt idx="12">
                  <c:v>1.2022078673999999</c:v>
                </c:pt>
                <c:pt idx="13">
                  <c:v>1.2031262027</c:v>
                </c:pt>
                <c:pt idx="14">
                  <c:v>1.2036787391999999</c:v>
                </c:pt>
                <c:pt idx="15">
                  <c:v>1.2037228147999999</c:v>
                </c:pt>
                <c:pt idx="16">
                  <c:v>1.2037668903999998</c:v>
                </c:pt>
                <c:pt idx="17">
                  <c:v>1.203810966</c:v>
                </c:pt>
                <c:pt idx="18">
                  <c:v>1.2038550416</c:v>
                </c:pt>
                <c:pt idx="19">
                  <c:v>1.2038991172</c:v>
                </c:pt>
                <c:pt idx="20">
                  <c:v>1.2039431928</c:v>
                </c:pt>
                <c:pt idx="21">
                  <c:v>1.2039872684999999</c:v>
                </c:pt>
                <c:pt idx="22">
                  <c:v>1.2061062516999999</c:v>
                </c:pt>
                <c:pt idx="23">
                  <c:v>1.2099519018</c:v>
                </c:pt>
                <c:pt idx="24">
                  <c:v>1.2138999189999999</c:v>
                </c:pt>
                <c:pt idx="25">
                  <c:v>1.217660161</c:v>
                </c:pt>
                <c:pt idx="26">
                  <c:v>1.220608854</c:v>
                </c:pt>
                <c:pt idx="27">
                  <c:v>1.2228312479999999</c:v>
                </c:pt>
                <c:pt idx="28">
                  <c:v>1.224478811</c:v>
                </c:pt>
                <c:pt idx="29">
                  <c:v>1.2260071189999999</c:v>
                </c:pt>
                <c:pt idx="30">
                  <c:v>1.2278050739999999</c:v>
                </c:pt>
                <c:pt idx="31">
                  <c:v>1.229673915</c:v>
                </c:pt>
                <c:pt idx="32">
                  <c:v>1.231637761</c:v>
                </c:pt>
                <c:pt idx="33">
                  <c:v>1.2338776059999998</c:v>
                </c:pt>
                <c:pt idx="34">
                  <c:v>1.2362322989999999</c:v>
                </c:pt>
                <c:pt idx="35">
                  <c:v>1.2386177109999998</c:v>
                </c:pt>
                <c:pt idx="36">
                  <c:v>1.2411477389999999</c:v>
                </c:pt>
                <c:pt idx="37">
                  <c:v>1.2438825469999999</c:v>
                </c:pt>
                <c:pt idx="38">
                  <c:v>1.24676316</c:v>
                </c:pt>
                <c:pt idx="39">
                  <c:v>1.250065422</c:v>
                </c:pt>
                <c:pt idx="40">
                  <c:v>1.2532884629999999</c:v>
                </c:pt>
                <c:pt idx="41">
                  <c:v>1.25671636</c:v>
                </c:pt>
                <c:pt idx="42">
                  <c:v>1.2605757209999999</c:v>
                </c:pt>
                <c:pt idx="43">
                  <c:v>1.2645531239999999</c:v>
                </c:pt>
                <c:pt idx="44">
                  <c:v>1.26873554</c:v>
                </c:pt>
                <c:pt idx="45">
                  <c:v>1.273806438</c:v>
                </c:pt>
                <c:pt idx="46">
                  <c:v>1.2795296889999999</c:v>
                </c:pt>
                <c:pt idx="47">
                  <c:v>1.285566322</c:v>
                </c:pt>
                <c:pt idx="48">
                  <c:v>1.292073177</c:v>
                </c:pt>
                <c:pt idx="49">
                  <c:v>1.299234988</c:v>
                </c:pt>
                <c:pt idx="50">
                  <c:v>1.3073223599999999</c:v>
                </c:pt>
                <c:pt idx="51">
                  <c:v>1.31635017</c:v>
                </c:pt>
                <c:pt idx="52">
                  <c:v>1.32602514</c:v>
                </c:pt>
                <c:pt idx="53">
                  <c:v>1.33667924</c:v>
                </c:pt>
                <c:pt idx="54">
                  <c:v>1.3498025899999999</c:v>
                </c:pt>
                <c:pt idx="55">
                  <c:v>1.3631899199999999</c:v>
                </c:pt>
                <c:pt idx="56">
                  <c:v>1.37824898</c:v>
                </c:pt>
                <c:pt idx="57">
                  <c:v>1.39461923</c:v>
                </c:pt>
                <c:pt idx="58">
                  <c:v>1.4125994499999999</c:v>
                </c:pt>
                <c:pt idx="59">
                  <c:v>1.43282</c:v>
                </c:pt>
                <c:pt idx="60">
                  <c:v>1.45443422</c:v>
                </c:pt>
                <c:pt idx="61">
                  <c:v>1.4783031899999999</c:v>
                </c:pt>
                <c:pt idx="62">
                  <c:v>1.5045046900000001</c:v>
                </c:pt>
                <c:pt idx="63">
                  <c:v>1.5326790699999999</c:v>
                </c:pt>
                <c:pt idx="64">
                  <c:v>1.5651156500000001</c:v>
                </c:pt>
                <c:pt idx="65">
                  <c:v>1.60272445</c:v>
                </c:pt>
                <c:pt idx="66">
                  <c:v>1.6433156499999999</c:v>
                </c:pt>
                <c:pt idx="67">
                  <c:v>1.6894241800000001</c:v>
                </c:pt>
                <c:pt idx="68">
                  <c:v>1.7351961600000001</c:v>
                </c:pt>
                <c:pt idx="69">
                  <c:v>1.78348694</c:v>
                </c:pt>
                <c:pt idx="70">
                  <c:v>1.8364761599999999</c:v>
                </c:pt>
                <c:pt idx="71">
                  <c:v>1.8904214699999999</c:v>
                </c:pt>
                <c:pt idx="72">
                  <c:v>1.94656421</c:v>
                </c:pt>
                <c:pt idx="73">
                  <c:v>1.9983274600000001</c:v>
                </c:pt>
                <c:pt idx="74">
                  <c:v>2.0466422399999997</c:v>
                </c:pt>
                <c:pt idx="75">
                  <c:v>2.0932938499999998</c:v>
                </c:pt>
                <c:pt idx="76">
                  <c:v>2.1356969000000001</c:v>
                </c:pt>
                <c:pt idx="77">
                  <c:v>2.1722078800000002</c:v>
                </c:pt>
                <c:pt idx="78">
                  <c:v>2.2074422</c:v>
                </c:pt>
                <c:pt idx="79">
                  <c:v>2.2356107999999999</c:v>
                </c:pt>
                <c:pt idx="80">
                  <c:v>2.2588390999999999</c:v>
                </c:pt>
                <c:pt idx="81">
                  <c:v>2.2766754999999996</c:v>
                </c:pt>
                <c:pt idx="82">
                  <c:v>2.2884120999999999</c:v>
                </c:pt>
                <c:pt idx="83">
                  <c:v>2.2973246999999999</c:v>
                </c:pt>
                <c:pt idx="84">
                  <c:v>2.3020323</c:v>
                </c:pt>
                <c:pt idx="85">
                  <c:v>2.3039052</c:v>
                </c:pt>
                <c:pt idx="86">
                  <c:v>2.3019718</c:v>
                </c:pt>
                <c:pt idx="87">
                  <c:v>2.2968516999999999</c:v>
                </c:pt>
                <c:pt idx="88">
                  <c:v>2.2893276999999999</c:v>
                </c:pt>
                <c:pt idx="89">
                  <c:v>2.2803205000000002</c:v>
                </c:pt>
                <c:pt idx="90">
                  <c:v>2.2701459000000002</c:v>
                </c:pt>
                <c:pt idx="91">
                  <c:v>2.2590877999999996</c:v>
                </c:pt>
                <c:pt idx="92">
                  <c:v>2.2481432999999997</c:v>
                </c:pt>
                <c:pt idx="93">
                  <c:v>2.2365728999999996</c:v>
                </c:pt>
                <c:pt idx="94">
                  <c:v>2.2252776999999999</c:v>
                </c:pt>
                <c:pt idx="95">
                  <c:v>2.2139386999999999</c:v>
                </c:pt>
                <c:pt idx="96">
                  <c:v>2.2019583999999996</c:v>
                </c:pt>
                <c:pt idx="97">
                  <c:v>2.1913808800000001</c:v>
                </c:pt>
                <c:pt idx="98">
                  <c:v>2.1813022499999999</c:v>
                </c:pt>
                <c:pt idx="99">
                  <c:v>2.1721514200000001</c:v>
                </c:pt>
                <c:pt idx="100">
                  <c:v>2.1642468799999999</c:v>
                </c:pt>
                <c:pt idx="101">
                  <c:v>2.1574906199999999</c:v>
                </c:pt>
                <c:pt idx="102">
                  <c:v>2.1516593500000001</c:v>
                </c:pt>
                <c:pt idx="103">
                  <c:v>2.1472696999999998</c:v>
                </c:pt>
                <c:pt idx="104">
                  <c:v>2.1435819600000001</c:v>
                </c:pt>
                <c:pt idx="105">
                  <c:v>2.14119422</c:v>
                </c:pt>
                <c:pt idx="106">
                  <c:v>2.1400199999999998</c:v>
                </c:pt>
                <c:pt idx="107">
                  <c:v>2.1396233200000001</c:v>
                </c:pt>
                <c:pt idx="108">
                  <c:v>2.1411413399999999</c:v>
                </c:pt>
                <c:pt idx="109">
                  <c:v>2.1435441399999999</c:v>
                </c:pt>
                <c:pt idx="110">
                  <c:v>2.14601167</c:v>
                </c:pt>
                <c:pt idx="111">
                  <c:v>2.14856391</c:v>
                </c:pt>
                <c:pt idx="112">
                  <c:v>2.1510212599999998</c:v>
                </c:pt>
                <c:pt idx="113">
                  <c:v>2.1533977699999998</c:v>
                </c:pt>
                <c:pt idx="114">
                  <c:v>2.15611051</c:v>
                </c:pt>
                <c:pt idx="115">
                  <c:v>2.1597107800000002</c:v>
                </c:pt>
                <c:pt idx="116">
                  <c:v>2.1633006200000002</c:v>
                </c:pt>
                <c:pt idx="117">
                  <c:v>2.1668875700000001</c:v>
                </c:pt>
                <c:pt idx="118">
                  <c:v>2.1700026599999998</c:v>
                </c:pt>
                <c:pt idx="119">
                  <c:v>2.1736146600000001</c:v>
                </c:pt>
                <c:pt idx="120">
                  <c:v>2.1779506799999999</c:v>
                </c:pt>
                <c:pt idx="121">
                  <c:v>2.1824891800000001</c:v>
                </c:pt>
                <c:pt idx="122">
                  <c:v>2.1878187599999999</c:v>
                </c:pt>
                <c:pt idx="123">
                  <c:v>2.1909946900000001</c:v>
                </c:pt>
                <c:pt idx="124">
                  <c:v>2.1934622699999999</c:v>
                </c:pt>
                <c:pt idx="125">
                  <c:v>2.19575641</c:v>
                </c:pt>
                <c:pt idx="126">
                  <c:v>2.1982355099999999</c:v>
                </c:pt>
                <c:pt idx="127">
                  <c:v>2.2009989000000001</c:v>
                </c:pt>
                <c:pt idx="128">
                  <c:v>2.204078</c:v>
                </c:pt>
                <c:pt idx="129">
                  <c:v>2.2074425</c:v>
                </c:pt>
                <c:pt idx="130">
                  <c:v>2.2114915000000002</c:v>
                </c:pt>
                <c:pt idx="131">
                  <c:v>2.2158275999999999</c:v>
                </c:pt>
                <c:pt idx="132">
                  <c:v>2.2203806999999998</c:v>
                </c:pt>
                <c:pt idx="133">
                  <c:v>2.2249881</c:v>
                </c:pt>
                <c:pt idx="134">
                  <c:v>2.2295993000000003</c:v>
                </c:pt>
                <c:pt idx="135">
                  <c:v>2.2342141</c:v>
                </c:pt>
                <c:pt idx="136">
                  <c:v>2.2383123999999999</c:v>
                </c:pt>
                <c:pt idx="137">
                  <c:v>2.2423359999999999</c:v>
                </c:pt>
                <c:pt idx="138">
                  <c:v>2.2462659</c:v>
                </c:pt>
                <c:pt idx="139">
                  <c:v>2.2497882999999996</c:v>
                </c:pt>
                <c:pt idx="140">
                  <c:v>2.2530953999999999</c:v>
                </c:pt>
                <c:pt idx="141">
                  <c:v>2.2559605</c:v>
                </c:pt>
                <c:pt idx="142">
                  <c:v>2.2585701</c:v>
                </c:pt>
                <c:pt idx="143">
                  <c:v>2.2603904999999997</c:v>
                </c:pt>
                <c:pt idx="144">
                  <c:v>2.2620236999999999</c:v>
                </c:pt>
                <c:pt idx="145">
                  <c:v>2.2634105</c:v>
                </c:pt>
                <c:pt idx="146">
                  <c:v>2.2646471999999997</c:v>
                </c:pt>
                <c:pt idx="147">
                  <c:v>2.2658003999999998</c:v>
                </c:pt>
                <c:pt idx="148">
                  <c:v>2.2670694999999998</c:v>
                </c:pt>
                <c:pt idx="149">
                  <c:v>2.2683716999999999</c:v>
                </c:pt>
                <c:pt idx="150">
                  <c:v>2.2692701</c:v>
                </c:pt>
                <c:pt idx="151">
                  <c:v>2.2701286000000001</c:v>
                </c:pt>
                <c:pt idx="152">
                  <c:v>2.2705434000000002</c:v>
                </c:pt>
                <c:pt idx="153">
                  <c:v>2.2709228000000001</c:v>
                </c:pt>
                <c:pt idx="154">
                  <c:v>2.2705735000000002</c:v>
                </c:pt>
                <c:pt idx="155">
                  <c:v>2.2702191000000003</c:v>
                </c:pt>
                <c:pt idx="156">
                  <c:v>2.2694907</c:v>
                </c:pt>
                <c:pt idx="157">
                  <c:v>2.2687622999999997</c:v>
                </c:pt>
                <c:pt idx="158">
                  <c:v>2.2675103999999999</c:v>
                </c:pt>
                <c:pt idx="159">
                  <c:v>2.2662564000000001</c:v>
                </c:pt>
                <c:pt idx="160">
                  <c:v>2.2648296999999999</c:v>
                </c:pt>
                <c:pt idx="161">
                  <c:v>2.2633850999999998</c:v>
                </c:pt>
                <c:pt idx="162">
                  <c:v>2.2615997999999999</c:v>
                </c:pt>
                <c:pt idx="163">
                  <c:v>2.2596935999999999</c:v>
                </c:pt>
                <c:pt idx="164">
                  <c:v>2.257746</c:v>
                </c:pt>
                <c:pt idx="165">
                  <c:v>2.2557757000000001</c:v>
                </c:pt>
                <c:pt idx="166">
                  <c:v>2.2535970000000001</c:v>
                </c:pt>
                <c:pt idx="167">
                  <c:v>2.2511136</c:v>
                </c:pt>
                <c:pt idx="168">
                  <c:v>2.2487056000000001</c:v>
                </c:pt>
                <c:pt idx="169">
                  <c:v>2.2465383000000001</c:v>
                </c:pt>
                <c:pt idx="170">
                  <c:v>2.2443711</c:v>
                </c:pt>
                <c:pt idx="171">
                  <c:v>2.2426230999999999</c:v>
                </c:pt>
                <c:pt idx="172">
                  <c:v>2.2409118000000001</c:v>
                </c:pt>
                <c:pt idx="173">
                  <c:v>2.2395307999999998</c:v>
                </c:pt>
                <c:pt idx="174">
                  <c:v>2.2383670000000002</c:v>
                </c:pt>
                <c:pt idx="175">
                  <c:v>2.2357493000000002</c:v>
                </c:pt>
                <c:pt idx="176">
                  <c:v>2.2334079999999998</c:v>
                </c:pt>
                <c:pt idx="177">
                  <c:v>2.2307972</c:v>
                </c:pt>
                <c:pt idx="178">
                  <c:v>2.2281749</c:v>
                </c:pt>
                <c:pt idx="179">
                  <c:v>2.2254326</c:v>
                </c:pt>
                <c:pt idx="180">
                  <c:v>2.2222568999999996</c:v>
                </c:pt>
                <c:pt idx="181">
                  <c:v>2.2186792999999998</c:v>
                </c:pt>
                <c:pt idx="182">
                  <c:v>2.2155974000000001</c:v>
                </c:pt>
                <c:pt idx="183">
                  <c:v>2.2140551999999998</c:v>
                </c:pt>
                <c:pt idx="184">
                  <c:v>2.2129073999999997</c:v>
                </c:pt>
                <c:pt idx="185">
                  <c:v>2.2117794000000002</c:v>
                </c:pt>
                <c:pt idx="186">
                  <c:v>2.2102436999999999</c:v>
                </c:pt>
                <c:pt idx="187">
                  <c:v>2.2090402</c:v>
                </c:pt>
                <c:pt idx="188">
                  <c:v>2.2084790999999999</c:v>
                </c:pt>
                <c:pt idx="189">
                  <c:v>2.2088228999999999</c:v>
                </c:pt>
                <c:pt idx="190">
                  <c:v>2.2097322999999998</c:v>
                </c:pt>
                <c:pt idx="191">
                  <c:v>2.2111606999999998</c:v>
                </c:pt>
                <c:pt idx="192">
                  <c:v>2.2129995</c:v>
                </c:pt>
                <c:pt idx="193">
                  <c:v>2.2153803999999999</c:v>
                </c:pt>
                <c:pt idx="194">
                  <c:v>2.2182155999999997</c:v>
                </c:pt>
                <c:pt idx="195">
                  <c:v>2.22105</c:v>
                </c:pt>
                <c:pt idx="196">
                  <c:v>2.2228820999999996</c:v>
                </c:pt>
                <c:pt idx="197">
                  <c:v>2.2241014999999997</c:v>
                </c:pt>
                <c:pt idx="198">
                  <c:v>2.2254632999999999</c:v>
                </c:pt>
                <c:pt idx="199">
                  <c:v>2.2270854</c:v>
                </c:pt>
                <c:pt idx="200">
                  <c:v>2.2279935000000002</c:v>
                </c:pt>
                <c:pt idx="201">
                  <c:v>2.2279128999999998</c:v>
                </c:pt>
                <c:pt idx="202">
                  <c:v>2.2269082</c:v>
                </c:pt>
                <c:pt idx="203">
                  <c:v>2.2249553999999998</c:v>
                </c:pt>
                <c:pt idx="204">
                  <c:v>2.2227302</c:v>
                </c:pt>
                <c:pt idx="205">
                  <c:v>2.2205139000000003</c:v>
                </c:pt>
                <c:pt idx="206">
                  <c:v>2.2184381000000002</c:v>
                </c:pt>
                <c:pt idx="207">
                  <c:v>2.2157486999999998</c:v>
                </c:pt>
                <c:pt idx="208">
                  <c:v>2.2123453</c:v>
                </c:pt>
                <c:pt idx="209">
                  <c:v>2.2085147999999997</c:v>
                </c:pt>
                <c:pt idx="210">
                  <c:v>2.205349</c:v>
                </c:pt>
                <c:pt idx="211">
                  <c:v>2.2033747999999997</c:v>
                </c:pt>
                <c:pt idx="212">
                  <c:v>2.2019587</c:v>
                </c:pt>
                <c:pt idx="213">
                  <c:v>2.2004747</c:v>
                </c:pt>
                <c:pt idx="214">
                  <c:v>2.19893129</c:v>
                </c:pt>
                <c:pt idx="215">
                  <c:v>2.19804288</c:v>
                </c:pt>
                <c:pt idx="216">
                  <c:v>2.1979174399999999</c:v>
                </c:pt>
                <c:pt idx="217">
                  <c:v>2.1982005600000001</c:v>
                </c:pt>
                <c:pt idx="218">
                  <c:v>2.19795892</c:v>
                </c:pt>
                <c:pt idx="219">
                  <c:v>2.1974147400000001</c:v>
                </c:pt>
                <c:pt idx="220">
                  <c:v>2.1969460700000001</c:v>
                </c:pt>
                <c:pt idx="221">
                  <c:v>2.1977044999999999</c:v>
                </c:pt>
                <c:pt idx="222">
                  <c:v>2.1991403800000002</c:v>
                </c:pt>
                <c:pt idx="223">
                  <c:v>2.2004922999999996</c:v>
                </c:pt>
                <c:pt idx="224">
                  <c:v>2.2008757999999999</c:v>
                </c:pt>
                <c:pt idx="225">
                  <c:v>2.2001875000000002</c:v>
                </c:pt>
                <c:pt idx="226">
                  <c:v>2.1993040600000002</c:v>
                </c:pt>
                <c:pt idx="227">
                  <c:v>2.1989304399999998</c:v>
                </c:pt>
                <c:pt idx="228">
                  <c:v>2.19918126</c:v>
                </c:pt>
                <c:pt idx="229">
                  <c:v>2.19978395</c:v>
                </c:pt>
                <c:pt idx="230">
                  <c:v>2.2005122999999998</c:v>
                </c:pt>
                <c:pt idx="231">
                  <c:v>2.201165</c:v>
                </c:pt>
                <c:pt idx="232">
                  <c:v>2.2018819000000001</c:v>
                </c:pt>
                <c:pt idx="233">
                  <c:v>2.2024811</c:v>
                </c:pt>
                <c:pt idx="234">
                  <c:v>2.2031619</c:v>
                </c:pt>
                <c:pt idx="235">
                  <c:v>2.2030098999999996</c:v>
                </c:pt>
                <c:pt idx="236">
                  <c:v>2.2021196000000001</c:v>
                </c:pt>
                <c:pt idx="237">
                  <c:v>2.2015681999999996</c:v>
                </c:pt>
                <c:pt idx="238">
                  <c:v>2.2018518</c:v>
                </c:pt>
                <c:pt idx="239">
                  <c:v>2.2029855999999999</c:v>
                </c:pt>
                <c:pt idx="240">
                  <c:v>2.2031935000000002</c:v>
                </c:pt>
                <c:pt idx="241">
                  <c:v>2.2027504000000002</c:v>
                </c:pt>
                <c:pt idx="242">
                  <c:v>2.2022200000000001</c:v>
                </c:pt>
                <c:pt idx="243">
                  <c:v>2.2019726999999998</c:v>
                </c:pt>
                <c:pt idx="244">
                  <c:v>2.2013610999999997</c:v>
                </c:pt>
                <c:pt idx="245">
                  <c:v>2.2000887000000002</c:v>
                </c:pt>
                <c:pt idx="246">
                  <c:v>2.1987852800000001</c:v>
                </c:pt>
                <c:pt idx="247">
                  <c:v>2.19744684</c:v>
                </c:pt>
                <c:pt idx="248">
                  <c:v>2.1953916800000002</c:v>
                </c:pt>
                <c:pt idx="249">
                  <c:v>2.1919631399999999</c:v>
                </c:pt>
                <c:pt idx="250">
                  <c:v>2.1880107099999999</c:v>
                </c:pt>
                <c:pt idx="251">
                  <c:v>2.1845496299999998</c:v>
                </c:pt>
                <c:pt idx="252">
                  <c:v>2.1814700499999997</c:v>
                </c:pt>
                <c:pt idx="253">
                  <c:v>2.1780371999999999</c:v>
                </c:pt>
                <c:pt idx="254">
                  <c:v>2.1745595099999999</c:v>
                </c:pt>
                <c:pt idx="255">
                  <c:v>2.17165477</c:v>
                </c:pt>
                <c:pt idx="256">
                  <c:v>2.1693061899999999</c:v>
                </c:pt>
                <c:pt idx="257">
                  <c:v>2.1670123999999999</c:v>
                </c:pt>
                <c:pt idx="258">
                  <c:v>2.1646122700000001</c:v>
                </c:pt>
                <c:pt idx="259">
                  <c:v>2.1626339400000001</c:v>
                </c:pt>
                <c:pt idx="260">
                  <c:v>2.1607776799999998</c:v>
                </c:pt>
                <c:pt idx="261">
                  <c:v>2.1604755500000001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B2EC-4E92-BF86-7D546F06131B}"/>
            </c:ext>
          </c:extLst>
        </c:ser>
        <c:ser>
          <c:idx val="2"/>
          <c:order val="3"/>
          <c:tx>
            <c:v>KJ-BO Spot 2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XANES'!$Y$39:$Y$300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XANES'!$AC$39:$AC$300</c:f>
              <c:numCache>
                <c:formatCode>0.00E+00</c:formatCode>
                <c:ptCount val="262"/>
                <c:pt idx="0">
                  <c:v>1.2037457289</c:v>
                </c:pt>
                <c:pt idx="1">
                  <c:v>1.2030075035999999</c:v>
                </c:pt>
                <c:pt idx="2">
                  <c:v>1.2014669943</c:v>
                </c:pt>
                <c:pt idx="3">
                  <c:v>1.20059958009</c:v>
                </c:pt>
                <c:pt idx="4">
                  <c:v>1.200081592651</c:v>
                </c:pt>
                <c:pt idx="5">
                  <c:v>1.19914512448</c:v>
                </c:pt>
                <c:pt idx="6">
                  <c:v>1.1983220173</c:v>
                </c:pt>
                <c:pt idx="7">
                  <c:v>1.1979380470000001</c:v>
                </c:pt>
                <c:pt idx="8">
                  <c:v>1.1972780786999999</c:v>
                </c:pt>
                <c:pt idx="9">
                  <c:v>1.1976458678999999</c:v>
                </c:pt>
                <c:pt idx="10">
                  <c:v>1.1991089824299999</c:v>
                </c:pt>
                <c:pt idx="11">
                  <c:v>1.2010415641999999</c:v>
                </c:pt>
                <c:pt idx="12">
                  <c:v>1.2046331118</c:v>
                </c:pt>
                <c:pt idx="13">
                  <c:v>1.2105740119999999</c:v>
                </c:pt>
                <c:pt idx="14">
                  <c:v>1.2183331339999999</c:v>
                </c:pt>
                <c:pt idx="15">
                  <c:v>1.219053696</c:v>
                </c:pt>
                <c:pt idx="16">
                  <c:v>1.219769697</c:v>
                </c:pt>
                <c:pt idx="17">
                  <c:v>1.220753153</c:v>
                </c:pt>
                <c:pt idx="18">
                  <c:v>1.222072303</c:v>
                </c:pt>
                <c:pt idx="19">
                  <c:v>1.223222781</c:v>
                </c:pt>
                <c:pt idx="20">
                  <c:v>1.224283324</c:v>
                </c:pt>
                <c:pt idx="21">
                  <c:v>1.2255101579999998</c:v>
                </c:pt>
                <c:pt idx="22">
                  <c:v>1.226713012</c:v>
                </c:pt>
                <c:pt idx="23">
                  <c:v>1.2277716539999999</c:v>
                </c:pt>
                <c:pt idx="24">
                  <c:v>1.2287862699999998</c:v>
                </c:pt>
                <c:pt idx="25">
                  <c:v>1.230141774</c:v>
                </c:pt>
                <c:pt idx="26">
                  <c:v>1.2317601469999999</c:v>
                </c:pt>
                <c:pt idx="27">
                  <c:v>1.233344199</c:v>
                </c:pt>
                <c:pt idx="28">
                  <c:v>1.2348357429999999</c:v>
                </c:pt>
                <c:pt idx="29">
                  <c:v>1.236337185</c:v>
                </c:pt>
                <c:pt idx="30">
                  <c:v>1.2379934379999999</c:v>
                </c:pt>
                <c:pt idx="31">
                  <c:v>1.239933358</c:v>
                </c:pt>
                <c:pt idx="32">
                  <c:v>1.2420772499999999</c:v>
                </c:pt>
                <c:pt idx="33">
                  <c:v>1.2442684259999999</c:v>
                </c:pt>
                <c:pt idx="34">
                  <c:v>1.2465116059999999</c:v>
                </c:pt>
                <c:pt idx="35">
                  <c:v>1.2489830149999999</c:v>
                </c:pt>
                <c:pt idx="36">
                  <c:v>1.2517719109999998</c:v>
                </c:pt>
                <c:pt idx="37">
                  <c:v>1.254602435</c:v>
                </c:pt>
                <c:pt idx="38">
                  <c:v>1.2575684489999999</c:v>
                </c:pt>
                <c:pt idx="39">
                  <c:v>1.2609183159999999</c:v>
                </c:pt>
                <c:pt idx="40">
                  <c:v>1.2647117859999999</c:v>
                </c:pt>
                <c:pt idx="41">
                  <c:v>1.2689460379999999</c:v>
                </c:pt>
                <c:pt idx="42">
                  <c:v>1.273537572</c:v>
                </c:pt>
                <c:pt idx="43">
                  <c:v>1.278388015</c:v>
                </c:pt>
                <c:pt idx="44">
                  <c:v>1.283578178</c:v>
                </c:pt>
                <c:pt idx="45">
                  <c:v>1.2893215849999999</c:v>
                </c:pt>
                <c:pt idx="46">
                  <c:v>1.296126238</c:v>
                </c:pt>
                <c:pt idx="47">
                  <c:v>1.30405781</c:v>
                </c:pt>
                <c:pt idx="48">
                  <c:v>1.3126217199999999</c:v>
                </c:pt>
                <c:pt idx="49">
                  <c:v>1.3217517299999999</c:v>
                </c:pt>
                <c:pt idx="50">
                  <c:v>1.3322247199999999</c:v>
                </c:pt>
                <c:pt idx="51">
                  <c:v>1.34407074</c:v>
                </c:pt>
                <c:pt idx="52">
                  <c:v>1.3564763099999999</c:v>
                </c:pt>
                <c:pt idx="53">
                  <c:v>1.36953814</c:v>
                </c:pt>
                <c:pt idx="54">
                  <c:v>1.3837434399999999</c:v>
                </c:pt>
                <c:pt idx="55">
                  <c:v>1.39969009</c:v>
                </c:pt>
                <c:pt idx="56">
                  <c:v>1.4170989999999999</c:v>
                </c:pt>
                <c:pt idx="57">
                  <c:v>1.4359093599999999</c:v>
                </c:pt>
                <c:pt idx="58">
                  <c:v>1.45687532</c:v>
                </c:pt>
                <c:pt idx="59">
                  <c:v>1.4806795899999998</c:v>
                </c:pt>
                <c:pt idx="60">
                  <c:v>1.5079205999999998</c:v>
                </c:pt>
                <c:pt idx="61">
                  <c:v>1.5391252600000001</c:v>
                </c:pt>
                <c:pt idx="62">
                  <c:v>1.5747398800000001</c:v>
                </c:pt>
                <c:pt idx="63">
                  <c:v>1.6151351199999999</c:v>
                </c:pt>
                <c:pt idx="64">
                  <c:v>1.6603871299999999</c:v>
                </c:pt>
                <c:pt idx="65">
                  <c:v>1.7093360399999999</c:v>
                </c:pt>
                <c:pt idx="66">
                  <c:v>1.7609679300000001</c:v>
                </c:pt>
                <c:pt idx="67">
                  <c:v>1.8144364399999999</c:v>
                </c:pt>
                <c:pt idx="68">
                  <c:v>1.8682223699999998</c:v>
                </c:pt>
                <c:pt idx="69">
                  <c:v>1.9207530399999999</c:v>
                </c:pt>
                <c:pt idx="70">
                  <c:v>1.9712774099999999</c:v>
                </c:pt>
                <c:pt idx="71">
                  <c:v>2.0198755500000001</c:v>
                </c:pt>
                <c:pt idx="72">
                  <c:v>2.0653260800000002</c:v>
                </c:pt>
                <c:pt idx="73">
                  <c:v>2.1056761000000002</c:v>
                </c:pt>
                <c:pt idx="74">
                  <c:v>2.1407069600000002</c:v>
                </c:pt>
                <c:pt idx="75">
                  <c:v>2.1699378299999998</c:v>
                </c:pt>
                <c:pt idx="76">
                  <c:v>2.1929191699999997</c:v>
                </c:pt>
                <c:pt idx="77">
                  <c:v>2.2103463999999997</c:v>
                </c:pt>
                <c:pt idx="78">
                  <c:v>2.2228428</c:v>
                </c:pt>
                <c:pt idx="79">
                  <c:v>2.2308528999999999</c:v>
                </c:pt>
                <c:pt idx="80">
                  <c:v>2.235557</c:v>
                </c:pt>
                <c:pt idx="81">
                  <c:v>2.238254</c:v>
                </c:pt>
                <c:pt idx="82">
                  <c:v>2.2397264999999997</c:v>
                </c:pt>
                <c:pt idx="83">
                  <c:v>2.2405701999999996</c:v>
                </c:pt>
                <c:pt idx="84">
                  <c:v>2.2412448999999999</c:v>
                </c:pt>
                <c:pt idx="85">
                  <c:v>2.2420523000000001</c:v>
                </c:pt>
                <c:pt idx="86">
                  <c:v>2.2428404999999998</c:v>
                </c:pt>
                <c:pt idx="87">
                  <c:v>2.2432467000000003</c:v>
                </c:pt>
                <c:pt idx="88">
                  <c:v>2.2432486000000003</c:v>
                </c:pt>
                <c:pt idx="89">
                  <c:v>2.2424765</c:v>
                </c:pt>
                <c:pt idx="90">
                  <c:v>2.2404951999999998</c:v>
                </c:pt>
                <c:pt idx="91">
                  <c:v>2.2373987</c:v>
                </c:pt>
                <c:pt idx="92">
                  <c:v>2.2330436999999996</c:v>
                </c:pt>
                <c:pt idx="93">
                  <c:v>2.2272340000000002</c:v>
                </c:pt>
                <c:pt idx="94">
                  <c:v>2.2200199</c:v>
                </c:pt>
                <c:pt idx="95">
                  <c:v>2.2120138000000003</c:v>
                </c:pt>
                <c:pt idx="96">
                  <c:v>2.2040886</c:v>
                </c:pt>
                <c:pt idx="97">
                  <c:v>2.1964618900000001</c:v>
                </c:pt>
                <c:pt idx="98">
                  <c:v>2.1889330999999999</c:v>
                </c:pt>
                <c:pt idx="99">
                  <c:v>2.1816491400000002</c:v>
                </c:pt>
                <c:pt idx="100">
                  <c:v>2.17502599</c:v>
                </c:pt>
                <c:pt idx="101">
                  <c:v>2.1691364100000001</c:v>
                </c:pt>
                <c:pt idx="102">
                  <c:v>2.1642029200000001</c:v>
                </c:pt>
                <c:pt idx="103">
                  <c:v>2.1605623899999999</c:v>
                </c:pt>
                <c:pt idx="104">
                  <c:v>2.1580725699999999</c:v>
                </c:pt>
                <c:pt idx="105">
                  <c:v>2.1564197800000002</c:v>
                </c:pt>
                <c:pt idx="106">
                  <c:v>2.1553351300000001</c:v>
                </c:pt>
                <c:pt idx="107">
                  <c:v>2.1547066500000001</c:v>
                </c:pt>
                <c:pt idx="108">
                  <c:v>2.15462219</c:v>
                </c:pt>
                <c:pt idx="109">
                  <c:v>2.15514692</c:v>
                </c:pt>
                <c:pt idx="110">
                  <c:v>2.1559068400000001</c:v>
                </c:pt>
                <c:pt idx="111">
                  <c:v>2.1567248599999997</c:v>
                </c:pt>
                <c:pt idx="112">
                  <c:v>2.15801971</c:v>
                </c:pt>
                <c:pt idx="113">
                  <c:v>2.15977935</c:v>
                </c:pt>
                <c:pt idx="114">
                  <c:v>2.1619695700000001</c:v>
                </c:pt>
                <c:pt idx="115">
                  <c:v>2.1646885199999999</c:v>
                </c:pt>
                <c:pt idx="116">
                  <c:v>2.1677214299999998</c:v>
                </c:pt>
                <c:pt idx="117">
                  <c:v>2.1708657699999998</c:v>
                </c:pt>
                <c:pt idx="118">
                  <c:v>2.1741505399999999</c:v>
                </c:pt>
                <c:pt idx="119">
                  <c:v>2.1775717000000001</c:v>
                </c:pt>
                <c:pt idx="120">
                  <c:v>2.1809088599999997</c:v>
                </c:pt>
                <c:pt idx="121">
                  <c:v>2.1839268199999999</c:v>
                </c:pt>
                <c:pt idx="122">
                  <c:v>2.1867418499999998</c:v>
                </c:pt>
                <c:pt idx="123">
                  <c:v>2.1894700199999999</c:v>
                </c:pt>
                <c:pt idx="124">
                  <c:v>2.1920183399999997</c:v>
                </c:pt>
                <c:pt idx="125">
                  <c:v>2.1944087099999998</c:v>
                </c:pt>
                <c:pt idx="126">
                  <c:v>2.19659732</c:v>
                </c:pt>
                <c:pt idx="127">
                  <c:v>2.1982714300000001</c:v>
                </c:pt>
                <c:pt idx="128">
                  <c:v>2.1995357100000001</c:v>
                </c:pt>
                <c:pt idx="129">
                  <c:v>2.2007319999999999</c:v>
                </c:pt>
                <c:pt idx="130">
                  <c:v>2.2018461999999999</c:v>
                </c:pt>
                <c:pt idx="131">
                  <c:v>2.2027966999999999</c:v>
                </c:pt>
                <c:pt idx="132">
                  <c:v>2.2036878</c:v>
                </c:pt>
                <c:pt idx="133">
                  <c:v>2.2047976</c:v>
                </c:pt>
                <c:pt idx="134">
                  <c:v>2.2062473000000002</c:v>
                </c:pt>
                <c:pt idx="135">
                  <c:v>2.2079066999999997</c:v>
                </c:pt>
                <c:pt idx="136">
                  <c:v>2.2095056</c:v>
                </c:pt>
                <c:pt idx="137">
                  <c:v>2.2109851999999997</c:v>
                </c:pt>
                <c:pt idx="138">
                  <c:v>2.2123873000000001</c:v>
                </c:pt>
                <c:pt idx="139">
                  <c:v>2.2138258999999998</c:v>
                </c:pt>
                <c:pt idx="140">
                  <c:v>2.2153232999999997</c:v>
                </c:pt>
                <c:pt idx="141">
                  <c:v>2.2167596999999999</c:v>
                </c:pt>
                <c:pt idx="142">
                  <c:v>2.2179890000000002</c:v>
                </c:pt>
                <c:pt idx="143">
                  <c:v>2.2189041</c:v>
                </c:pt>
                <c:pt idx="144">
                  <c:v>2.2195239</c:v>
                </c:pt>
                <c:pt idx="145">
                  <c:v>2.2200883</c:v>
                </c:pt>
                <c:pt idx="146">
                  <c:v>2.2206218</c:v>
                </c:pt>
                <c:pt idx="147">
                  <c:v>2.2210641999999998</c:v>
                </c:pt>
                <c:pt idx="148">
                  <c:v>2.2214589999999999</c:v>
                </c:pt>
                <c:pt idx="149">
                  <c:v>2.2218615000000002</c:v>
                </c:pt>
                <c:pt idx="150">
                  <c:v>2.2222787999999998</c:v>
                </c:pt>
                <c:pt idx="151">
                  <c:v>2.2226055999999996</c:v>
                </c:pt>
                <c:pt idx="152">
                  <c:v>2.2227525999999997</c:v>
                </c:pt>
                <c:pt idx="153">
                  <c:v>2.2227302</c:v>
                </c:pt>
                <c:pt idx="154">
                  <c:v>2.2226432000000003</c:v>
                </c:pt>
                <c:pt idx="155">
                  <c:v>2.2224607999999999</c:v>
                </c:pt>
                <c:pt idx="156">
                  <c:v>2.2222001000000002</c:v>
                </c:pt>
                <c:pt idx="157">
                  <c:v>2.2221630999999999</c:v>
                </c:pt>
                <c:pt idx="158">
                  <c:v>2.2224748999999999</c:v>
                </c:pt>
                <c:pt idx="159">
                  <c:v>2.2229481</c:v>
                </c:pt>
                <c:pt idx="160">
                  <c:v>2.2230331999999997</c:v>
                </c:pt>
                <c:pt idx="161">
                  <c:v>2.2226498000000001</c:v>
                </c:pt>
                <c:pt idx="162">
                  <c:v>2.2220966</c:v>
                </c:pt>
                <c:pt idx="163">
                  <c:v>2.2216277</c:v>
                </c:pt>
                <c:pt idx="164">
                  <c:v>2.2212594999999999</c:v>
                </c:pt>
                <c:pt idx="165">
                  <c:v>2.2210105000000002</c:v>
                </c:pt>
                <c:pt idx="166">
                  <c:v>2.2207920999999997</c:v>
                </c:pt>
                <c:pt idx="167">
                  <c:v>2.2203504999999999</c:v>
                </c:pt>
                <c:pt idx="168">
                  <c:v>2.2196666999999999</c:v>
                </c:pt>
                <c:pt idx="169">
                  <c:v>2.2189068999999999</c:v>
                </c:pt>
                <c:pt idx="170">
                  <c:v>2.2181305</c:v>
                </c:pt>
                <c:pt idx="171">
                  <c:v>2.2173864999999999</c:v>
                </c:pt>
                <c:pt idx="172">
                  <c:v>2.2166725999999999</c:v>
                </c:pt>
                <c:pt idx="173">
                  <c:v>2.2159475999999998</c:v>
                </c:pt>
                <c:pt idx="174">
                  <c:v>2.2151496000000002</c:v>
                </c:pt>
                <c:pt idx="175">
                  <c:v>2.2121095999999998</c:v>
                </c:pt>
                <c:pt idx="176">
                  <c:v>2.2084478999999999</c:v>
                </c:pt>
                <c:pt idx="177">
                  <c:v>2.2054875000000003</c:v>
                </c:pt>
                <c:pt idx="178">
                  <c:v>2.2032892999999998</c:v>
                </c:pt>
                <c:pt idx="179">
                  <c:v>2.2017796999999999</c:v>
                </c:pt>
                <c:pt idx="180">
                  <c:v>2.2009996999999997</c:v>
                </c:pt>
                <c:pt idx="181">
                  <c:v>2.2014012999999997</c:v>
                </c:pt>
                <c:pt idx="182">
                  <c:v>2.2023248999999998</c:v>
                </c:pt>
                <c:pt idx="183">
                  <c:v>2.2030021</c:v>
                </c:pt>
                <c:pt idx="184">
                  <c:v>2.2039891999999996</c:v>
                </c:pt>
                <c:pt idx="185">
                  <c:v>2.2054843000000002</c:v>
                </c:pt>
                <c:pt idx="186">
                  <c:v>2.2060127</c:v>
                </c:pt>
                <c:pt idx="187">
                  <c:v>2.2067947999999999</c:v>
                </c:pt>
                <c:pt idx="188">
                  <c:v>2.2081583999999999</c:v>
                </c:pt>
                <c:pt idx="189">
                  <c:v>2.2087626999999999</c:v>
                </c:pt>
                <c:pt idx="190">
                  <c:v>2.2085533000000002</c:v>
                </c:pt>
                <c:pt idx="191">
                  <c:v>2.2082625999999999</c:v>
                </c:pt>
                <c:pt idx="192">
                  <c:v>2.2081771999999997</c:v>
                </c:pt>
                <c:pt idx="193">
                  <c:v>2.2080698999999999</c:v>
                </c:pt>
                <c:pt idx="194">
                  <c:v>2.2076846999999997</c:v>
                </c:pt>
                <c:pt idx="195">
                  <c:v>2.2070938</c:v>
                </c:pt>
                <c:pt idx="196">
                  <c:v>2.2067025</c:v>
                </c:pt>
                <c:pt idx="197">
                  <c:v>2.2068405000000002</c:v>
                </c:pt>
                <c:pt idx="198">
                  <c:v>2.2071220999999999</c:v>
                </c:pt>
                <c:pt idx="199">
                  <c:v>2.2071521999999999</c:v>
                </c:pt>
                <c:pt idx="200">
                  <c:v>2.2066536000000001</c:v>
                </c:pt>
                <c:pt idx="201">
                  <c:v>2.2058268999999999</c:v>
                </c:pt>
                <c:pt idx="202">
                  <c:v>2.2050980999999998</c:v>
                </c:pt>
                <c:pt idx="203">
                  <c:v>2.2046653999999997</c:v>
                </c:pt>
                <c:pt idx="204">
                  <c:v>2.2040793999999999</c:v>
                </c:pt>
                <c:pt idx="205">
                  <c:v>2.2032482</c:v>
                </c:pt>
                <c:pt idx="206">
                  <c:v>2.2025202999999998</c:v>
                </c:pt>
                <c:pt idx="207">
                  <c:v>2.2024626</c:v>
                </c:pt>
                <c:pt idx="208">
                  <c:v>2.2032840999999999</c:v>
                </c:pt>
                <c:pt idx="209">
                  <c:v>2.2044607000000003</c:v>
                </c:pt>
                <c:pt idx="210">
                  <c:v>2.2052119000000001</c:v>
                </c:pt>
                <c:pt idx="211">
                  <c:v>2.2054027999999999</c:v>
                </c:pt>
                <c:pt idx="212">
                  <c:v>2.2057956000000001</c:v>
                </c:pt>
                <c:pt idx="213">
                  <c:v>2.2061694999999997</c:v>
                </c:pt>
                <c:pt idx="214">
                  <c:v>2.2059172999999999</c:v>
                </c:pt>
                <c:pt idx="215">
                  <c:v>2.2046352000000002</c:v>
                </c:pt>
                <c:pt idx="216">
                  <c:v>2.2030915000000002</c:v>
                </c:pt>
                <c:pt idx="217">
                  <c:v>2.2021410000000001</c:v>
                </c:pt>
                <c:pt idx="218">
                  <c:v>2.2017918999999999</c:v>
                </c:pt>
                <c:pt idx="219">
                  <c:v>2.2014227000000002</c:v>
                </c:pt>
                <c:pt idx="220">
                  <c:v>2.2006756000000003</c:v>
                </c:pt>
                <c:pt idx="221">
                  <c:v>2.2004025999999999</c:v>
                </c:pt>
                <c:pt idx="222">
                  <c:v>2.2005809000000003</c:v>
                </c:pt>
                <c:pt idx="223">
                  <c:v>2.2004942999999999</c:v>
                </c:pt>
                <c:pt idx="224">
                  <c:v>2.19961735</c:v>
                </c:pt>
                <c:pt idx="225">
                  <c:v>2.1987596699999998</c:v>
                </c:pt>
                <c:pt idx="226">
                  <c:v>2.1989189699999998</c:v>
                </c:pt>
                <c:pt idx="227">
                  <c:v>2.1992318200000001</c:v>
                </c:pt>
                <c:pt idx="228">
                  <c:v>2.1995074400000001</c:v>
                </c:pt>
                <c:pt idx="229">
                  <c:v>2.2001296999999997</c:v>
                </c:pt>
                <c:pt idx="230">
                  <c:v>2.2007183000000001</c:v>
                </c:pt>
                <c:pt idx="231">
                  <c:v>2.2009916999999999</c:v>
                </c:pt>
                <c:pt idx="232">
                  <c:v>2.2009289999999999</c:v>
                </c:pt>
                <c:pt idx="233">
                  <c:v>2.2005926999999996</c:v>
                </c:pt>
                <c:pt idx="234">
                  <c:v>2.2003301</c:v>
                </c:pt>
                <c:pt idx="235">
                  <c:v>2.2004235999999997</c:v>
                </c:pt>
                <c:pt idx="236">
                  <c:v>2.1999757</c:v>
                </c:pt>
                <c:pt idx="237">
                  <c:v>2.19910271</c:v>
                </c:pt>
                <c:pt idx="238">
                  <c:v>2.1989109600000001</c:v>
                </c:pt>
                <c:pt idx="239">
                  <c:v>2.1988116</c:v>
                </c:pt>
                <c:pt idx="240">
                  <c:v>2.1985718699999999</c:v>
                </c:pt>
                <c:pt idx="241">
                  <c:v>2.1987084000000001</c:v>
                </c:pt>
                <c:pt idx="242">
                  <c:v>2.1989785199999998</c:v>
                </c:pt>
                <c:pt idx="243">
                  <c:v>2.1988663599999998</c:v>
                </c:pt>
                <c:pt idx="244">
                  <c:v>2.1981021099999998</c:v>
                </c:pt>
                <c:pt idx="245">
                  <c:v>2.1980346399999999</c:v>
                </c:pt>
                <c:pt idx="246">
                  <c:v>2.19898514</c:v>
                </c:pt>
                <c:pt idx="247">
                  <c:v>2.1995173399999999</c:v>
                </c:pt>
                <c:pt idx="248">
                  <c:v>2.1995279399999998</c:v>
                </c:pt>
                <c:pt idx="249">
                  <c:v>2.1996584700000001</c:v>
                </c:pt>
                <c:pt idx="250">
                  <c:v>2.2006429999999999</c:v>
                </c:pt>
                <c:pt idx="251">
                  <c:v>2.2019190000000002</c:v>
                </c:pt>
                <c:pt idx="252">
                  <c:v>2.2025848999999997</c:v>
                </c:pt>
                <c:pt idx="253">
                  <c:v>2.2023486999999999</c:v>
                </c:pt>
                <c:pt idx="254">
                  <c:v>2.2018580999999999</c:v>
                </c:pt>
                <c:pt idx="255">
                  <c:v>2.2015878999999998</c:v>
                </c:pt>
                <c:pt idx="256">
                  <c:v>2.2012339000000001</c:v>
                </c:pt>
                <c:pt idx="257">
                  <c:v>2.2007231000000003</c:v>
                </c:pt>
                <c:pt idx="258">
                  <c:v>2.200361</c:v>
                </c:pt>
                <c:pt idx="259">
                  <c:v>2.200841</c:v>
                </c:pt>
                <c:pt idx="260">
                  <c:v>2.2015541000000001</c:v>
                </c:pt>
                <c:pt idx="261">
                  <c:v>2.2016144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B2EC-4E92-BF86-7D546F06131B}"/>
            </c:ext>
          </c:extLst>
        </c:ser>
        <c:ser>
          <c:idx val="3"/>
          <c:order val="4"/>
          <c:tx>
            <c:v>KJ-BO Spot 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'Mapping XANES'!$M$40:$M$254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'Mapping XANES'!$O$40:$O$254</c:f>
              <c:numCache>
                <c:formatCode>0.00E+00</c:formatCode>
                <c:ptCount val="215"/>
                <c:pt idx="0">
                  <c:v>0.60678999999999994</c:v>
                </c:pt>
                <c:pt idx="1">
                  <c:v>0.60734999999999995</c:v>
                </c:pt>
                <c:pt idx="2">
                  <c:v>0.60663</c:v>
                </c:pt>
                <c:pt idx="3">
                  <c:v>0.60524999999999995</c:v>
                </c:pt>
                <c:pt idx="4">
                  <c:v>0.60394000000000003</c:v>
                </c:pt>
                <c:pt idx="5">
                  <c:v>0.60277999999999998</c:v>
                </c:pt>
                <c:pt idx="6">
                  <c:v>0.60163999999999995</c:v>
                </c:pt>
                <c:pt idx="7">
                  <c:v>0.60057499999999997</c:v>
                </c:pt>
                <c:pt idx="8">
                  <c:v>0.59963299999999997</c:v>
                </c:pt>
                <c:pt idx="9">
                  <c:v>0.59882999999999997</c:v>
                </c:pt>
                <c:pt idx="10">
                  <c:v>0.59814000000000001</c:v>
                </c:pt>
                <c:pt idx="11">
                  <c:v>0.59765000000000001</c:v>
                </c:pt>
                <c:pt idx="12">
                  <c:v>0.59746999999999995</c:v>
                </c:pt>
                <c:pt idx="13">
                  <c:v>0.59773999999999994</c:v>
                </c:pt>
                <c:pt idx="14">
                  <c:v>0.59863</c:v>
                </c:pt>
                <c:pt idx="15">
                  <c:v>0.60054799999999997</c:v>
                </c:pt>
                <c:pt idx="16">
                  <c:v>0.60211999999999999</c:v>
                </c:pt>
                <c:pt idx="17">
                  <c:v>0.60424999999999995</c:v>
                </c:pt>
                <c:pt idx="18">
                  <c:v>0.60688999999999993</c:v>
                </c:pt>
                <c:pt idx="19">
                  <c:v>0.6109</c:v>
                </c:pt>
                <c:pt idx="20">
                  <c:v>0.61709999999999998</c:v>
                </c:pt>
                <c:pt idx="21">
                  <c:v>0.62680000000000002</c:v>
                </c:pt>
                <c:pt idx="22">
                  <c:v>0.62869999999999993</c:v>
                </c:pt>
                <c:pt idx="23">
                  <c:v>0.63069999999999993</c:v>
                </c:pt>
                <c:pt idx="24">
                  <c:v>0.63290000000000002</c:v>
                </c:pt>
                <c:pt idx="25">
                  <c:v>0.63529999999999998</c:v>
                </c:pt>
                <c:pt idx="26">
                  <c:v>0.63800000000000001</c:v>
                </c:pt>
                <c:pt idx="27">
                  <c:v>0.64069999999999994</c:v>
                </c:pt>
                <c:pt idx="28">
                  <c:v>0.64390000000000003</c:v>
                </c:pt>
                <c:pt idx="29">
                  <c:v>0.64739999999999998</c:v>
                </c:pt>
                <c:pt idx="30">
                  <c:v>0.65129999999999999</c:v>
                </c:pt>
                <c:pt idx="31">
                  <c:v>0.65559999999999996</c:v>
                </c:pt>
                <c:pt idx="32">
                  <c:v>0.6603</c:v>
                </c:pt>
                <c:pt idx="33">
                  <c:v>0.66569999999999996</c:v>
                </c:pt>
                <c:pt idx="34">
                  <c:v>0.67179999999999995</c:v>
                </c:pt>
                <c:pt idx="35">
                  <c:v>0.67889999999999995</c:v>
                </c:pt>
                <c:pt idx="36">
                  <c:v>0.68659999999999999</c:v>
                </c:pt>
                <c:pt idx="37">
                  <c:v>0.69629999999999992</c:v>
                </c:pt>
                <c:pt idx="38">
                  <c:v>0.70682818999999997</c:v>
                </c:pt>
                <c:pt idx="39">
                  <c:v>0.71980332999999996</c:v>
                </c:pt>
                <c:pt idx="40">
                  <c:v>0.73422854999999998</c:v>
                </c:pt>
                <c:pt idx="41">
                  <c:v>0.75182941999999997</c:v>
                </c:pt>
                <c:pt idx="42">
                  <c:v>0.77078426999999994</c:v>
                </c:pt>
                <c:pt idx="43">
                  <c:v>0.79469727000000001</c:v>
                </c:pt>
                <c:pt idx="44">
                  <c:v>0.82135380000000002</c:v>
                </c:pt>
                <c:pt idx="45">
                  <c:v>0.85513622</c:v>
                </c:pt>
                <c:pt idx="46">
                  <c:v>0.89482194999999998</c:v>
                </c:pt>
                <c:pt idx="47">
                  <c:v>0.94659045999999991</c:v>
                </c:pt>
                <c:pt idx="48">
                  <c:v>1.0063068399999999</c:v>
                </c:pt>
                <c:pt idx="49">
                  <c:v>1.08192756</c:v>
                </c:pt>
                <c:pt idx="50">
                  <c:v>1.1637268999999999</c:v>
                </c:pt>
                <c:pt idx="51">
                  <c:v>1.2477223500000001</c:v>
                </c:pt>
                <c:pt idx="52">
                  <c:v>1.3374337199999999</c:v>
                </c:pt>
                <c:pt idx="53">
                  <c:v>1.4230077699999999</c:v>
                </c:pt>
                <c:pt idx="54">
                  <c:v>1.4980534799999998</c:v>
                </c:pt>
                <c:pt idx="55">
                  <c:v>1.5661216900000001</c:v>
                </c:pt>
                <c:pt idx="56">
                  <c:v>1.6167314999999998</c:v>
                </c:pt>
                <c:pt idx="57">
                  <c:v>1.6513979000000001</c:v>
                </c:pt>
                <c:pt idx="58">
                  <c:v>1.6686071</c:v>
                </c:pt>
                <c:pt idx="59">
                  <c:v>1.6739777999999998</c:v>
                </c:pt>
                <c:pt idx="60">
                  <c:v>1.6716671000000001</c:v>
                </c:pt>
                <c:pt idx="61">
                  <c:v>1.6661345999999999</c:v>
                </c:pt>
                <c:pt idx="62">
                  <c:v>1.6605661999999999</c:v>
                </c:pt>
                <c:pt idx="63">
                  <c:v>1.6557532999999998</c:v>
                </c:pt>
                <c:pt idx="64">
                  <c:v>1.6513771999999998</c:v>
                </c:pt>
                <c:pt idx="65">
                  <c:v>1.6464205000000001</c:v>
                </c:pt>
                <c:pt idx="66">
                  <c:v>1.6387545000000001</c:v>
                </c:pt>
                <c:pt idx="67">
                  <c:v>1.6276524000000001</c:v>
                </c:pt>
                <c:pt idx="68">
                  <c:v>1.6131532000000002</c:v>
                </c:pt>
                <c:pt idx="69">
                  <c:v>1.59595899</c:v>
                </c:pt>
                <c:pt idx="70">
                  <c:v>1.57773626</c:v>
                </c:pt>
                <c:pt idx="71">
                  <c:v>1.56098158</c:v>
                </c:pt>
                <c:pt idx="72">
                  <c:v>1.54605079</c:v>
                </c:pt>
                <c:pt idx="73">
                  <c:v>1.5343266999999998</c:v>
                </c:pt>
                <c:pt idx="74">
                  <c:v>1.5260383900000001</c:v>
                </c:pt>
                <c:pt idx="75">
                  <c:v>1.5214136699999998</c:v>
                </c:pt>
                <c:pt idx="76">
                  <c:v>1.5199150699999999</c:v>
                </c:pt>
                <c:pt idx="77">
                  <c:v>1.5209483499999998</c:v>
                </c:pt>
                <c:pt idx="78">
                  <c:v>1.5236064899999999</c:v>
                </c:pt>
                <c:pt idx="79">
                  <c:v>1.5276003499999999</c:v>
                </c:pt>
                <c:pt idx="80">
                  <c:v>1.53224179</c:v>
                </c:pt>
                <c:pt idx="81">
                  <c:v>1.5374476499999998</c:v>
                </c:pt>
                <c:pt idx="82">
                  <c:v>1.5436481199999998</c:v>
                </c:pt>
                <c:pt idx="83">
                  <c:v>1.55102136</c:v>
                </c:pt>
                <c:pt idx="84">
                  <c:v>1.55862832</c:v>
                </c:pt>
                <c:pt idx="85">
                  <c:v>1.5669024899999999</c:v>
                </c:pt>
                <c:pt idx="86">
                  <c:v>1.5748181099999998</c:v>
                </c:pt>
                <c:pt idx="87">
                  <c:v>1.5827097299999999</c:v>
                </c:pt>
                <c:pt idx="88">
                  <c:v>1.5895869899999999</c:v>
                </c:pt>
                <c:pt idx="89">
                  <c:v>1.5956043900000001</c:v>
                </c:pt>
                <c:pt idx="90">
                  <c:v>1.6006702000000002</c:v>
                </c:pt>
                <c:pt idx="91">
                  <c:v>1.6046198</c:v>
                </c:pt>
                <c:pt idx="92">
                  <c:v>1.6076706000000001</c:v>
                </c:pt>
                <c:pt idx="93">
                  <c:v>1.6105041</c:v>
                </c:pt>
                <c:pt idx="94">
                  <c:v>1.6129560999999999</c:v>
                </c:pt>
                <c:pt idx="95">
                  <c:v>1.6153868999999998</c:v>
                </c:pt>
                <c:pt idx="96">
                  <c:v>1.6181212999999999</c:v>
                </c:pt>
                <c:pt idx="97">
                  <c:v>1.6209495</c:v>
                </c:pt>
                <c:pt idx="98">
                  <c:v>1.6241412</c:v>
                </c:pt>
                <c:pt idx="99">
                  <c:v>1.6269298999999999</c:v>
                </c:pt>
                <c:pt idx="100">
                  <c:v>1.6295619000000001</c:v>
                </c:pt>
                <c:pt idx="101">
                  <c:v>1.6313814</c:v>
                </c:pt>
                <c:pt idx="102">
                  <c:v>1.6324697000000001</c:v>
                </c:pt>
                <c:pt idx="103">
                  <c:v>1.6329197999999998</c:v>
                </c:pt>
                <c:pt idx="104">
                  <c:v>1.6328398000000002</c:v>
                </c:pt>
                <c:pt idx="105">
                  <c:v>1.6322909999999999</c:v>
                </c:pt>
                <c:pt idx="106">
                  <c:v>1.6314014000000001</c:v>
                </c:pt>
                <c:pt idx="107">
                  <c:v>1.6304636000000001</c:v>
                </c:pt>
                <c:pt idx="108">
                  <c:v>1.6294051000000001</c:v>
                </c:pt>
                <c:pt idx="109">
                  <c:v>1.6282693999999998</c:v>
                </c:pt>
                <c:pt idx="110">
                  <c:v>1.6270932</c:v>
                </c:pt>
                <c:pt idx="111">
                  <c:v>1.6258963999999998</c:v>
                </c:pt>
                <c:pt idx="112">
                  <c:v>1.6247571999999999</c:v>
                </c:pt>
                <c:pt idx="113">
                  <c:v>1.6235069000000002</c:v>
                </c:pt>
                <c:pt idx="114">
                  <c:v>1.6221429999999999</c:v>
                </c:pt>
                <c:pt idx="115">
                  <c:v>1.6208032999999999</c:v>
                </c:pt>
                <c:pt idx="116">
                  <c:v>1.6192196000000001</c:v>
                </c:pt>
                <c:pt idx="117">
                  <c:v>1.6175872</c:v>
                </c:pt>
                <c:pt idx="118">
                  <c:v>1.6157715000000001</c:v>
                </c:pt>
                <c:pt idx="119">
                  <c:v>1.6138621999999998</c:v>
                </c:pt>
                <c:pt idx="120">
                  <c:v>1.6116364000000001</c:v>
                </c:pt>
                <c:pt idx="121">
                  <c:v>1.6091598</c:v>
                </c:pt>
                <c:pt idx="122">
                  <c:v>1.6065160000000001</c:v>
                </c:pt>
                <c:pt idx="123">
                  <c:v>1.6037070999999998</c:v>
                </c:pt>
                <c:pt idx="124">
                  <c:v>1.6008192999999999</c:v>
                </c:pt>
                <c:pt idx="125">
                  <c:v>1.5979276099999999</c:v>
                </c:pt>
                <c:pt idx="126">
                  <c:v>1.59544105</c:v>
                </c:pt>
                <c:pt idx="127">
                  <c:v>1.5930383299999999</c:v>
                </c:pt>
                <c:pt idx="128">
                  <c:v>1.5911811999999999</c:v>
                </c:pt>
                <c:pt idx="129">
                  <c:v>1.58956985</c:v>
                </c:pt>
                <c:pt idx="130">
                  <c:v>1.58858491</c:v>
                </c:pt>
                <c:pt idx="131">
                  <c:v>1.58785142</c:v>
                </c:pt>
                <c:pt idx="132">
                  <c:v>1.5875922899999999</c:v>
                </c:pt>
                <c:pt idx="133">
                  <c:v>1.5876696099999998</c:v>
                </c:pt>
                <c:pt idx="134">
                  <c:v>1.5878982100000001</c:v>
                </c:pt>
                <c:pt idx="135">
                  <c:v>1.5886095899999999</c:v>
                </c:pt>
                <c:pt idx="136">
                  <c:v>1.58934145</c:v>
                </c:pt>
                <c:pt idx="137">
                  <c:v>1.5901852299999999</c:v>
                </c:pt>
                <c:pt idx="138">
                  <c:v>1.5911918300000001</c:v>
                </c:pt>
                <c:pt idx="139">
                  <c:v>1.5923139900000001</c:v>
                </c:pt>
                <c:pt idx="140">
                  <c:v>1.5935689399999999</c:v>
                </c:pt>
                <c:pt idx="141">
                  <c:v>1.59477154</c:v>
                </c:pt>
                <c:pt idx="142">
                  <c:v>1.59608661</c:v>
                </c:pt>
                <c:pt idx="143">
                  <c:v>1.59748059</c:v>
                </c:pt>
                <c:pt idx="144">
                  <c:v>1.5988244599999999</c:v>
                </c:pt>
                <c:pt idx="145">
                  <c:v>1.5999782200000001</c:v>
                </c:pt>
                <c:pt idx="146">
                  <c:v>1.6011528999999998</c:v>
                </c:pt>
                <c:pt idx="147">
                  <c:v>1.6024240000000001</c:v>
                </c:pt>
                <c:pt idx="148">
                  <c:v>1.6033233999999998</c:v>
                </c:pt>
                <c:pt idx="149">
                  <c:v>1.6042516</c:v>
                </c:pt>
                <c:pt idx="150">
                  <c:v>1.6050179999999998</c:v>
                </c:pt>
                <c:pt idx="151">
                  <c:v>1.6056328999999998</c:v>
                </c:pt>
                <c:pt idx="152">
                  <c:v>1.6061896999999998</c:v>
                </c:pt>
                <c:pt idx="153">
                  <c:v>1.6066403999999999</c:v>
                </c:pt>
                <c:pt idx="154">
                  <c:v>1.6069124000000001</c:v>
                </c:pt>
                <c:pt idx="155">
                  <c:v>1.6069713000000001</c:v>
                </c:pt>
                <c:pt idx="156">
                  <c:v>1.6073726000000002</c:v>
                </c:pt>
                <c:pt idx="157">
                  <c:v>1.6071184000000001</c:v>
                </c:pt>
                <c:pt idx="158">
                  <c:v>1.6071268000000001</c:v>
                </c:pt>
                <c:pt idx="159">
                  <c:v>1.6074587</c:v>
                </c:pt>
                <c:pt idx="160">
                  <c:v>1.6076264</c:v>
                </c:pt>
                <c:pt idx="161">
                  <c:v>1.6075222</c:v>
                </c:pt>
                <c:pt idx="162">
                  <c:v>1.6065192000000001</c:v>
                </c:pt>
                <c:pt idx="163">
                  <c:v>1.6049779000000002</c:v>
                </c:pt>
                <c:pt idx="164">
                  <c:v>1.6027990000000001</c:v>
                </c:pt>
                <c:pt idx="165">
                  <c:v>1.6010010000000001</c:v>
                </c:pt>
                <c:pt idx="166">
                  <c:v>1.6002231</c:v>
                </c:pt>
                <c:pt idx="167">
                  <c:v>1.6008648999999999</c:v>
                </c:pt>
                <c:pt idx="168">
                  <c:v>1.6023014</c:v>
                </c:pt>
                <c:pt idx="169">
                  <c:v>1.6035116999999999</c:v>
                </c:pt>
                <c:pt idx="170">
                  <c:v>1.6032663999999999</c:v>
                </c:pt>
                <c:pt idx="171">
                  <c:v>1.6016667999999998</c:v>
                </c:pt>
                <c:pt idx="172">
                  <c:v>1.5998459999999999</c:v>
                </c:pt>
                <c:pt idx="173">
                  <c:v>1.5983077400000001</c:v>
                </c:pt>
                <c:pt idx="174">
                  <c:v>1.5974469500000001</c:v>
                </c:pt>
                <c:pt idx="175">
                  <c:v>1.5972109699999999</c:v>
                </c:pt>
                <c:pt idx="176">
                  <c:v>1.59779994</c:v>
                </c:pt>
                <c:pt idx="177">
                  <c:v>1.5982246500000001</c:v>
                </c:pt>
                <c:pt idx="178">
                  <c:v>1.5992813400000001</c:v>
                </c:pt>
                <c:pt idx="179">
                  <c:v>1.600959</c:v>
                </c:pt>
                <c:pt idx="180">
                  <c:v>1.6026544999999999</c:v>
                </c:pt>
                <c:pt idx="181">
                  <c:v>1.6024883000000001</c:v>
                </c:pt>
                <c:pt idx="182">
                  <c:v>1.6008939</c:v>
                </c:pt>
                <c:pt idx="183">
                  <c:v>1.59946963</c:v>
                </c:pt>
                <c:pt idx="184">
                  <c:v>1.59865608</c:v>
                </c:pt>
                <c:pt idx="185">
                  <c:v>1.59820009</c:v>
                </c:pt>
                <c:pt idx="186">
                  <c:v>1.5977755</c:v>
                </c:pt>
                <c:pt idx="187">
                  <c:v>1.5981283199999998</c:v>
                </c:pt>
                <c:pt idx="188">
                  <c:v>1.59901195</c:v>
                </c:pt>
                <c:pt idx="189">
                  <c:v>1.6000016000000001</c:v>
                </c:pt>
                <c:pt idx="190">
                  <c:v>1.6013042</c:v>
                </c:pt>
                <c:pt idx="191">
                  <c:v>1.6016544000000001</c:v>
                </c:pt>
                <c:pt idx="192">
                  <c:v>1.6013692000000002</c:v>
                </c:pt>
                <c:pt idx="193">
                  <c:v>1.6010757999999998</c:v>
                </c:pt>
                <c:pt idx="194">
                  <c:v>1.6004686000000001</c:v>
                </c:pt>
                <c:pt idx="195">
                  <c:v>1.59995916</c:v>
                </c:pt>
                <c:pt idx="196">
                  <c:v>1.5994665299999999</c:v>
                </c:pt>
                <c:pt idx="197">
                  <c:v>1.59919491</c:v>
                </c:pt>
                <c:pt idx="198">
                  <c:v>1.59956973</c:v>
                </c:pt>
                <c:pt idx="199">
                  <c:v>1.6001631999999999</c:v>
                </c:pt>
                <c:pt idx="200">
                  <c:v>1.59993096</c:v>
                </c:pt>
                <c:pt idx="201">
                  <c:v>1.59941909</c:v>
                </c:pt>
                <c:pt idx="202">
                  <c:v>1.5987249299999999</c:v>
                </c:pt>
                <c:pt idx="203">
                  <c:v>1.5981264500000001</c:v>
                </c:pt>
                <c:pt idx="204">
                  <c:v>1.59743138</c:v>
                </c:pt>
                <c:pt idx="205">
                  <c:v>1.5967242800000001</c:v>
                </c:pt>
                <c:pt idx="206">
                  <c:v>1.59571182</c:v>
                </c:pt>
                <c:pt idx="207">
                  <c:v>1.5948883600000001</c:v>
                </c:pt>
                <c:pt idx="208">
                  <c:v>1.59467151</c:v>
                </c:pt>
                <c:pt idx="209">
                  <c:v>1.5948491900000001</c:v>
                </c:pt>
                <c:pt idx="210">
                  <c:v>1.59480044</c:v>
                </c:pt>
                <c:pt idx="211">
                  <c:v>1.59445214</c:v>
                </c:pt>
                <c:pt idx="212">
                  <c:v>1.5939620300000001</c:v>
                </c:pt>
                <c:pt idx="213">
                  <c:v>1.5934885599999999</c:v>
                </c:pt>
                <c:pt idx="214">
                  <c:v>1.5928400899999999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B2EC-4E92-BF86-7D546F06131B}"/>
            </c:ext>
          </c:extLst>
        </c:ser>
        <c:ser>
          <c:idx val="4"/>
          <c:order val="5"/>
          <c:tx>
            <c:v>KJ-BO Spot 1 Fit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'Mapping XANES'!$M$40:$M$254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'Mapping XANES'!$Q$40:$Q$254</c:f>
              <c:numCache>
                <c:formatCode>0.00E+00</c:formatCode>
                <c:ptCount val="215"/>
                <c:pt idx="0">
                  <c:v>0.60672999999999999</c:v>
                </c:pt>
                <c:pt idx="1">
                  <c:v>0.60592000000000001</c:v>
                </c:pt>
                <c:pt idx="2">
                  <c:v>0.60499000000000003</c:v>
                </c:pt>
                <c:pt idx="3">
                  <c:v>0.60421999999999998</c:v>
                </c:pt>
                <c:pt idx="4">
                  <c:v>0.60338000000000003</c:v>
                </c:pt>
                <c:pt idx="5">
                  <c:v>0.60246</c:v>
                </c:pt>
                <c:pt idx="6">
                  <c:v>0.60153000000000001</c:v>
                </c:pt>
                <c:pt idx="7">
                  <c:v>0.60089700000000001</c:v>
                </c:pt>
                <c:pt idx="8">
                  <c:v>0.60031599999999996</c:v>
                </c:pt>
                <c:pt idx="9">
                  <c:v>0.59956399999999999</c:v>
                </c:pt>
                <c:pt idx="10">
                  <c:v>0.59931199999999996</c:v>
                </c:pt>
                <c:pt idx="11">
                  <c:v>0.599055</c:v>
                </c:pt>
                <c:pt idx="12">
                  <c:v>0.59902899999999992</c:v>
                </c:pt>
                <c:pt idx="13">
                  <c:v>0.59907599999999994</c:v>
                </c:pt>
                <c:pt idx="14">
                  <c:v>0.59972300000000001</c:v>
                </c:pt>
                <c:pt idx="15">
                  <c:v>0.60145999999999999</c:v>
                </c:pt>
                <c:pt idx="16">
                  <c:v>0.60255999999999998</c:v>
                </c:pt>
                <c:pt idx="17">
                  <c:v>0.60424</c:v>
                </c:pt>
                <c:pt idx="18">
                  <c:v>0.60658999999999996</c:v>
                </c:pt>
                <c:pt idx="19">
                  <c:v>0.61009999999999998</c:v>
                </c:pt>
                <c:pt idx="20">
                  <c:v>0.61529999999999996</c:v>
                </c:pt>
                <c:pt idx="21">
                  <c:v>0.62349999999999994</c:v>
                </c:pt>
                <c:pt idx="22">
                  <c:v>0.62519999999999998</c:v>
                </c:pt>
                <c:pt idx="23">
                  <c:v>0.62680000000000002</c:v>
                </c:pt>
                <c:pt idx="24">
                  <c:v>0.62880000000000003</c:v>
                </c:pt>
                <c:pt idx="25">
                  <c:v>0.63080000000000003</c:v>
                </c:pt>
                <c:pt idx="26">
                  <c:v>0.6331</c:v>
                </c:pt>
                <c:pt idx="27">
                  <c:v>0.63549999999999995</c:v>
                </c:pt>
                <c:pt idx="28">
                  <c:v>0.6381</c:v>
                </c:pt>
                <c:pt idx="29">
                  <c:v>0.64119999999999999</c:v>
                </c:pt>
                <c:pt idx="30">
                  <c:v>0.64449999999999996</c:v>
                </c:pt>
                <c:pt idx="31">
                  <c:v>0.64839999999999998</c:v>
                </c:pt>
                <c:pt idx="32">
                  <c:v>0.65259999999999996</c:v>
                </c:pt>
                <c:pt idx="33">
                  <c:v>0.6573</c:v>
                </c:pt>
                <c:pt idx="34">
                  <c:v>0.66249999999999998</c:v>
                </c:pt>
                <c:pt idx="35">
                  <c:v>0.66869999999999996</c:v>
                </c:pt>
                <c:pt idx="36">
                  <c:v>0.67520000000000002</c:v>
                </c:pt>
                <c:pt idx="37">
                  <c:v>0.68389999999999995</c:v>
                </c:pt>
                <c:pt idx="38">
                  <c:v>0.69269999999999998</c:v>
                </c:pt>
                <c:pt idx="39">
                  <c:v>0.70435636999999995</c:v>
                </c:pt>
                <c:pt idx="40">
                  <c:v>0.71652753000000002</c:v>
                </c:pt>
                <c:pt idx="41">
                  <c:v>0.73225664999999995</c:v>
                </c:pt>
                <c:pt idx="42">
                  <c:v>0.75012820999999996</c:v>
                </c:pt>
                <c:pt idx="43">
                  <c:v>0.77130941999999991</c:v>
                </c:pt>
                <c:pt idx="44">
                  <c:v>0.79621739000000002</c:v>
                </c:pt>
                <c:pt idx="45">
                  <c:v>0.82542954999999996</c:v>
                </c:pt>
                <c:pt idx="46">
                  <c:v>0.86185825999999999</c:v>
                </c:pt>
                <c:pt idx="47">
                  <c:v>0.9085848299999999</c:v>
                </c:pt>
                <c:pt idx="48">
                  <c:v>0.96638800000000002</c:v>
                </c:pt>
                <c:pt idx="49">
                  <c:v>1.03406069</c:v>
                </c:pt>
                <c:pt idx="50">
                  <c:v>1.1114388800000001</c:v>
                </c:pt>
                <c:pt idx="51">
                  <c:v>1.1933220099999999</c:v>
                </c:pt>
                <c:pt idx="52">
                  <c:v>1.2838954</c:v>
                </c:pt>
                <c:pt idx="53">
                  <c:v>1.37334266</c:v>
                </c:pt>
                <c:pt idx="54">
                  <c:v>1.4480972599999999</c:v>
                </c:pt>
                <c:pt idx="55">
                  <c:v>1.5226687000000001</c:v>
                </c:pt>
                <c:pt idx="56">
                  <c:v>1.5795506000000001</c:v>
                </c:pt>
                <c:pt idx="57">
                  <c:v>1.6250491</c:v>
                </c:pt>
                <c:pt idx="58">
                  <c:v>1.651735</c:v>
                </c:pt>
                <c:pt idx="59">
                  <c:v>1.6643078</c:v>
                </c:pt>
                <c:pt idx="60">
                  <c:v>1.6681444000000001</c:v>
                </c:pt>
                <c:pt idx="61">
                  <c:v>1.6658645999999999</c:v>
                </c:pt>
                <c:pt idx="62">
                  <c:v>1.6620843999999999</c:v>
                </c:pt>
                <c:pt idx="63">
                  <c:v>1.6583798999999999</c:v>
                </c:pt>
                <c:pt idx="64">
                  <c:v>1.6545467999999999</c:v>
                </c:pt>
                <c:pt idx="65">
                  <c:v>1.6504659999999998</c:v>
                </c:pt>
                <c:pt idx="66">
                  <c:v>1.6437442</c:v>
                </c:pt>
                <c:pt idx="67">
                  <c:v>1.6345081000000001</c:v>
                </c:pt>
                <c:pt idx="68">
                  <c:v>1.6212824000000001</c:v>
                </c:pt>
                <c:pt idx="69">
                  <c:v>1.6049090000000001</c:v>
                </c:pt>
                <c:pt idx="70">
                  <c:v>1.5856476399999999</c:v>
                </c:pt>
                <c:pt idx="71">
                  <c:v>1.5676270999999999</c:v>
                </c:pt>
                <c:pt idx="72">
                  <c:v>1.55080102</c:v>
                </c:pt>
                <c:pt idx="73">
                  <c:v>1.5365448900000001</c:v>
                </c:pt>
                <c:pt idx="74">
                  <c:v>1.5266286999999998</c:v>
                </c:pt>
                <c:pt idx="75">
                  <c:v>1.5201334399999999</c:v>
                </c:pt>
                <c:pt idx="76">
                  <c:v>1.5176572099999999</c:v>
                </c:pt>
                <c:pt idx="77">
                  <c:v>1.51778624</c:v>
                </c:pt>
                <c:pt idx="78">
                  <c:v>1.5198518399999998</c:v>
                </c:pt>
                <c:pt idx="79">
                  <c:v>1.52346805</c:v>
                </c:pt>
                <c:pt idx="80">
                  <c:v>1.5274288600000001</c:v>
                </c:pt>
                <c:pt idx="81">
                  <c:v>1.5318238499999999</c:v>
                </c:pt>
                <c:pt idx="82">
                  <c:v>1.53677872</c:v>
                </c:pt>
                <c:pt idx="83">
                  <c:v>1.5425530199999999</c:v>
                </c:pt>
                <c:pt idx="84">
                  <c:v>1.54875469</c:v>
                </c:pt>
                <c:pt idx="85">
                  <c:v>1.5564843900000001</c:v>
                </c:pt>
                <c:pt idx="86">
                  <c:v>1.5637452999999999</c:v>
                </c:pt>
                <c:pt idx="87">
                  <c:v>1.5718374900000001</c:v>
                </c:pt>
                <c:pt idx="88">
                  <c:v>1.5795093900000001</c:v>
                </c:pt>
                <c:pt idx="89">
                  <c:v>1.5868300899999999</c:v>
                </c:pt>
                <c:pt idx="90">
                  <c:v>1.59341986</c:v>
                </c:pt>
                <c:pt idx="91">
                  <c:v>1.5986385300000001</c:v>
                </c:pt>
                <c:pt idx="92">
                  <c:v>1.6031643999999998</c:v>
                </c:pt>
                <c:pt idx="93">
                  <c:v>1.6067714</c:v>
                </c:pt>
                <c:pt idx="94">
                  <c:v>1.6099687999999999</c:v>
                </c:pt>
                <c:pt idx="95">
                  <c:v>1.6129243</c:v>
                </c:pt>
                <c:pt idx="96">
                  <c:v>1.6160807999999998</c:v>
                </c:pt>
                <c:pt idx="97">
                  <c:v>1.6191498000000002</c:v>
                </c:pt>
                <c:pt idx="98">
                  <c:v>1.6228628999999999</c:v>
                </c:pt>
                <c:pt idx="99">
                  <c:v>1.6266216</c:v>
                </c:pt>
                <c:pt idx="100">
                  <c:v>1.6300674000000002</c:v>
                </c:pt>
                <c:pt idx="101">
                  <c:v>1.6329636000000001</c:v>
                </c:pt>
                <c:pt idx="102">
                  <c:v>1.6349838000000001</c:v>
                </c:pt>
                <c:pt idx="103">
                  <c:v>1.6363899000000002</c:v>
                </c:pt>
                <c:pt idx="104">
                  <c:v>1.6367197</c:v>
                </c:pt>
                <c:pt idx="105">
                  <c:v>1.6366404000000001</c:v>
                </c:pt>
                <c:pt idx="106">
                  <c:v>1.635726</c:v>
                </c:pt>
                <c:pt idx="107">
                  <c:v>1.6346845000000001</c:v>
                </c:pt>
                <c:pt idx="108">
                  <c:v>1.6332422000000002</c:v>
                </c:pt>
                <c:pt idx="109">
                  <c:v>1.6316915000000001</c:v>
                </c:pt>
                <c:pt idx="110">
                  <c:v>1.6300414000000001</c:v>
                </c:pt>
                <c:pt idx="111">
                  <c:v>1.6285354000000001</c:v>
                </c:pt>
                <c:pt idx="112">
                  <c:v>1.6274104</c:v>
                </c:pt>
                <c:pt idx="113">
                  <c:v>1.6260737999999999</c:v>
                </c:pt>
                <c:pt idx="114">
                  <c:v>1.6247910000000001</c:v>
                </c:pt>
                <c:pt idx="115">
                  <c:v>1.6234715</c:v>
                </c:pt>
                <c:pt idx="116">
                  <c:v>1.6223331000000001</c:v>
                </c:pt>
                <c:pt idx="117">
                  <c:v>1.6209956999999999</c:v>
                </c:pt>
                <c:pt idx="118">
                  <c:v>1.6197278000000002</c:v>
                </c:pt>
                <c:pt idx="119">
                  <c:v>1.618344</c:v>
                </c:pt>
                <c:pt idx="120">
                  <c:v>1.6167759999999998</c:v>
                </c:pt>
                <c:pt idx="121">
                  <c:v>1.6146663999999999</c:v>
                </c:pt>
                <c:pt idx="122">
                  <c:v>1.6122350000000001</c:v>
                </c:pt>
                <c:pt idx="123">
                  <c:v>1.6095647999999998</c:v>
                </c:pt>
                <c:pt idx="124">
                  <c:v>1.6066452</c:v>
                </c:pt>
                <c:pt idx="125">
                  <c:v>1.6036299999999999</c:v>
                </c:pt>
                <c:pt idx="126">
                  <c:v>1.6006360000000002</c:v>
                </c:pt>
                <c:pt idx="127">
                  <c:v>1.5977242899999999</c:v>
                </c:pt>
                <c:pt idx="128">
                  <c:v>1.59519883</c:v>
                </c:pt>
                <c:pt idx="129">
                  <c:v>1.59280446</c:v>
                </c:pt>
                <c:pt idx="130">
                  <c:v>1.59122272</c:v>
                </c:pt>
                <c:pt idx="131">
                  <c:v>1.5898287099999999</c:v>
                </c:pt>
                <c:pt idx="132">
                  <c:v>1.58900832</c:v>
                </c:pt>
                <c:pt idx="133">
                  <c:v>1.58850687</c:v>
                </c:pt>
                <c:pt idx="134">
                  <c:v>1.58840819</c:v>
                </c:pt>
                <c:pt idx="135">
                  <c:v>1.58854278</c:v>
                </c:pt>
                <c:pt idx="136">
                  <c:v>1.58881044</c:v>
                </c:pt>
                <c:pt idx="137">
                  <c:v>1.5893416199999999</c:v>
                </c:pt>
                <c:pt idx="138">
                  <c:v>1.5900979199999998</c:v>
                </c:pt>
                <c:pt idx="139">
                  <c:v>1.5909942400000001</c:v>
                </c:pt>
                <c:pt idx="140">
                  <c:v>1.59223932</c:v>
                </c:pt>
                <c:pt idx="141">
                  <c:v>1.5935174299999999</c:v>
                </c:pt>
                <c:pt idx="142">
                  <c:v>1.5949187</c:v>
                </c:pt>
                <c:pt idx="143">
                  <c:v>1.59634049</c:v>
                </c:pt>
                <c:pt idx="144">
                  <c:v>1.5977820899999999</c:v>
                </c:pt>
                <c:pt idx="145">
                  <c:v>1.59927581</c:v>
                </c:pt>
                <c:pt idx="146">
                  <c:v>1.6006931999999998</c:v>
                </c:pt>
                <c:pt idx="147">
                  <c:v>1.6020328999999998</c:v>
                </c:pt>
                <c:pt idx="148">
                  <c:v>1.6032169999999999</c:v>
                </c:pt>
                <c:pt idx="149">
                  <c:v>1.6043598000000001</c:v>
                </c:pt>
                <c:pt idx="150">
                  <c:v>1.6053498999999998</c:v>
                </c:pt>
                <c:pt idx="151">
                  <c:v>1.6063035999999999</c:v>
                </c:pt>
                <c:pt idx="152">
                  <c:v>1.6069288999999998</c:v>
                </c:pt>
                <c:pt idx="153">
                  <c:v>1.6073572999999999</c:v>
                </c:pt>
                <c:pt idx="154">
                  <c:v>1.6078142</c:v>
                </c:pt>
                <c:pt idx="155">
                  <c:v>1.6079028000000002</c:v>
                </c:pt>
                <c:pt idx="156">
                  <c:v>1.6092200000000001</c:v>
                </c:pt>
                <c:pt idx="157">
                  <c:v>1.6097332999999998</c:v>
                </c:pt>
                <c:pt idx="158">
                  <c:v>1.6099811000000002</c:v>
                </c:pt>
                <c:pt idx="159">
                  <c:v>1.6103002000000002</c:v>
                </c:pt>
                <c:pt idx="160">
                  <c:v>1.6107691000000002</c:v>
                </c:pt>
                <c:pt idx="161">
                  <c:v>1.6104951999999999</c:v>
                </c:pt>
                <c:pt idx="162">
                  <c:v>1.6093255000000002</c:v>
                </c:pt>
                <c:pt idx="163">
                  <c:v>1.6072071999999999</c:v>
                </c:pt>
                <c:pt idx="164">
                  <c:v>1.6047324000000001</c:v>
                </c:pt>
                <c:pt idx="165">
                  <c:v>1.6022373999999999</c:v>
                </c:pt>
                <c:pt idx="166">
                  <c:v>1.6009869999999999</c:v>
                </c:pt>
                <c:pt idx="167">
                  <c:v>1.601267</c:v>
                </c:pt>
                <c:pt idx="168">
                  <c:v>1.6028791</c:v>
                </c:pt>
                <c:pt idx="169">
                  <c:v>1.6043272000000002</c:v>
                </c:pt>
                <c:pt idx="170">
                  <c:v>1.6045172999999999</c:v>
                </c:pt>
                <c:pt idx="171">
                  <c:v>1.6031216000000001</c:v>
                </c:pt>
                <c:pt idx="172">
                  <c:v>1.6011147999999999</c:v>
                </c:pt>
                <c:pt idx="173">
                  <c:v>1.5991769599999999</c:v>
                </c:pt>
                <c:pt idx="174">
                  <c:v>1.59785913</c:v>
                </c:pt>
                <c:pt idx="175">
                  <c:v>1.5972942299999999</c:v>
                </c:pt>
                <c:pt idx="176">
                  <c:v>1.5980929499999998</c:v>
                </c:pt>
                <c:pt idx="177">
                  <c:v>1.59865985</c:v>
                </c:pt>
                <c:pt idx="178">
                  <c:v>1.59940996</c:v>
                </c:pt>
                <c:pt idx="179">
                  <c:v>1.6007682000000001</c:v>
                </c:pt>
                <c:pt idx="180">
                  <c:v>1.6024316999999999</c:v>
                </c:pt>
                <c:pt idx="181">
                  <c:v>1.6022127999999998</c:v>
                </c:pt>
                <c:pt idx="182">
                  <c:v>1.6004999999999998</c:v>
                </c:pt>
                <c:pt idx="183">
                  <c:v>1.5986207499999998</c:v>
                </c:pt>
                <c:pt idx="184">
                  <c:v>1.59754087</c:v>
                </c:pt>
                <c:pt idx="185">
                  <c:v>1.59732213</c:v>
                </c:pt>
                <c:pt idx="186">
                  <c:v>1.59730076</c:v>
                </c:pt>
                <c:pt idx="187">
                  <c:v>1.5976178999999999</c:v>
                </c:pt>
                <c:pt idx="188">
                  <c:v>1.5982998799999999</c:v>
                </c:pt>
                <c:pt idx="189">
                  <c:v>1.5991004499999999</c:v>
                </c:pt>
                <c:pt idx="190">
                  <c:v>1.6002000999999999</c:v>
                </c:pt>
                <c:pt idx="191">
                  <c:v>1.6008692999999998</c:v>
                </c:pt>
                <c:pt idx="192">
                  <c:v>1.6002968000000002</c:v>
                </c:pt>
                <c:pt idx="193">
                  <c:v>1.59955844</c:v>
                </c:pt>
                <c:pt idx="194">
                  <c:v>1.5990287300000001</c:v>
                </c:pt>
                <c:pt idx="195">
                  <c:v>1.59902726</c:v>
                </c:pt>
                <c:pt idx="196">
                  <c:v>1.59884224</c:v>
                </c:pt>
                <c:pt idx="197">
                  <c:v>1.5989252899999999</c:v>
                </c:pt>
                <c:pt idx="198">
                  <c:v>1.5992161499999999</c:v>
                </c:pt>
                <c:pt idx="199">
                  <c:v>1.5999930899999999</c:v>
                </c:pt>
                <c:pt idx="200">
                  <c:v>1.5997962700000001</c:v>
                </c:pt>
                <c:pt idx="201">
                  <c:v>1.59965055</c:v>
                </c:pt>
                <c:pt idx="202">
                  <c:v>1.5990435700000001</c:v>
                </c:pt>
                <c:pt idx="203">
                  <c:v>1.5986478</c:v>
                </c:pt>
                <c:pt idx="204">
                  <c:v>1.5983505099999999</c:v>
                </c:pt>
                <c:pt idx="205">
                  <c:v>1.59841251</c:v>
                </c:pt>
                <c:pt idx="206">
                  <c:v>1.5985927200000001</c:v>
                </c:pt>
                <c:pt idx="207">
                  <c:v>1.5987741500000001</c:v>
                </c:pt>
                <c:pt idx="208">
                  <c:v>1.59905528</c:v>
                </c:pt>
                <c:pt idx="209">
                  <c:v>1.5993756399999999</c:v>
                </c:pt>
                <c:pt idx="210">
                  <c:v>1.5994818199999998</c:v>
                </c:pt>
                <c:pt idx="211">
                  <c:v>1.5995702199999999</c:v>
                </c:pt>
                <c:pt idx="212">
                  <c:v>1.59972201</c:v>
                </c:pt>
                <c:pt idx="213">
                  <c:v>1.5996894899999998</c:v>
                </c:pt>
                <c:pt idx="214">
                  <c:v>1.5996158899999999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B2EC-4E92-BF86-7D546F06131B}"/>
            </c:ext>
          </c:extLst>
        </c:ser>
        <c:ser>
          <c:idx val="5"/>
          <c:order val="6"/>
          <c:tx>
            <c:v>PLJ-BO Spot 1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'Mapping XANES'!$S$39:$S$332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XANES'!$U$39:$U$332</c:f>
              <c:numCache>
                <c:formatCode>0.00E+00</c:formatCode>
                <c:ptCount val="294"/>
                <c:pt idx="0">
                  <c:v>1.8133223000000001</c:v>
                </c:pt>
                <c:pt idx="1">
                  <c:v>1.8119448380000001</c:v>
                </c:pt>
                <c:pt idx="2">
                  <c:v>1.8106187630000001</c:v>
                </c:pt>
                <c:pt idx="3">
                  <c:v>1.8092755905</c:v>
                </c:pt>
                <c:pt idx="4">
                  <c:v>1.8078410938</c:v>
                </c:pt>
                <c:pt idx="5">
                  <c:v>1.8063831037</c:v>
                </c:pt>
                <c:pt idx="6">
                  <c:v>1.8048661584000001</c:v>
                </c:pt>
                <c:pt idx="7">
                  <c:v>1.8032744083000001</c:v>
                </c:pt>
                <c:pt idx="8">
                  <c:v>1.8019442140000002</c:v>
                </c:pt>
                <c:pt idx="9">
                  <c:v>1.801142714</c:v>
                </c:pt>
                <c:pt idx="10">
                  <c:v>1.80066819716</c:v>
                </c:pt>
                <c:pt idx="11">
                  <c:v>1.8001650345</c:v>
                </c:pt>
                <c:pt idx="12">
                  <c:v>1.79946621215</c:v>
                </c:pt>
                <c:pt idx="13">
                  <c:v>1.798637625</c:v>
                </c:pt>
                <c:pt idx="14">
                  <c:v>1.7979054491999999</c:v>
                </c:pt>
                <c:pt idx="15">
                  <c:v>1.7975280078</c:v>
                </c:pt>
                <c:pt idx="16">
                  <c:v>1.7977377343000001</c:v>
                </c:pt>
                <c:pt idx="17">
                  <c:v>1.7988446914</c:v>
                </c:pt>
                <c:pt idx="18">
                  <c:v>1.8012238905</c:v>
                </c:pt>
                <c:pt idx="19">
                  <c:v>1.8047362300000001</c:v>
                </c:pt>
                <c:pt idx="20">
                  <c:v>1.8081810595000001</c:v>
                </c:pt>
                <c:pt idx="21">
                  <c:v>1.81140151</c:v>
                </c:pt>
                <c:pt idx="22">
                  <c:v>1.8127614590000001</c:v>
                </c:pt>
                <c:pt idx="23">
                  <c:v>1.813114414</c:v>
                </c:pt>
                <c:pt idx="24">
                  <c:v>1.8134365080000001</c:v>
                </c:pt>
                <c:pt idx="25">
                  <c:v>1.814029393</c:v>
                </c:pt>
                <c:pt idx="26">
                  <c:v>1.8147024790000001</c:v>
                </c:pt>
                <c:pt idx="27">
                  <c:v>1.8153974939999999</c:v>
                </c:pt>
                <c:pt idx="28">
                  <c:v>1.8162484169999999</c:v>
                </c:pt>
                <c:pt idx="29">
                  <c:v>1.8172678390000001</c:v>
                </c:pt>
                <c:pt idx="30">
                  <c:v>1.818124662</c:v>
                </c:pt>
                <c:pt idx="31">
                  <c:v>1.818326965</c:v>
                </c:pt>
                <c:pt idx="32">
                  <c:v>1.8181304870000001</c:v>
                </c:pt>
                <c:pt idx="33">
                  <c:v>1.818467289</c:v>
                </c:pt>
                <c:pt idx="34">
                  <c:v>1.8193689340000001</c:v>
                </c:pt>
                <c:pt idx="35">
                  <c:v>1.820004314</c:v>
                </c:pt>
                <c:pt idx="36">
                  <c:v>1.8202068520000001</c:v>
                </c:pt>
                <c:pt idx="37">
                  <c:v>1.820251273</c:v>
                </c:pt>
                <c:pt idx="38">
                  <c:v>1.8202633109999999</c:v>
                </c:pt>
                <c:pt idx="39">
                  <c:v>1.820664633</c:v>
                </c:pt>
                <c:pt idx="40">
                  <c:v>1.8216784779999999</c:v>
                </c:pt>
                <c:pt idx="41">
                  <c:v>1.8228152980000001</c:v>
                </c:pt>
                <c:pt idx="42">
                  <c:v>1.823716967</c:v>
                </c:pt>
                <c:pt idx="43">
                  <c:v>1.8245254580000001</c:v>
                </c:pt>
                <c:pt idx="44">
                  <c:v>1.8254533669999999</c:v>
                </c:pt>
                <c:pt idx="45">
                  <c:v>1.826570885</c:v>
                </c:pt>
                <c:pt idx="46">
                  <c:v>1.827627278</c:v>
                </c:pt>
                <c:pt idx="47">
                  <c:v>1.828273169</c:v>
                </c:pt>
                <c:pt idx="48">
                  <c:v>1.828596455</c:v>
                </c:pt>
                <c:pt idx="49">
                  <c:v>1.82884085</c:v>
                </c:pt>
                <c:pt idx="50">
                  <c:v>1.828961952</c:v>
                </c:pt>
                <c:pt idx="51">
                  <c:v>1.8289748860000001</c:v>
                </c:pt>
                <c:pt idx="52">
                  <c:v>1.8291694300000001</c:v>
                </c:pt>
                <c:pt idx="53">
                  <c:v>1.8298231840000001</c:v>
                </c:pt>
                <c:pt idx="54">
                  <c:v>1.8309557680000002</c:v>
                </c:pt>
                <c:pt idx="55">
                  <c:v>1.8322324300000001</c:v>
                </c:pt>
                <c:pt idx="56">
                  <c:v>1.8334008480000001</c:v>
                </c:pt>
                <c:pt idx="57">
                  <c:v>1.83467855</c:v>
                </c:pt>
                <c:pt idx="58">
                  <c:v>1.8361607120000001</c:v>
                </c:pt>
                <c:pt idx="59">
                  <c:v>1.8377578000000001</c:v>
                </c:pt>
                <c:pt idx="60">
                  <c:v>1.8397513860000001</c:v>
                </c:pt>
                <c:pt idx="61">
                  <c:v>1.8421844440000001</c:v>
                </c:pt>
                <c:pt idx="62">
                  <c:v>1.84445616</c:v>
                </c:pt>
                <c:pt idx="63">
                  <c:v>1.8462036040000001</c:v>
                </c:pt>
                <c:pt idx="64">
                  <c:v>1.8476888920000001</c:v>
                </c:pt>
                <c:pt idx="65">
                  <c:v>1.8493385230000001</c:v>
                </c:pt>
                <c:pt idx="66">
                  <c:v>1.851481428</c:v>
                </c:pt>
                <c:pt idx="67">
                  <c:v>1.8542565020000001</c:v>
                </c:pt>
                <c:pt idx="68">
                  <c:v>1.8572856040000001</c:v>
                </c:pt>
                <c:pt idx="69">
                  <c:v>1.8597876150000001</c:v>
                </c:pt>
                <c:pt idx="70">
                  <c:v>1.861609115</c:v>
                </c:pt>
                <c:pt idx="71">
                  <c:v>1.8634387450000001</c:v>
                </c:pt>
                <c:pt idx="72">
                  <c:v>1.865742029</c:v>
                </c:pt>
                <c:pt idx="73">
                  <c:v>1.868456347</c:v>
                </c:pt>
                <c:pt idx="74">
                  <c:v>1.871588993</c:v>
                </c:pt>
                <c:pt idx="75">
                  <c:v>1.8752474990000001</c:v>
                </c:pt>
                <c:pt idx="76">
                  <c:v>1.8793118950000001</c:v>
                </c:pt>
                <c:pt idx="77">
                  <c:v>1.8836638450000001</c:v>
                </c:pt>
                <c:pt idx="78">
                  <c:v>1.888323679</c:v>
                </c:pt>
                <c:pt idx="79">
                  <c:v>1.8931145200000001</c:v>
                </c:pt>
                <c:pt idx="80">
                  <c:v>1.8979045240000001</c:v>
                </c:pt>
                <c:pt idx="81">
                  <c:v>1.90289471</c:v>
                </c:pt>
                <c:pt idx="82">
                  <c:v>1.90797686</c:v>
                </c:pt>
                <c:pt idx="83">
                  <c:v>1.91279511</c:v>
                </c:pt>
                <c:pt idx="84">
                  <c:v>1.9177804700000001</c:v>
                </c:pt>
                <c:pt idx="85">
                  <c:v>1.92400832</c:v>
                </c:pt>
                <c:pt idx="86">
                  <c:v>1.9317371700000001</c:v>
                </c:pt>
                <c:pt idx="87">
                  <c:v>1.94021843</c:v>
                </c:pt>
                <c:pt idx="88">
                  <c:v>1.9491768899999999</c:v>
                </c:pt>
                <c:pt idx="89">
                  <c:v>1.9589833300000001</c:v>
                </c:pt>
                <c:pt idx="90">
                  <c:v>1.9695112400000001</c:v>
                </c:pt>
                <c:pt idx="91">
                  <c:v>1.9802748999999999</c:v>
                </c:pt>
                <c:pt idx="92">
                  <c:v>1.99128444</c:v>
                </c:pt>
                <c:pt idx="93">
                  <c:v>2.0033767</c:v>
                </c:pt>
                <c:pt idx="94">
                  <c:v>2.0174103699999999</c:v>
                </c:pt>
                <c:pt idx="95">
                  <c:v>2.03281541</c:v>
                </c:pt>
                <c:pt idx="96">
                  <c:v>2.0482667999999999</c:v>
                </c:pt>
                <c:pt idx="97">
                  <c:v>2.06391729</c:v>
                </c:pt>
                <c:pt idx="98">
                  <c:v>2.0812614100000002</c:v>
                </c:pt>
                <c:pt idx="99">
                  <c:v>2.1007864700000001</c:v>
                </c:pt>
                <c:pt idx="100">
                  <c:v>2.1213379900000002</c:v>
                </c:pt>
                <c:pt idx="101">
                  <c:v>2.1420651099999999</c:v>
                </c:pt>
                <c:pt idx="102">
                  <c:v>2.1633857500000002</c:v>
                </c:pt>
                <c:pt idx="103">
                  <c:v>2.18588856</c:v>
                </c:pt>
                <c:pt idx="104">
                  <c:v>2.20992145</c:v>
                </c:pt>
                <c:pt idx="105">
                  <c:v>2.23565419</c:v>
                </c:pt>
                <c:pt idx="106">
                  <c:v>2.26206752</c:v>
                </c:pt>
                <c:pt idx="107">
                  <c:v>2.2874811300000002</c:v>
                </c:pt>
                <c:pt idx="108">
                  <c:v>2.3125786000000002</c:v>
                </c:pt>
                <c:pt idx="109">
                  <c:v>2.3395267999999998</c:v>
                </c:pt>
                <c:pt idx="110">
                  <c:v>2.3679833100000001</c:v>
                </c:pt>
                <c:pt idx="111">
                  <c:v>2.3964419600000002</c:v>
                </c:pt>
                <c:pt idx="112">
                  <c:v>2.4254709400000003</c:v>
                </c:pt>
                <c:pt idx="113">
                  <c:v>2.4558837200000001</c:v>
                </c:pt>
                <c:pt idx="114">
                  <c:v>2.4861681200000003</c:v>
                </c:pt>
                <c:pt idx="115">
                  <c:v>2.5148048699999999</c:v>
                </c:pt>
                <c:pt idx="116">
                  <c:v>2.5423162700000002</c:v>
                </c:pt>
                <c:pt idx="117">
                  <c:v>2.5701375899999999</c:v>
                </c:pt>
                <c:pt idx="118">
                  <c:v>2.5983047099999999</c:v>
                </c:pt>
                <c:pt idx="119">
                  <c:v>2.6252496999999999</c:v>
                </c:pt>
                <c:pt idx="120">
                  <c:v>2.6501771299999999</c:v>
                </c:pt>
                <c:pt idx="121">
                  <c:v>2.6740045500000003</c:v>
                </c:pt>
                <c:pt idx="122">
                  <c:v>2.6981184300000001</c:v>
                </c:pt>
                <c:pt idx="123">
                  <c:v>2.7230039100000001</c:v>
                </c:pt>
                <c:pt idx="124">
                  <c:v>2.7474336300000002</c:v>
                </c:pt>
                <c:pt idx="125">
                  <c:v>2.7691749200000002</c:v>
                </c:pt>
                <c:pt idx="126">
                  <c:v>2.7872701700000002</c:v>
                </c:pt>
                <c:pt idx="127">
                  <c:v>2.8030537</c:v>
                </c:pt>
                <c:pt idx="128">
                  <c:v>2.8178619</c:v>
                </c:pt>
                <c:pt idx="129">
                  <c:v>2.8309565000000001</c:v>
                </c:pt>
                <c:pt idx="130">
                  <c:v>2.8404997999999999</c:v>
                </c:pt>
                <c:pt idx="131">
                  <c:v>2.8465045</c:v>
                </c:pt>
                <c:pt idx="132">
                  <c:v>2.8511888000000001</c:v>
                </c:pt>
                <c:pt idx="133">
                  <c:v>2.8553367000000001</c:v>
                </c:pt>
                <c:pt idx="134">
                  <c:v>2.8571996999999998</c:v>
                </c:pt>
                <c:pt idx="135">
                  <c:v>2.856427</c:v>
                </c:pt>
                <c:pt idx="136">
                  <c:v>2.8558783000000001</c:v>
                </c:pt>
                <c:pt idx="137">
                  <c:v>2.8574704</c:v>
                </c:pt>
                <c:pt idx="138">
                  <c:v>2.8596501000000001</c:v>
                </c:pt>
                <c:pt idx="139">
                  <c:v>2.8596346000000001</c:v>
                </c:pt>
                <c:pt idx="140">
                  <c:v>2.8570058</c:v>
                </c:pt>
                <c:pt idx="141">
                  <c:v>2.8541702999999998</c:v>
                </c:pt>
                <c:pt idx="142">
                  <c:v>2.8527842999999997</c:v>
                </c:pt>
                <c:pt idx="143">
                  <c:v>2.8519598999999998</c:v>
                </c:pt>
                <c:pt idx="144">
                  <c:v>2.8503227</c:v>
                </c:pt>
                <c:pt idx="145">
                  <c:v>2.8481455000000002</c:v>
                </c:pt>
                <c:pt idx="146">
                  <c:v>2.8461620999999999</c:v>
                </c:pt>
                <c:pt idx="147">
                  <c:v>2.8437839</c:v>
                </c:pt>
                <c:pt idx="148">
                  <c:v>2.8392211999999999</c:v>
                </c:pt>
                <c:pt idx="149">
                  <c:v>2.8318577999999999</c:v>
                </c:pt>
                <c:pt idx="150">
                  <c:v>2.8237323999999999</c:v>
                </c:pt>
                <c:pt idx="151">
                  <c:v>2.8173161000000002</c:v>
                </c:pt>
                <c:pt idx="152">
                  <c:v>2.8125456</c:v>
                </c:pt>
                <c:pt idx="153">
                  <c:v>2.8076853000000002</c:v>
                </c:pt>
                <c:pt idx="154">
                  <c:v>2.8023120000000001</c:v>
                </c:pt>
                <c:pt idx="155">
                  <c:v>2.7975866599999999</c:v>
                </c:pt>
                <c:pt idx="156">
                  <c:v>2.7943274599999999</c:v>
                </c:pt>
                <c:pt idx="157">
                  <c:v>2.7917158</c:v>
                </c:pt>
                <c:pt idx="158">
                  <c:v>2.7887572</c:v>
                </c:pt>
                <c:pt idx="159">
                  <c:v>2.7851208999999999</c:v>
                </c:pt>
                <c:pt idx="160">
                  <c:v>2.7802463300000002</c:v>
                </c:pt>
                <c:pt idx="161">
                  <c:v>2.7739645799999999</c:v>
                </c:pt>
                <c:pt idx="162">
                  <c:v>2.7682757499999999</c:v>
                </c:pt>
                <c:pt idx="163">
                  <c:v>2.7653040500000001</c:v>
                </c:pt>
                <c:pt idx="164">
                  <c:v>2.7640750700000001</c:v>
                </c:pt>
                <c:pt idx="165">
                  <c:v>2.7617513000000002</c:v>
                </c:pt>
                <c:pt idx="166">
                  <c:v>2.7578538500000001</c:v>
                </c:pt>
                <c:pt idx="167">
                  <c:v>2.7546539399999999</c:v>
                </c:pt>
                <c:pt idx="168">
                  <c:v>2.7544107699999998</c:v>
                </c:pt>
                <c:pt idx="169">
                  <c:v>2.75699783</c:v>
                </c:pt>
                <c:pt idx="170">
                  <c:v>2.7605060699999999</c:v>
                </c:pt>
                <c:pt idx="171">
                  <c:v>2.7637184000000001</c:v>
                </c:pt>
                <c:pt idx="172">
                  <c:v>2.7676213199999999</c:v>
                </c:pt>
                <c:pt idx="173">
                  <c:v>2.7738617000000003</c:v>
                </c:pt>
                <c:pt idx="174">
                  <c:v>2.78169786</c:v>
                </c:pt>
                <c:pt idx="175">
                  <c:v>2.7881984000000002</c:v>
                </c:pt>
                <c:pt idx="176">
                  <c:v>2.79226325</c:v>
                </c:pt>
                <c:pt idx="177">
                  <c:v>2.79615217</c:v>
                </c:pt>
                <c:pt idx="178">
                  <c:v>2.8024871999999998</c:v>
                </c:pt>
                <c:pt idx="179">
                  <c:v>2.8117057000000001</c:v>
                </c:pt>
                <c:pt idx="180">
                  <c:v>2.8216730999999999</c:v>
                </c:pt>
                <c:pt idx="181">
                  <c:v>2.8287445</c:v>
                </c:pt>
                <c:pt idx="182">
                  <c:v>2.8304293999999999</c:v>
                </c:pt>
                <c:pt idx="183">
                  <c:v>2.828268</c:v>
                </c:pt>
                <c:pt idx="184">
                  <c:v>2.8268538000000003</c:v>
                </c:pt>
                <c:pt idx="185">
                  <c:v>2.8287440999999998</c:v>
                </c:pt>
                <c:pt idx="186">
                  <c:v>2.8316216000000001</c:v>
                </c:pt>
                <c:pt idx="187">
                  <c:v>2.831823</c:v>
                </c:pt>
                <c:pt idx="188">
                  <c:v>2.8291662999999998</c:v>
                </c:pt>
                <c:pt idx="189">
                  <c:v>2.8264638</c:v>
                </c:pt>
                <c:pt idx="190">
                  <c:v>2.8256015000000003</c:v>
                </c:pt>
                <c:pt idx="191">
                  <c:v>2.8258549999999998</c:v>
                </c:pt>
                <c:pt idx="192">
                  <c:v>2.8253925</c:v>
                </c:pt>
                <c:pt idx="193">
                  <c:v>2.8231514</c:v>
                </c:pt>
                <c:pt idx="194">
                  <c:v>2.8191093</c:v>
                </c:pt>
                <c:pt idx="195">
                  <c:v>2.8142277</c:v>
                </c:pt>
                <c:pt idx="196">
                  <c:v>2.8101944000000003</c:v>
                </c:pt>
                <c:pt idx="197">
                  <c:v>2.8079809999999998</c:v>
                </c:pt>
                <c:pt idx="198">
                  <c:v>2.8069774000000001</c:v>
                </c:pt>
                <c:pt idx="199">
                  <c:v>2.8057973</c:v>
                </c:pt>
                <c:pt idx="200">
                  <c:v>2.8030119999999998</c:v>
                </c:pt>
                <c:pt idx="201">
                  <c:v>2.79722604</c:v>
                </c:pt>
                <c:pt idx="202">
                  <c:v>2.7886548900000001</c:v>
                </c:pt>
                <c:pt idx="203">
                  <c:v>2.7806399100000001</c:v>
                </c:pt>
                <c:pt idx="204">
                  <c:v>2.7770220299999999</c:v>
                </c:pt>
                <c:pt idx="205">
                  <c:v>2.7779542699999999</c:v>
                </c:pt>
                <c:pt idx="206">
                  <c:v>2.7809188100000002</c:v>
                </c:pt>
                <c:pt idx="207">
                  <c:v>2.7848336300000001</c:v>
                </c:pt>
                <c:pt idx="208">
                  <c:v>2.7901338600000001</c:v>
                </c:pt>
                <c:pt idx="209">
                  <c:v>2.7958134100000001</c:v>
                </c:pt>
                <c:pt idx="210">
                  <c:v>2.79943345</c:v>
                </c:pt>
                <c:pt idx="211">
                  <c:v>2.8007651999999998</c:v>
                </c:pt>
                <c:pt idx="212">
                  <c:v>2.8026787</c:v>
                </c:pt>
                <c:pt idx="213">
                  <c:v>2.8064703</c:v>
                </c:pt>
                <c:pt idx="214">
                  <c:v>2.8094839</c:v>
                </c:pt>
                <c:pt idx="215">
                  <c:v>2.8090726999999998</c:v>
                </c:pt>
                <c:pt idx="216">
                  <c:v>2.8055026000000001</c:v>
                </c:pt>
                <c:pt idx="217">
                  <c:v>2.8005822</c:v>
                </c:pt>
                <c:pt idx="218">
                  <c:v>2.7963083700000002</c:v>
                </c:pt>
                <c:pt idx="219">
                  <c:v>2.7939839000000002</c:v>
                </c:pt>
                <c:pt idx="220">
                  <c:v>2.7929622900000002</c:v>
                </c:pt>
                <c:pt idx="221">
                  <c:v>2.7917034200000002</c:v>
                </c:pt>
                <c:pt idx="222">
                  <c:v>2.7903162899999998</c:v>
                </c:pt>
                <c:pt idx="223">
                  <c:v>2.79003888</c:v>
                </c:pt>
                <c:pt idx="224">
                  <c:v>2.7909305400000002</c:v>
                </c:pt>
                <c:pt idx="225">
                  <c:v>2.7919923</c:v>
                </c:pt>
                <c:pt idx="226">
                  <c:v>2.79258345</c:v>
                </c:pt>
                <c:pt idx="227">
                  <c:v>2.7924670200000001</c:v>
                </c:pt>
                <c:pt idx="228">
                  <c:v>2.7914540099999998</c:v>
                </c:pt>
                <c:pt idx="229">
                  <c:v>2.79012115</c:v>
                </c:pt>
                <c:pt idx="230">
                  <c:v>2.7898975200000002</c:v>
                </c:pt>
                <c:pt idx="231">
                  <c:v>2.7912795400000001</c:v>
                </c:pt>
                <c:pt idx="232">
                  <c:v>2.79343429</c:v>
                </c:pt>
                <c:pt idx="233">
                  <c:v>2.79612668</c:v>
                </c:pt>
                <c:pt idx="234">
                  <c:v>2.7997373000000003</c:v>
                </c:pt>
                <c:pt idx="235">
                  <c:v>2.8034797999999999</c:v>
                </c:pt>
                <c:pt idx="236">
                  <c:v>2.8059707</c:v>
                </c:pt>
                <c:pt idx="237">
                  <c:v>2.8070352000000001</c:v>
                </c:pt>
                <c:pt idx="238">
                  <c:v>2.8074620000000001</c:v>
                </c:pt>
                <c:pt idx="239">
                  <c:v>2.8079920999999999</c:v>
                </c:pt>
                <c:pt idx="240">
                  <c:v>2.8088948</c:v>
                </c:pt>
                <c:pt idx="241">
                  <c:v>2.8097591</c:v>
                </c:pt>
                <c:pt idx="242">
                  <c:v>2.8100046000000001</c:v>
                </c:pt>
                <c:pt idx="243">
                  <c:v>2.8098571000000003</c:v>
                </c:pt>
                <c:pt idx="244">
                  <c:v>2.8101251</c:v>
                </c:pt>
                <c:pt idx="245">
                  <c:v>2.8110216000000001</c:v>
                </c:pt>
                <c:pt idx="246">
                  <c:v>2.8115785999999998</c:v>
                </c:pt>
                <c:pt idx="247">
                  <c:v>2.8111521000000002</c:v>
                </c:pt>
                <c:pt idx="248">
                  <c:v>2.8104339999999999</c:v>
                </c:pt>
                <c:pt idx="249">
                  <c:v>2.8098862000000002</c:v>
                </c:pt>
                <c:pt idx="250">
                  <c:v>2.8092918999999998</c:v>
                </c:pt>
                <c:pt idx="251">
                  <c:v>2.8093376999999999</c:v>
                </c:pt>
                <c:pt idx="252">
                  <c:v>2.8111785</c:v>
                </c:pt>
                <c:pt idx="253">
                  <c:v>2.8144323</c:v>
                </c:pt>
                <c:pt idx="254">
                  <c:v>2.818003</c:v>
                </c:pt>
                <c:pt idx="255">
                  <c:v>2.8217495000000001</c:v>
                </c:pt>
                <c:pt idx="256">
                  <c:v>2.8259303999999998</c:v>
                </c:pt>
                <c:pt idx="257">
                  <c:v>2.8298655000000004</c:v>
                </c:pt>
                <c:pt idx="258">
                  <c:v>2.8326276999999997</c:v>
                </c:pt>
                <c:pt idx="259">
                  <c:v>2.8346112000000003</c:v>
                </c:pt>
                <c:pt idx="260">
                  <c:v>2.8372152000000002</c:v>
                </c:pt>
                <c:pt idx="261">
                  <c:v>2.8409841</c:v>
                </c:pt>
                <c:pt idx="262">
                  <c:v>2.8447038999999998</c:v>
                </c:pt>
                <c:pt idx="263">
                  <c:v>2.8470269999999998</c:v>
                </c:pt>
                <c:pt idx="264">
                  <c:v>2.8484677</c:v>
                </c:pt>
                <c:pt idx="265">
                  <c:v>2.8505237999999999</c:v>
                </c:pt>
                <c:pt idx="266">
                  <c:v>2.8531569999999999</c:v>
                </c:pt>
                <c:pt idx="267">
                  <c:v>2.8549227000000004</c:v>
                </c:pt>
                <c:pt idx="268">
                  <c:v>2.8559318999999999</c:v>
                </c:pt>
                <c:pt idx="269">
                  <c:v>2.8579151999999999</c:v>
                </c:pt>
                <c:pt idx="270">
                  <c:v>2.8613343000000002</c:v>
                </c:pt>
                <c:pt idx="271">
                  <c:v>2.8656229</c:v>
                </c:pt>
                <c:pt idx="272">
                  <c:v>2.8710668999999998</c:v>
                </c:pt>
                <c:pt idx="273">
                  <c:v>2.8771675000000001</c:v>
                </c:pt>
                <c:pt idx="274">
                  <c:v>2.8815692999999998</c:v>
                </c:pt>
                <c:pt idx="275">
                  <c:v>2.8834815000000003</c:v>
                </c:pt>
                <c:pt idx="276">
                  <c:v>2.8850658</c:v>
                </c:pt>
                <c:pt idx="277">
                  <c:v>2.8884176999999998</c:v>
                </c:pt>
                <c:pt idx="278">
                  <c:v>2.893983</c:v>
                </c:pt>
                <c:pt idx="279">
                  <c:v>2.9014424999999999</c:v>
                </c:pt>
                <c:pt idx="280">
                  <c:v>2.9094265999999998</c:v>
                </c:pt>
                <c:pt idx="281">
                  <c:v>2.9166229000000001</c:v>
                </c:pt>
                <c:pt idx="282">
                  <c:v>2.9229050000000001</c:v>
                </c:pt>
                <c:pt idx="283">
                  <c:v>2.9281285000000001</c:v>
                </c:pt>
                <c:pt idx="284">
                  <c:v>2.9318879</c:v>
                </c:pt>
                <c:pt idx="285">
                  <c:v>2.9350413</c:v>
                </c:pt>
                <c:pt idx="286">
                  <c:v>2.9394204999999998</c:v>
                </c:pt>
                <c:pt idx="287">
                  <c:v>2.9456785000000001</c:v>
                </c:pt>
                <c:pt idx="288">
                  <c:v>2.9524977000000003</c:v>
                </c:pt>
                <c:pt idx="289">
                  <c:v>2.9583976000000001</c:v>
                </c:pt>
                <c:pt idx="290">
                  <c:v>2.963403</c:v>
                </c:pt>
                <c:pt idx="291">
                  <c:v>2.9692477999999998</c:v>
                </c:pt>
                <c:pt idx="292">
                  <c:v>2.9771931</c:v>
                </c:pt>
                <c:pt idx="293">
                  <c:v>2.9856828000000002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B2EC-4E92-BF86-7D546F06131B}"/>
            </c:ext>
          </c:extLst>
        </c:ser>
        <c:ser>
          <c:idx val="6"/>
          <c:order val="7"/>
          <c:tx>
            <c:v>PLJ-BO Spot 1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XANES'!$S$39:$S$332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XANES'!$W$39:$W$332</c:f>
              <c:numCache>
                <c:formatCode>0.00E+00</c:formatCode>
                <c:ptCount val="294"/>
                <c:pt idx="0">
                  <c:v>1.812396042</c:v>
                </c:pt>
                <c:pt idx="1">
                  <c:v>1.8076079799</c:v>
                </c:pt>
                <c:pt idx="2">
                  <c:v>1.806301234</c:v>
                </c:pt>
                <c:pt idx="3">
                  <c:v>1.8067809894</c:v>
                </c:pt>
                <c:pt idx="4">
                  <c:v>1.8073189505</c:v>
                </c:pt>
                <c:pt idx="5">
                  <c:v>1.806619145</c:v>
                </c:pt>
                <c:pt idx="6">
                  <c:v>1.8052609061</c:v>
                </c:pt>
                <c:pt idx="7">
                  <c:v>1.8039673837000001</c:v>
                </c:pt>
                <c:pt idx="8">
                  <c:v>1.8028083566999999</c:v>
                </c:pt>
                <c:pt idx="9">
                  <c:v>1.8016737938</c:v>
                </c:pt>
                <c:pt idx="10">
                  <c:v>1.80062712699</c:v>
                </c:pt>
                <c:pt idx="11">
                  <c:v>1.79969381285</c:v>
                </c:pt>
                <c:pt idx="12">
                  <c:v>1.7988803939</c:v>
                </c:pt>
                <c:pt idx="13">
                  <c:v>1.7982060022000002</c:v>
                </c:pt>
                <c:pt idx="14">
                  <c:v>1.7977193237</c:v>
                </c:pt>
                <c:pt idx="15">
                  <c:v>1.7975346742</c:v>
                </c:pt>
                <c:pt idx="16">
                  <c:v>1.7977729022</c:v>
                </c:pt>
                <c:pt idx="17">
                  <c:v>1.7986338019000001</c:v>
                </c:pt>
                <c:pt idx="18">
                  <c:v>1.8005309295</c:v>
                </c:pt>
                <c:pt idx="19">
                  <c:v>1.8041461877</c:v>
                </c:pt>
                <c:pt idx="20">
                  <c:v>1.8106480410000001</c:v>
                </c:pt>
                <c:pt idx="21">
                  <c:v>1.8109843910000001</c:v>
                </c:pt>
                <c:pt idx="22">
                  <c:v>1.811348621</c:v>
                </c:pt>
                <c:pt idx="23">
                  <c:v>1.81172266</c:v>
                </c:pt>
                <c:pt idx="24">
                  <c:v>1.812088752</c:v>
                </c:pt>
                <c:pt idx="25">
                  <c:v>1.8124822950000001</c:v>
                </c:pt>
                <c:pt idx="26">
                  <c:v>1.8128906570000001</c:v>
                </c:pt>
                <c:pt idx="27">
                  <c:v>1.813294003</c:v>
                </c:pt>
                <c:pt idx="28">
                  <c:v>1.813724822</c:v>
                </c:pt>
                <c:pt idx="29">
                  <c:v>1.8141672740000001</c:v>
                </c:pt>
                <c:pt idx="30">
                  <c:v>1.8146046070000001</c:v>
                </c:pt>
                <c:pt idx="31">
                  <c:v>1.8150742639999999</c:v>
                </c:pt>
                <c:pt idx="32">
                  <c:v>1.8155564020000001</c:v>
                </c:pt>
                <c:pt idx="33">
                  <c:v>1.816051442</c:v>
                </c:pt>
                <c:pt idx="34">
                  <c:v>1.8165390889999999</c:v>
                </c:pt>
                <c:pt idx="35">
                  <c:v>1.8170615480000001</c:v>
                </c:pt>
                <c:pt idx="36">
                  <c:v>1.81759929</c:v>
                </c:pt>
                <c:pt idx="37">
                  <c:v>1.8181276480000002</c:v>
                </c:pt>
                <c:pt idx="38">
                  <c:v>1.818695395</c:v>
                </c:pt>
                <c:pt idx="39">
                  <c:v>1.8192821050000001</c:v>
                </c:pt>
                <c:pt idx="40">
                  <c:v>1.819863615</c:v>
                </c:pt>
                <c:pt idx="41">
                  <c:v>1.8204932390000002</c:v>
                </c:pt>
                <c:pt idx="42">
                  <c:v>1.8211435250000001</c:v>
                </c:pt>
                <c:pt idx="43">
                  <c:v>1.8217888250000001</c:v>
                </c:pt>
                <c:pt idx="44">
                  <c:v>1.8224874740000001</c:v>
                </c:pt>
                <c:pt idx="45">
                  <c:v>1.8232168880000001</c:v>
                </c:pt>
                <c:pt idx="46">
                  <c:v>1.823941093</c:v>
                </c:pt>
                <c:pt idx="47">
                  <c:v>1.8247260090000001</c:v>
                </c:pt>
                <c:pt idx="48">
                  <c:v>1.825538163</c:v>
                </c:pt>
                <c:pt idx="49">
                  <c:v>1.8263475849999999</c:v>
                </c:pt>
                <c:pt idx="50">
                  <c:v>1.827228925</c:v>
                </c:pt>
                <c:pt idx="51">
                  <c:v>1.8281374430000001</c:v>
                </c:pt>
                <c:pt idx="52">
                  <c:v>1.829028119</c:v>
                </c:pt>
                <c:pt idx="53">
                  <c:v>1.829972492</c:v>
                </c:pt>
                <c:pt idx="54">
                  <c:v>1.830956442</c:v>
                </c:pt>
                <c:pt idx="55">
                  <c:v>1.831944032</c:v>
                </c:pt>
                <c:pt idx="56">
                  <c:v>1.8330205580000001</c:v>
                </c:pt>
                <c:pt idx="57">
                  <c:v>1.8341284449999999</c:v>
                </c:pt>
                <c:pt idx="58">
                  <c:v>1.835236565</c:v>
                </c:pt>
                <c:pt idx="59">
                  <c:v>1.836454152</c:v>
                </c:pt>
                <c:pt idx="60">
                  <c:v>1.8377345040000002</c:v>
                </c:pt>
                <c:pt idx="61">
                  <c:v>1.838995366</c:v>
                </c:pt>
                <c:pt idx="62">
                  <c:v>1.8403411350000001</c:v>
                </c:pt>
                <c:pt idx="63">
                  <c:v>1.8417482780000001</c:v>
                </c:pt>
                <c:pt idx="64">
                  <c:v>1.8431753200000001</c:v>
                </c:pt>
                <c:pt idx="65">
                  <c:v>1.8447477240000001</c:v>
                </c:pt>
                <c:pt idx="66">
                  <c:v>1.8463335650000001</c:v>
                </c:pt>
                <c:pt idx="67">
                  <c:v>1.848057265</c:v>
                </c:pt>
                <c:pt idx="68">
                  <c:v>1.8498665220000001</c:v>
                </c:pt>
                <c:pt idx="69">
                  <c:v>1.8516869810000001</c:v>
                </c:pt>
                <c:pt idx="70">
                  <c:v>1.8536789570000001</c:v>
                </c:pt>
                <c:pt idx="71">
                  <c:v>1.8557615430000001</c:v>
                </c:pt>
                <c:pt idx="72">
                  <c:v>1.857858322</c:v>
                </c:pt>
                <c:pt idx="73">
                  <c:v>1.8601641930000001</c:v>
                </c:pt>
                <c:pt idx="74">
                  <c:v>1.8625982240000001</c:v>
                </c:pt>
                <c:pt idx="75">
                  <c:v>1.8650803630000001</c:v>
                </c:pt>
                <c:pt idx="76">
                  <c:v>1.8678530500000001</c:v>
                </c:pt>
                <c:pt idx="77">
                  <c:v>1.8706752900000001</c:v>
                </c:pt>
                <c:pt idx="78">
                  <c:v>1.87379279</c:v>
                </c:pt>
                <c:pt idx="79">
                  <c:v>1.8771261889999999</c:v>
                </c:pt>
                <c:pt idx="80">
                  <c:v>1.880586402</c:v>
                </c:pt>
                <c:pt idx="81">
                  <c:v>1.884441338</c:v>
                </c:pt>
                <c:pt idx="82">
                  <c:v>1.8884785070000001</c:v>
                </c:pt>
                <c:pt idx="83">
                  <c:v>1.8925762930000001</c:v>
                </c:pt>
                <c:pt idx="84">
                  <c:v>1.897363474</c:v>
                </c:pt>
                <c:pt idx="85">
                  <c:v>1.9024308599999999</c:v>
                </c:pt>
                <c:pt idx="86">
                  <c:v>1.9079058900000001</c:v>
                </c:pt>
                <c:pt idx="87">
                  <c:v>1.9135040700000001</c:v>
                </c:pt>
                <c:pt idx="88">
                  <c:v>1.91937091</c:v>
                </c:pt>
                <c:pt idx="89">
                  <c:v>1.9262895500000001</c:v>
                </c:pt>
                <c:pt idx="90">
                  <c:v>1.9337441399999999</c:v>
                </c:pt>
                <c:pt idx="91">
                  <c:v>1.9410770100000001</c:v>
                </c:pt>
                <c:pt idx="92">
                  <c:v>1.9490765000000001</c:v>
                </c:pt>
                <c:pt idx="93">
                  <c:v>1.9572795700000001</c:v>
                </c:pt>
                <c:pt idx="94">
                  <c:v>1.96653659</c:v>
                </c:pt>
                <c:pt idx="95">
                  <c:v>1.97671438</c:v>
                </c:pt>
                <c:pt idx="96">
                  <c:v>1.98732709</c:v>
                </c:pt>
                <c:pt idx="97">
                  <c:v>1.99919084</c:v>
                </c:pt>
                <c:pt idx="98">
                  <c:v>2.0114030899999999</c:v>
                </c:pt>
                <c:pt idx="99">
                  <c:v>2.0252731900000001</c:v>
                </c:pt>
                <c:pt idx="100">
                  <c:v>2.0406789400000003</c:v>
                </c:pt>
                <c:pt idx="101">
                  <c:v>2.0569633600000001</c:v>
                </c:pt>
                <c:pt idx="102">
                  <c:v>2.0757359499999999</c:v>
                </c:pt>
                <c:pt idx="103">
                  <c:v>2.0955881400000003</c:v>
                </c:pt>
                <c:pt idx="104">
                  <c:v>2.1180761000000001</c:v>
                </c:pt>
                <c:pt idx="105">
                  <c:v>2.1426314400000002</c:v>
                </c:pt>
                <c:pt idx="106">
                  <c:v>2.1683531700000001</c:v>
                </c:pt>
                <c:pt idx="107">
                  <c:v>2.1981697599999999</c:v>
                </c:pt>
                <c:pt idx="108">
                  <c:v>2.2297040200000002</c:v>
                </c:pt>
                <c:pt idx="109">
                  <c:v>2.2652124100000002</c:v>
                </c:pt>
                <c:pt idx="110">
                  <c:v>2.3024491300000003</c:v>
                </c:pt>
                <c:pt idx="111">
                  <c:v>2.3398367699999998</c:v>
                </c:pt>
                <c:pt idx="112">
                  <c:v>2.3803645900000001</c:v>
                </c:pt>
                <c:pt idx="113">
                  <c:v>2.4199931600000002</c:v>
                </c:pt>
                <c:pt idx="114">
                  <c:v>2.46170212</c:v>
                </c:pt>
                <c:pt idx="115">
                  <c:v>2.5016803599999999</c:v>
                </c:pt>
                <c:pt idx="116">
                  <c:v>2.54281647</c:v>
                </c:pt>
                <c:pt idx="117">
                  <c:v>2.5829849600000001</c:v>
                </c:pt>
                <c:pt idx="118">
                  <c:v>2.6205088400000003</c:v>
                </c:pt>
                <c:pt idx="119">
                  <c:v>2.6588742000000001</c:v>
                </c:pt>
                <c:pt idx="120">
                  <c:v>2.6939593200000003</c:v>
                </c:pt>
                <c:pt idx="121">
                  <c:v>2.7276995300000002</c:v>
                </c:pt>
                <c:pt idx="122">
                  <c:v>2.7581551000000002</c:v>
                </c:pt>
                <c:pt idx="123">
                  <c:v>2.7844006400000003</c:v>
                </c:pt>
                <c:pt idx="124">
                  <c:v>2.8082972000000002</c:v>
                </c:pt>
                <c:pt idx="125">
                  <c:v>2.8272409000000001</c:v>
                </c:pt>
                <c:pt idx="126">
                  <c:v>2.8430114</c:v>
                </c:pt>
                <c:pt idx="127">
                  <c:v>2.8546993000000001</c:v>
                </c:pt>
                <c:pt idx="128">
                  <c:v>2.8636328999999998</c:v>
                </c:pt>
                <c:pt idx="129">
                  <c:v>2.8694728999999999</c:v>
                </c:pt>
                <c:pt idx="130">
                  <c:v>2.8725351000000003</c:v>
                </c:pt>
                <c:pt idx="131">
                  <c:v>2.8736133000000001</c:v>
                </c:pt>
                <c:pt idx="132">
                  <c:v>2.8730871000000002</c:v>
                </c:pt>
                <c:pt idx="133">
                  <c:v>2.8713981999999998</c:v>
                </c:pt>
                <c:pt idx="134">
                  <c:v>2.8691342999999998</c:v>
                </c:pt>
                <c:pt idx="135">
                  <c:v>2.8664491000000001</c:v>
                </c:pt>
                <c:pt idx="136">
                  <c:v>2.8638374</c:v>
                </c:pt>
                <c:pt idx="137">
                  <c:v>2.8612131000000001</c:v>
                </c:pt>
                <c:pt idx="138">
                  <c:v>2.8587432000000002</c:v>
                </c:pt>
                <c:pt idx="139">
                  <c:v>2.8565567999999999</c:v>
                </c:pt>
                <c:pt idx="140">
                  <c:v>2.8544798</c:v>
                </c:pt>
                <c:pt idx="141">
                  <c:v>2.8525888000000004</c:v>
                </c:pt>
                <c:pt idx="142">
                  <c:v>2.8505066999999999</c:v>
                </c:pt>
                <c:pt idx="143">
                  <c:v>2.8482121999999999</c:v>
                </c:pt>
                <c:pt idx="144">
                  <c:v>2.8453695000000003</c:v>
                </c:pt>
                <c:pt idx="145">
                  <c:v>2.8421221000000001</c:v>
                </c:pt>
                <c:pt idx="146">
                  <c:v>2.8380375</c:v>
                </c:pt>
                <c:pt idx="147">
                  <c:v>2.8333187999999998</c:v>
                </c:pt>
                <c:pt idx="148">
                  <c:v>2.8275044</c:v>
                </c:pt>
                <c:pt idx="149">
                  <c:v>2.8208397000000001</c:v>
                </c:pt>
                <c:pt idx="150">
                  <c:v>2.8138014</c:v>
                </c:pt>
                <c:pt idx="151">
                  <c:v>2.8059645</c:v>
                </c:pt>
                <c:pt idx="152">
                  <c:v>2.7981088299999999</c:v>
                </c:pt>
                <c:pt idx="153">
                  <c:v>2.7895794600000001</c:v>
                </c:pt>
                <c:pt idx="154">
                  <c:v>2.78133937</c:v>
                </c:pt>
                <c:pt idx="155">
                  <c:v>2.7729965400000003</c:v>
                </c:pt>
                <c:pt idx="156">
                  <c:v>2.7653440599999999</c:v>
                </c:pt>
                <c:pt idx="157">
                  <c:v>2.7576902200000002</c:v>
                </c:pt>
                <c:pt idx="158">
                  <c:v>2.7506671100000002</c:v>
                </c:pt>
                <c:pt idx="159">
                  <c:v>2.7440210899999999</c:v>
                </c:pt>
                <c:pt idx="160">
                  <c:v>2.73846531</c:v>
                </c:pt>
                <c:pt idx="161">
                  <c:v>2.73350815</c:v>
                </c:pt>
                <c:pt idx="162">
                  <c:v>2.7294594999999999</c:v>
                </c:pt>
                <c:pt idx="163">
                  <c:v>2.72640752</c:v>
                </c:pt>
                <c:pt idx="164">
                  <c:v>2.72362715</c:v>
                </c:pt>
                <c:pt idx="165">
                  <c:v>2.7208825800000001</c:v>
                </c:pt>
                <c:pt idx="166">
                  <c:v>2.7202364700000001</c:v>
                </c:pt>
                <c:pt idx="167">
                  <c:v>2.72145423</c:v>
                </c:pt>
                <c:pt idx="168">
                  <c:v>2.72406265</c:v>
                </c:pt>
                <c:pt idx="169">
                  <c:v>2.7278746800000002</c:v>
                </c:pt>
                <c:pt idx="170">
                  <c:v>2.7323158599999999</c:v>
                </c:pt>
                <c:pt idx="171">
                  <c:v>2.7378081400000003</c:v>
                </c:pt>
                <c:pt idx="172">
                  <c:v>2.7439232000000002</c:v>
                </c:pt>
                <c:pt idx="173">
                  <c:v>2.75143359</c:v>
                </c:pt>
                <c:pt idx="174">
                  <c:v>2.7598280900000001</c:v>
                </c:pt>
                <c:pt idx="175">
                  <c:v>2.7682970099999999</c:v>
                </c:pt>
                <c:pt idx="176">
                  <c:v>2.7771903199999999</c:v>
                </c:pt>
                <c:pt idx="177">
                  <c:v>2.7854780300000002</c:v>
                </c:pt>
                <c:pt idx="178">
                  <c:v>2.7929788699999998</c:v>
                </c:pt>
                <c:pt idx="179">
                  <c:v>2.79917981</c:v>
                </c:pt>
                <c:pt idx="180">
                  <c:v>2.8041543</c:v>
                </c:pt>
                <c:pt idx="181">
                  <c:v>2.8079366000000001</c:v>
                </c:pt>
                <c:pt idx="182">
                  <c:v>2.8113817000000001</c:v>
                </c:pt>
                <c:pt idx="183">
                  <c:v>2.8146104000000003</c:v>
                </c:pt>
                <c:pt idx="184">
                  <c:v>2.8184420000000001</c:v>
                </c:pt>
                <c:pt idx="185">
                  <c:v>2.8226393999999999</c:v>
                </c:pt>
                <c:pt idx="186">
                  <c:v>2.8268691000000001</c:v>
                </c:pt>
                <c:pt idx="187">
                  <c:v>2.8304574000000002</c:v>
                </c:pt>
                <c:pt idx="188">
                  <c:v>2.8324766000000001</c:v>
                </c:pt>
                <c:pt idx="189">
                  <c:v>2.8331447000000001</c:v>
                </c:pt>
                <c:pt idx="190">
                  <c:v>2.8326381</c:v>
                </c:pt>
                <c:pt idx="191">
                  <c:v>2.8313345999999999</c:v>
                </c:pt>
                <c:pt idx="192">
                  <c:v>2.8297240000000001</c:v>
                </c:pt>
                <c:pt idx="193">
                  <c:v>2.8278862</c:v>
                </c:pt>
                <c:pt idx="194">
                  <c:v>2.8259319000000001</c:v>
                </c:pt>
                <c:pt idx="195">
                  <c:v>2.8239162000000002</c:v>
                </c:pt>
                <c:pt idx="196">
                  <c:v>2.8216216000000003</c:v>
                </c:pt>
                <c:pt idx="197">
                  <c:v>2.8191117999999999</c:v>
                </c:pt>
                <c:pt idx="198">
                  <c:v>2.8163461000000001</c:v>
                </c:pt>
                <c:pt idx="199">
                  <c:v>2.8130619000000001</c:v>
                </c:pt>
                <c:pt idx="200">
                  <c:v>2.8089957000000001</c:v>
                </c:pt>
                <c:pt idx="201">
                  <c:v>2.8042797000000004</c:v>
                </c:pt>
                <c:pt idx="202">
                  <c:v>2.7992897299999999</c:v>
                </c:pt>
                <c:pt idx="203">
                  <c:v>2.7946798900000003</c:v>
                </c:pt>
                <c:pt idx="204">
                  <c:v>2.7911769299999998</c:v>
                </c:pt>
                <c:pt idx="205">
                  <c:v>2.7889838500000002</c:v>
                </c:pt>
                <c:pt idx="206">
                  <c:v>2.7880694300000002</c:v>
                </c:pt>
                <c:pt idx="207">
                  <c:v>2.7882828100000001</c:v>
                </c:pt>
                <c:pt idx="208">
                  <c:v>2.7895136200000001</c:v>
                </c:pt>
                <c:pt idx="209">
                  <c:v>2.79114554</c:v>
                </c:pt>
                <c:pt idx="210">
                  <c:v>2.79334376</c:v>
                </c:pt>
                <c:pt idx="211">
                  <c:v>2.7957377800000001</c:v>
                </c:pt>
                <c:pt idx="212">
                  <c:v>2.7984063699999999</c:v>
                </c:pt>
                <c:pt idx="213">
                  <c:v>2.8007128000000003</c:v>
                </c:pt>
                <c:pt idx="214">
                  <c:v>2.8028849999999998</c:v>
                </c:pt>
                <c:pt idx="215">
                  <c:v>2.8046232</c:v>
                </c:pt>
                <c:pt idx="216">
                  <c:v>2.8058531000000002</c:v>
                </c:pt>
                <c:pt idx="217">
                  <c:v>2.8065626000000004</c:v>
                </c:pt>
                <c:pt idx="218">
                  <c:v>2.8069689000000002</c:v>
                </c:pt>
                <c:pt idx="219">
                  <c:v>2.8070915000000003</c:v>
                </c:pt>
                <c:pt idx="220">
                  <c:v>2.807026</c:v>
                </c:pt>
                <c:pt idx="221">
                  <c:v>2.8070786999999999</c:v>
                </c:pt>
                <c:pt idx="222">
                  <c:v>2.8073043000000002</c:v>
                </c:pt>
                <c:pt idx="223">
                  <c:v>2.8076185000000002</c:v>
                </c:pt>
                <c:pt idx="224">
                  <c:v>2.8078392000000001</c:v>
                </c:pt>
                <c:pt idx="225">
                  <c:v>2.8079501000000002</c:v>
                </c:pt>
                <c:pt idx="226">
                  <c:v>2.8079473999999998</c:v>
                </c:pt>
                <c:pt idx="227">
                  <c:v>2.8075799999999997</c:v>
                </c:pt>
                <c:pt idx="228">
                  <c:v>2.806829</c:v>
                </c:pt>
                <c:pt idx="229">
                  <c:v>2.8059018</c:v>
                </c:pt>
                <c:pt idx="230">
                  <c:v>2.8047076999999998</c:v>
                </c:pt>
                <c:pt idx="231">
                  <c:v>2.8032013</c:v>
                </c:pt>
                <c:pt idx="232">
                  <c:v>2.8018451999999998</c:v>
                </c:pt>
                <c:pt idx="233">
                  <c:v>2.8008294</c:v>
                </c:pt>
                <c:pt idx="234">
                  <c:v>2.8002425</c:v>
                </c:pt>
                <c:pt idx="235">
                  <c:v>2.800246</c:v>
                </c:pt>
                <c:pt idx="236">
                  <c:v>2.8007917</c:v>
                </c:pt>
                <c:pt idx="237">
                  <c:v>2.8016624999999999</c:v>
                </c:pt>
                <c:pt idx="238">
                  <c:v>2.8026008999999998</c:v>
                </c:pt>
                <c:pt idx="239">
                  <c:v>2.8032707000000001</c:v>
                </c:pt>
                <c:pt idx="240">
                  <c:v>2.8033220000000001</c:v>
                </c:pt>
                <c:pt idx="241">
                  <c:v>2.8027275999999999</c:v>
                </c:pt>
                <c:pt idx="242">
                  <c:v>2.8016864000000004</c:v>
                </c:pt>
                <c:pt idx="243">
                  <c:v>2.8005401000000001</c:v>
                </c:pt>
                <c:pt idx="244">
                  <c:v>2.79945903</c:v>
                </c:pt>
                <c:pt idx="245">
                  <c:v>2.7985090499999998</c:v>
                </c:pt>
                <c:pt idx="246">
                  <c:v>2.79780016</c:v>
                </c:pt>
                <c:pt idx="247">
                  <c:v>2.7973762200000003</c:v>
                </c:pt>
                <c:pt idx="248">
                  <c:v>2.7972365100000003</c:v>
                </c:pt>
                <c:pt idx="249">
                  <c:v>2.7973591600000001</c:v>
                </c:pt>
                <c:pt idx="250">
                  <c:v>2.7976622200000003</c:v>
                </c:pt>
                <c:pt idx="251">
                  <c:v>2.7979495500000002</c:v>
                </c:pt>
                <c:pt idx="252">
                  <c:v>2.7981197</c:v>
                </c:pt>
                <c:pt idx="253">
                  <c:v>2.7983346600000001</c:v>
                </c:pt>
                <c:pt idx="254">
                  <c:v>2.7987544199999999</c:v>
                </c:pt>
                <c:pt idx="255">
                  <c:v>2.7993483299999999</c:v>
                </c:pt>
                <c:pt idx="256">
                  <c:v>2.800074</c:v>
                </c:pt>
                <c:pt idx="257">
                  <c:v>2.8009250000000003</c:v>
                </c:pt>
                <c:pt idx="258">
                  <c:v>2.8018343000000003</c:v>
                </c:pt>
                <c:pt idx="259">
                  <c:v>2.8025397999999999</c:v>
                </c:pt>
                <c:pt idx="260">
                  <c:v>2.8027538999999999</c:v>
                </c:pt>
                <c:pt idx="261">
                  <c:v>2.8024787</c:v>
                </c:pt>
                <c:pt idx="262">
                  <c:v>2.8018234</c:v>
                </c:pt>
                <c:pt idx="263">
                  <c:v>2.8009960999999999</c:v>
                </c:pt>
                <c:pt idx="264">
                  <c:v>2.8002284</c:v>
                </c:pt>
                <c:pt idx="265">
                  <c:v>2.7996084799999998</c:v>
                </c:pt>
                <c:pt idx="266">
                  <c:v>2.7991236000000002</c:v>
                </c:pt>
                <c:pt idx="267">
                  <c:v>2.7987624499999999</c:v>
                </c:pt>
                <c:pt idx="268">
                  <c:v>2.7985157300000001</c:v>
                </c:pt>
                <c:pt idx="269">
                  <c:v>2.7983139499999998</c:v>
                </c:pt>
                <c:pt idx="270">
                  <c:v>2.7980731099999998</c:v>
                </c:pt>
                <c:pt idx="271">
                  <c:v>2.7978586000000001</c:v>
                </c:pt>
                <c:pt idx="272">
                  <c:v>2.7978232200000002</c:v>
                </c:pt>
                <c:pt idx="273">
                  <c:v>2.7980055500000001</c:v>
                </c:pt>
                <c:pt idx="274">
                  <c:v>2.7983518900000002</c:v>
                </c:pt>
                <c:pt idx="275">
                  <c:v>2.7987908800000003</c:v>
                </c:pt>
                <c:pt idx="276">
                  <c:v>2.7992307900000002</c:v>
                </c:pt>
                <c:pt idx="277">
                  <c:v>2.7996893900000002</c:v>
                </c:pt>
                <c:pt idx="278">
                  <c:v>2.8002758999999999</c:v>
                </c:pt>
                <c:pt idx="279">
                  <c:v>2.8009421999999997</c:v>
                </c:pt>
                <c:pt idx="280">
                  <c:v>2.8014372000000001</c:v>
                </c:pt>
                <c:pt idx="281">
                  <c:v>2.8016416</c:v>
                </c:pt>
                <c:pt idx="282">
                  <c:v>2.8016198999999999</c:v>
                </c:pt>
                <c:pt idx="283">
                  <c:v>2.8014742000000004</c:v>
                </c:pt>
                <c:pt idx="284">
                  <c:v>2.8013200999999999</c:v>
                </c:pt>
                <c:pt idx="285">
                  <c:v>2.8011970000000002</c:v>
                </c:pt>
                <c:pt idx="286">
                  <c:v>2.8010126</c:v>
                </c:pt>
                <c:pt idx="287">
                  <c:v>2.8007263</c:v>
                </c:pt>
                <c:pt idx="288">
                  <c:v>2.8004277000000002</c:v>
                </c:pt>
                <c:pt idx="289">
                  <c:v>2.800176</c:v>
                </c:pt>
                <c:pt idx="290">
                  <c:v>2.7999434299999999</c:v>
                </c:pt>
                <c:pt idx="291">
                  <c:v>2.7997058199999998</c:v>
                </c:pt>
                <c:pt idx="292">
                  <c:v>2.7994828700000003</c:v>
                </c:pt>
                <c:pt idx="293">
                  <c:v>2.7993116200000001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B2EC-4E92-BF86-7D546F06131B}"/>
            </c:ext>
          </c:extLst>
        </c:ser>
        <c:ser>
          <c:idx val="7"/>
          <c:order val="8"/>
          <c:tx>
            <c:v>PLJ-BO Spot 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'Mapping XANES'!$G$40:$G$301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XANES'!$I$40:$I$301</c:f>
              <c:numCache>
                <c:formatCode>0.00E+00</c:formatCode>
                <c:ptCount val="262"/>
                <c:pt idx="0">
                  <c:v>2.4045037992</c:v>
                </c:pt>
                <c:pt idx="1">
                  <c:v>2.4029472863999999</c:v>
                </c:pt>
                <c:pt idx="2">
                  <c:v>2.4013907736999998</c:v>
                </c:pt>
                <c:pt idx="3">
                  <c:v>2.4000181237609999</c:v>
                </c:pt>
                <c:pt idx="4">
                  <c:v>2.3989060075999999</c:v>
                </c:pt>
                <c:pt idx="5">
                  <c:v>2.3981546775</c:v>
                </c:pt>
                <c:pt idx="6">
                  <c:v>2.3979364711</c:v>
                </c:pt>
                <c:pt idx="7">
                  <c:v>2.3982124671</c:v>
                </c:pt>
                <c:pt idx="8">
                  <c:v>2.3988639370999998</c:v>
                </c:pt>
                <c:pt idx="9">
                  <c:v>2.39962135643</c:v>
                </c:pt>
                <c:pt idx="10">
                  <c:v>2.4004361835400001</c:v>
                </c:pt>
                <c:pt idx="11">
                  <c:v>2.4013048483000001</c:v>
                </c:pt>
                <c:pt idx="12">
                  <c:v>2.4022078674</c:v>
                </c:pt>
                <c:pt idx="13">
                  <c:v>2.4031262026999998</c:v>
                </c:pt>
                <c:pt idx="14">
                  <c:v>2.4036787392000001</c:v>
                </c:pt>
                <c:pt idx="15">
                  <c:v>2.4037228148000001</c:v>
                </c:pt>
                <c:pt idx="16">
                  <c:v>2.4037668904</c:v>
                </c:pt>
                <c:pt idx="17">
                  <c:v>2.403810966</c:v>
                </c:pt>
                <c:pt idx="18">
                  <c:v>2.4038550416</c:v>
                </c:pt>
                <c:pt idx="19">
                  <c:v>2.4038991171999999</c:v>
                </c:pt>
                <c:pt idx="20">
                  <c:v>2.4039431927999999</c:v>
                </c:pt>
                <c:pt idx="21">
                  <c:v>2.4039872684999999</c:v>
                </c:pt>
                <c:pt idx="22">
                  <c:v>2.4061062516999998</c:v>
                </c:pt>
                <c:pt idx="23">
                  <c:v>2.4099519018</c:v>
                </c:pt>
                <c:pt idx="24">
                  <c:v>2.4138999189999999</c:v>
                </c:pt>
                <c:pt idx="25">
                  <c:v>2.4176601609999997</c:v>
                </c:pt>
                <c:pt idx="26">
                  <c:v>2.4206088539999997</c:v>
                </c:pt>
                <c:pt idx="27">
                  <c:v>2.422831248</c:v>
                </c:pt>
                <c:pt idx="28">
                  <c:v>2.4244788109999997</c:v>
                </c:pt>
                <c:pt idx="29">
                  <c:v>2.4260071189999999</c:v>
                </c:pt>
                <c:pt idx="30">
                  <c:v>2.4278050740000001</c:v>
                </c:pt>
                <c:pt idx="31">
                  <c:v>2.429673915</c:v>
                </c:pt>
                <c:pt idx="32">
                  <c:v>2.4316377609999997</c:v>
                </c:pt>
                <c:pt idx="33">
                  <c:v>2.4338776059999998</c:v>
                </c:pt>
                <c:pt idx="34">
                  <c:v>2.4362322989999998</c:v>
                </c:pt>
                <c:pt idx="35">
                  <c:v>2.438617711</c:v>
                </c:pt>
                <c:pt idx="36">
                  <c:v>2.4411477389999998</c:v>
                </c:pt>
                <c:pt idx="37">
                  <c:v>2.4438825469999998</c:v>
                </c:pt>
                <c:pt idx="38">
                  <c:v>2.4467631599999997</c:v>
                </c:pt>
                <c:pt idx="39">
                  <c:v>2.4500654219999998</c:v>
                </c:pt>
                <c:pt idx="40">
                  <c:v>2.4532884629999998</c:v>
                </c:pt>
                <c:pt idx="41">
                  <c:v>2.4567163599999997</c:v>
                </c:pt>
                <c:pt idx="42">
                  <c:v>2.4605757210000001</c:v>
                </c:pt>
                <c:pt idx="43">
                  <c:v>2.464553124</c:v>
                </c:pt>
                <c:pt idx="44">
                  <c:v>2.46873554</c:v>
                </c:pt>
                <c:pt idx="45">
                  <c:v>2.473806438</c:v>
                </c:pt>
                <c:pt idx="46">
                  <c:v>2.479529689</c:v>
                </c:pt>
                <c:pt idx="47">
                  <c:v>2.4855663219999999</c:v>
                </c:pt>
                <c:pt idx="48">
                  <c:v>2.492073177</c:v>
                </c:pt>
                <c:pt idx="49">
                  <c:v>2.499234988</c:v>
                </c:pt>
                <c:pt idx="50">
                  <c:v>2.5073223599999999</c:v>
                </c:pt>
                <c:pt idx="51">
                  <c:v>2.5163501699999999</c:v>
                </c:pt>
                <c:pt idx="52">
                  <c:v>2.5260251399999998</c:v>
                </c:pt>
                <c:pt idx="53">
                  <c:v>2.5366792399999998</c:v>
                </c:pt>
                <c:pt idx="54">
                  <c:v>2.5498025900000001</c:v>
                </c:pt>
                <c:pt idx="55">
                  <c:v>2.5631899200000001</c:v>
                </c:pt>
                <c:pt idx="56">
                  <c:v>2.5782489799999997</c:v>
                </c:pt>
                <c:pt idx="57">
                  <c:v>2.5946192299999997</c:v>
                </c:pt>
                <c:pt idx="58">
                  <c:v>2.6125994499999998</c:v>
                </c:pt>
                <c:pt idx="59">
                  <c:v>2.6328199999999997</c:v>
                </c:pt>
                <c:pt idx="60">
                  <c:v>2.6544342199999997</c:v>
                </c:pt>
                <c:pt idx="61">
                  <c:v>2.6783031899999998</c:v>
                </c:pt>
                <c:pt idx="62">
                  <c:v>2.7045046899999998</c:v>
                </c:pt>
                <c:pt idx="63">
                  <c:v>2.7326790700000001</c:v>
                </c:pt>
                <c:pt idx="64">
                  <c:v>2.7651156499999998</c:v>
                </c:pt>
                <c:pt idx="65">
                  <c:v>2.8027244499999999</c:v>
                </c:pt>
                <c:pt idx="66">
                  <c:v>2.8433156500000001</c:v>
                </c:pt>
                <c:pt idx="67">
                  <c:v>2.8894241799999998</c:v>
                </c:pt>
                <c:pt idx="68">
                  <c:v>2.9351961599999998</c:v>
                </c:pt>
                <c:pt idx="69">
                  <c:v>2.9834869399999997</c:v>
                </c:pt>
                <c:pt idx="70">
                  <c:v>3.0364761599999999</c:v>
                </c:pt>
                <c:pt idx="71">
                  <c:v>3.0904214699999999</c:v>
                </c:pt>
                <c:pt idx="72">
                  <c:v>3.1465642099999998</c:v>
                </c:pt>
                <c:pt idx="73">
                  <c:v>3.1983274599999998</c:v>
                </c:pt>
                <c:pt idx="74">
                  <c:v>3.2466422399999999</c:v>
                </c:pt>
                <c:pt idx="75">
                  <c:v>3.29329385</c:v>
                </c:pt>
                <c:pt idx="76">
                  <c:v>3.3356968999999999</c:v>
                </c:pt>
                <c:pt idx="77">
                  <c:v>3.3722078799999999</c:v>
                </c:pt>
                <c:pt idx="78">
                  <c:v>3.4074422000000002</c:v>
                </c:pt>
                <c:pt idx="79">
                  <c:v>3.4356108000000001</c:v>
                </c:pt>
                <c:pt idx="80">
                  <c:v>3.4588390999999996</c:v>
                </c:pt>
                <c:pt idx="81">
                  <c:v>3.4766754999999998</c:v>
                </c:pt>
                <c:pt idx="82">
                  <c:v>3.4884120999999997</c:v>
                </c:pt>
                <c:pt idx="83">
                  <c:v>3.4973247000000001</c:v>
                </c:pt>
                <c:pt idx="84">
                  <c:v>3.5020322999999998</c:v>
                </c:pt>
                <c:pt idx="85">
                  <c:v>3.5039052000000002</c:v>
                </c:pt>
                <c:pt idx="86">
                  <c:v>3.5019717999999997</c:v>
                </c:pt>
                <c:pt idx="87">
                  <c:v>3.4968516999999997</c:v>
                </c:pt>
                <c:pt idx="88">
                  <c:v>3.4893276999999996</c:v>
                </c:pt>
                <c:pt idx="89">
                  <c:v>3.4803204999999999</c:v>
                </c:pt>
                <c:pt idx="90">
                  <c:v>3.4701458999999999</c:v>
                </c:pt>
                <c:pt idx="91">
                  <c:v>3.4590877999999998</c:v>
                </c:pt>
                <c:pt idx="92">
                  <c:v>3.4481432999999999</c:v>
                </c:pt>
                <c:pt idx="93">
                  <c:v>3.4365728999999998</c:v>
                </c:pt>
                <c:pt idx="94">
                  <c:v>3.4252776999999996</c:v>
                </c:pt>
                <c:pt idx="95">
                  <c:v>3.4139387000000001</c:v>
                </c:pt>
                <c:pt idx="96">
                  <c:v>3.4019583999999998</c:v>
                </c:pt>
                <c:pt idx="97">
                  <c:v>3.3913808799999998</c:v>
                </c:pt>
                <c:pt idx="98">
                  <c:v>3.3813022500000001</c:v>
                </c:pt>
                <c:pt idx="99">
                  <c:v>3.3721514199999998</c:v>
                </c:pt>
                <c:pt idx="100">
                  <c:v>3.3642468800000001</c:v>
                </c:pt>
                <c:pt idx="101">
                  <c:v>3.3574906200000001</c:v>
                </c:pt>
                <c:pt idx="102">
                  <c:v>3.3516593499999998</c:v>
                </c:pt>
                <c:pt idx="103">
                  <c:v>3.3472697</c:v>
                </c:pt>
                <c:pt idx="104">
                  <c:v>3.3435819599999999</c:v>
                </c:pt>
                <c:pt idx="105">
                  <c:v>3.3411942199999998</c:v>
                </c:pt>
                <c:pt idx="106">
                  <c:v>3.34002</c:v>
                </c:pt>
                <c:pt idx="107">
                  <c:v>3.3396233199999998</c:v>
                </c:pt>
                <c:pt idx="108">
                  <c:v>3.3411413400000001</c:v>
                </c:pt>
                <c:pt idx="109">
                  <c:v>3.3435441399999997</c:v>
                </c:pt>
                <c:pt idx="110">
                  <c:v>3.3460116699999998</c:v>
                </c:pt>
                <c:pt idx="111">
                  <c:v>3.3485639099999998</c:v>
                </c:pt>
                <c:pt idx="112">
                  <c:v>3.35102126</c:v>
                </c:pt>
                <c:pt idx="113">
                  <c:v>3.3533977699999999</c:v>
                </c:pt>
                <c:pt idx="114">
                  <c:v>3.3561105099999997</c:v>
                </c:pt>
                <c:pt idx="115">
                  <c:v>3.3597107799999999</c:v>
                </c:pt>
                <c:pt idx="116">
                  <c:v>3.36330062</c:v>
                </c:pt>
                <c:pt idx="117">
                  <c:v>3.3668875699999998</c:v>
                </c:pt>
                <c:pt idx="118">
                  <c:v>3.3700026599999999</c:v>
                </c:pt>
                <c:pt idx="119">
                  <c:v>3.3736146599999999</c:v>
                </c:pt>
                <c:pt idx="120">
                  <c:v>3.3779506799999997</c:v>
                </c:pt>
                <c:pt idx="121">
                  <c:v>3.3824891799999999</c:v>
                </c:pt>
                <c:pt idx="122">
                  <c:v>3.38781876</c:v>
                </c:pt>
                <c:pt idx="123">
                  <c:v>3.3909946899999999</c:v>
                </c:pt>
                <c:pt idx="124">
                  <c:v>3.3934622699999997</c:v>
                </c:pt>
                <c:pt idx="125">
                  <c:v>3.3957564099999997</c:v>
                </c:pt>
                <c:pt idx="126">
                  <c:v>3.3982355100000001</c:v>
                </c:pt>
                <c:pt idx="127">
                  <c:v>3.4009988999999998</c:v>
                </c:pt>
                <c:pt idx="128">
                  <c:v>3.4040780000000002</c:v>
                </c:pt>
                <c:pt idx="129">
                  <c:v>3.4074425000000002</c:v>
                </c:pt>
                <c:pt idx="130">
                  <c:v>3.4114914999999999</c:v>
                </c:pt>
                <c:pt idx="131">
                  <c:v>3.4158276000000001</c:v>
                </c:pt>
                <c:pt idx="132">
                  <c:v>3.4203806999999999</c:v>
                </c:pt>
                <c:pt idx="133">
                  <c:v>3.4249881000000002</c:v>
                </c:pt>
                <c:pt idx="134">
                  <c:v>3.4295993</c:v>
                </c:pt>
                <c:pt idx="135">
                  <c:v>3.4342141000000002</c:v>
                </c:pt>
                <c:pt idx="136">
                  <c:v>3.4383124</c:v>
                </c:pt>
                <c:pt idx="137">
                  <c:v>3.4423360000000001</c:v>
                </c:pt>
                <c:pt idx="138">
                  <c:v>3.4462659000000002</c:v>
                </c:pt>
                <c:pt idx="139">
                  <c:v>3.4497882999999998</c:v>
                </c:pt>
                <c:pt idx="140">
                  <c:v>3.4530953999999996</c:v>
                </c:pt>
                <c:pt idx="141">
                  <c:v>3.4559604999999998</c:v>
                </c:pt>
                <c:pt idx="142">
                  <c:v>3.4585701000000002</c:v>
                </c:pt>
                <c:pt idx="143">
                  <c:v>3.4603904999999999</c:v>
                </c:pt>
                <c:pt idx="144">
                  <c:v>3.4620236999999996</c:v>
                </c:pt>
                <c:pt idx="145">
                  <c:v>3.4634105000000002</c:v>
                </c:pt>
                <c:pt idx="146">
                  <c:v>3.4646471999999999</c:v>
                </c:pt>
                <c:pt idx="147">
                  <c:v>3.4658004</c:v>
                </c:pt>
                <c:pt idx="148">
                  <c:v>3.4670695</c:v>
                </c:pt>
                <c:pt idx="149">
                  <c:v>3.4683716999999996</c:v>
                </c:pt>
                <c:pt idx="150">
                  <c:v>3.4692701000000001</c:v>
                </c:pt>
                <c:pt idx="151">
                  <c:v>3.4701285999999998</c:v>
                </c:pt>
                <c:pt idx="152">
                  <c:v>3.4705433999999999</c:v>
                </c:pt>
                <c:pt idx="153">
                  <c:v>3.4709227999999999</c:v>
                </c:pt>
                <c:pt idx="154">
                  <c:v>3.4705735</c:v>
                </c:pt>
                <c:pt idx="155">
                  <c:v>3.4702191</c:v>
                </c:pt>
                <c:pt idx="156">
                  <c:v>3.4694906999999997</c:v>
                </c:pt>
                <c:pt idx="157">
                  <c:v>3.4687622999999999</c:v>
                </c:pt>
                <c:pt idx="158">
                  <c:v>3.4675104000000001</c:v>
                </c:pt>
                <c:pt idx="159">
                  <c:v>3.4662563999999998</c:v>
                </c:pt>
                <c:pt idx="160">
                  <c:v>3.4648297000000001</c:v>
                </c:pt>
                <c:pt idx="161">
                  <c:v>3.4633851</c:v>
                </c:pt>
                <c:pt idx="162">
                  <c:v>3.4615998000000001</c:v>
                </c:pt>
                <c:pt idx="163">
                  <c:v>3.4596935999999996</c:v>
                </c:pt>
                <c:pt idx="164">
                  <c:v>3.4577460000000002</c:v>
                </c:pt>
                <c:pt idx="165">
                  <c:v>3.4557757000000002</c:v>
                </c:pt>
                <c:pt idx="166">
                  <c:v>3.4535969999999998</c:v>
                </c:pt>
                <c:pt idx="167">
                  <c:v>3.4511136000000002</c:v>
                </c:pt>
                <c:pt idx="168">
                  <c:v>3.4487055999999998</c:v>
                </c:pt>
                <c:pt idx="169">
                  <c:v>3.4465382999999998</c:v>
                </c:pt>
                <c:pt idx="170">
                  <c:v>3.4443710999999997</c:v>
                </c:pt>
                <c:pt idx="171">
                  <c:v>3.4426230999999996</c:v>
                </c:pt>
                <c:pt idx="172">
                  <c:v>3.4409117999999999</c:v>
                </c:pt>
                <c:pt idx="173">
                  <c:v>3.4395308</c:v>
                </c:pt>
                <c:pt idx="174">
                  <c:v>3.438367</c:v>
                </c:pt>
                <c:pt idx="175">
                  <c:v>3.4357492999999999</c:v>
                </c:pt>
                <c:pt idx="176">
                  <c:v>3.433408</c:v>
                </c:pt>
                <c:pt idx="177">
                  <c:v>3.4307971999999998</c:v>
                </c:pt>
                <c:pt idx="178">
                  <c:v>3.4281749000000001</c:v>
                </c:pt>
                <c:pt idx="179">
                  <c:v>3.4254325999999997</c:v>
                </c:pt>
                <c:pt idx="180">
                  <c:v>3.4222568999999998</c:v>
                </c:pt>
                <c:pt idx="181">
                  <c:v>3.4186793</c:v>
                </c:pt>
                <c:pt idx="182">
                  <c:v>3.4155974000000002</c:v>
                </c:pt>
                <c:pt idx="183">
                  <c:v>3.4140552</c:v>
                </c:pt>
                <c:pt idx="184">
                  <c:v>3.4129073999999999</c:v>
                </c:pt>
                <c:pt idx="185">
                  <c:v>3.4117793999999999</c:v>
                </c:pt>
                <c:pt idx="186">
                  <c:v>3.4102436999999997</c:v>
                </c:pt>
                <c:pt idx="187">
                  <c:v>3.4090401999999997</c:v>
                </c:pt>
                <c:pt idx="188">
                  <c:v>3.4084791000000001</c:v>
                </c:pt>
                <c:pt idx="189">
                  <c:v>3.4088228999999997</c:v>
                </c:pt>
                <c:pt idx="190">
                  <c:v>3.4097322999999999</c:v>
                </c:pt>
                <c:pt idx="191">
                  <c:v>3.4111606999999999</c:v>
                </c:pt>
                <c:pt idx="192">
                  <c:v>3.4129994999999997</c:v>
                </c:pt>
                <c:pt idx="193">
                  <c:v>3.4153804000000001</c:v>
                </c:pt>
                <c:pt idx="194">
                  <c:v>3.4182155999999999</c:v>
                </c:pt>
                <c:pt idx="195">
                  <c:v>3.4210500000000001</c:v>
                </c:pt>
                <c:pt idx="196">
                  <c:v>3.4228820999999998</c:v>
                </c:pt>
                <c:pt idx="197">
                  <c:v>3.4241014999999999</c:v>
                </c:pt>
                <c:pt idx="198">
                  <c:v>3.4254632999999997</c:v>
                </c:pt>
                <c:pt idx="199">
                  <c:v>3.4270854000000002</c:v>
                </c:pt>
                <c:pt idx="200">
                  <c:v>3.4279934999999999</c:v>
                </c:pt>
                <c:pt idx="201">
                  <c:v>3.4279128999999999</c:v>
                </c:pt>
                <c:pt idx="202">
                  <c:v>3.4269081999999997</c:v>
                </c:pt>
                <c:pt idx="203">
                  <c:v>3.4249554</c:v>
                </c:pt>
                <c:pt idx="204">
                  <c:v>3.4227302000000002</c:v>
                </c:pt>
                <c:pt idx="205">
                  <c:v>3.4205139</c:v>
                </c:pt>
                <c:pt idx="206">
                  <c:v>3.4184380999999999</c:v>
                </c:pt>
                <c:pt idx="207">
                  <c:v>3.4157487</c:v>
                </c:pt>
                <c:pt idx="208">
                  <c:v>3.4123453000000001</c:v>
                </c:pt>
                <c:pt idx="209">
                  <c:v>3.4085147999999998</c:v>
                </c:pt>
                <c:pt idx="210">
                  <c:v>3.4053490000000002</c:v>
                </c:pt>
                <c:pt idx="211">
                  <c:v>3.4033747999999999</c:v>
                </c:pt>
                <c:pt idx="212">
                  <c:v>3.4019586999999998</c:v>
                </c:pt>
                <c:pt idx="213">
                  <c:v>3.4004747000000002</c:v>
                </c:pt>
                <c:pt idx="214">
                  <c:v>3.3989312900000002</c:v>
                </c:pt>
                <c:pt idx="215">
                  <c:v>3.3980428799999998</c:v>
                </c:pt>
                <c:pt idx="216">
                  <c:v>3.3979174400000001</c:v>
                </c:pt>
                <c:pt idx="217">
                  <c:v>3.3982005599999998</c:v>
                </c:pt>
                <c:pt idx="218">
                  <c:v>3.3979589199999998</c:v>
                </c:pt>
                <c:pt idx="219">
                  <c:v>3.3974147399999999</c:v>
                </c:pt>
                <c:pt idx="220">
                  <c:v>3.3969460699999998</c:v>
                </c:pt>
                <c:pt idx="221">
                  <c:v>3.3977044999999997</c:v>
                </c:pt>
                <c:pt idx="222">
                  <c:v>3.39914038</c:v>
                </c:pt>
                <c:pt idx="223">
                  <c:v>3.4004922999999998</c:v>
                </c:pt>
                <c:pt idx="224">
                  <c:v>3.4008757999999997</c:v>
                </c:pt>
                <c:pt idx="225">
                  <c:v>3.4001874999999999</c:v>
                </c:pt>
                <c:pt idx="226">
                  <c:v>3.39930406</c:v>
                </c:pt>
                <c:pt idx="227">
                  <c:v>3.39893044</c:v>
                </c:pt>
                <c:pt idx="228">
                  <c:v>3.3991812599999998</c:v>
                </c:pt>
                <c:pt idx="229">
                  <c:v>3.3997839499999998</c:v>
                </c:pt>
                <c:pt idx="230">
                  <c:v>3.4005122999999999</c:v>
                </c:pt>
                <c:pt idx="231">
                  <c:v>3.4011649999999998</c:v>
                </c:pt>
                <c:pt idx="232">
                  <c:v>3.4018819000000002</c:v>
                </c:pt>
                <c:pt idx="233">
                  <c:v>3.4024811000000001</c:v>
                </c:pt>
                <c:pt idx="234">
                  <c:v>3.4031618999999997</c:v>
                </c:pt>
                <c:pt idx="235">
                  <c:v>3.4030098999999998</c:v>
                </c:pt>
                <c:pt idx="236">
                  <c:v>3.4021195999999998</c:v>
                </c:pt>
                <c:pt idx="237">
                  <c:v>3.4015681999999998</c:v>
                </c:pt>
                <c:pt idx="238">
                  <c:v>3.4018518000000002</c:v>
                </c:pt>
                <c:pt idx="239">
                  <c:v>3.4029856000000001</c:v>
                </c:pt>
                <c:pt idx="240">
                  <c:v>3.4031935</c:v>
                </c:pt>
                <c:pt idx="241">
                  <c:v>3.4027504</c:v>
                </c:pt>
                <c:pt idx="242">
                  <c:v>3.4022199999999998</c:v>
                </c:pt>
                <c:pt idx="243">
                  <c:v>3.4019727</c:v>
                </c:pt>
                <c:pt idx="244">
                  <c:v>3.4013610999999999</c:v>
                </c:pt>
                <c:pt idx="245">
                  <c:v>3.4000887</c:v>
                </c:pt>
                <c:pt idx="246">
                  <c:v>3.3987852799999998</c:v>
                </c:pt>
                <c:pt idx="247">
                  <c:v>3.3974468399999997</c:v>
                </c:pt>
                <c:pt idx="248">
                  <c:v>3.3953916799999999</c:v>
                </c:pt>
                <c:pt idx="249">
                  <c:v>3.3919631399999997</c:v>
                </c:pt>
                <c:pt idx="250">
                  <c:v>3.3880107099999996</c:v>
                </c:pt>
                <c:pt idx="251">
                  <c:v>3.38454963</c:v>
                </c:pt>
                <c:pt idx="252">
                  <c:v>3.3814700499999999</c:v>
                </c:pt>
                <c:pt idx="253">
                  <c:v>3.3780372000000001</c:v>
                </c:pt>
                <c:pt idx="254">
                  <c:v>3.3745595100000001</c:v>
                </c:pt>
                <c:pt idx="255">
                  <c:v>3.3716547700000001</c:v>
                </c:pt>
                <c:pt idx="256">
                  <c:v>3.3693061899999996</c:v>
                </c:pt>
                <c:pt idx="257">
                  <c:v>3.3670124000000001</c:v>
                </c:pt>
                <c:pt idx="258">
                  <c:v>3.3646122699999998</c:v>
                </c:pt>
                <c:pt idx="259">
                  <c:v>3.3626339399999998</c:v>
                </c:pt>
                <c:pt idx="260">
                  <c:v>3.36077768</c:v>
                </c:pt>
                <c:pt idx="261">
                  <c:v>3.3604755499999999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B2EC-4E92-BF86-7D546F06131B}"/>
            </c:ext>
          </c:extLst>
        </c:ser>
        <c:ser>
          <c:idx val="8"/>
          <c:order val="9"/>
          <c:tx>
            <c:v>PLJ-BO Spot 2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XANES'!$G$40:$G$301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XANES'!$K$40:$K$301</c:f>
              <c:numCache>
                <c:formatCode>0.00E+00</c:formatCode>
                <c:ptCount val="262"/>
                <c:pt idx="0">
                  <c:v>2.4037318127999998</c:v>
                </c:pt>
                <c:pt idx="1">
                  <c:v>2.4028645788</c:v>
                </c:pt>
                <c:pt idx="2">
                  <c:v>2.4018345981999998</c:v>
                </c:pt>
                <c:pt idx="3">
                  <c:v>2.4012347376999998</c:v>
                </c:pt>
                <c:pt idx="4">
                  <c:v>2.40063866253</c:v>
                </c:pt>
                <c:pt idx="5">
                  <c:v>2.3997880571499999</c:v>
                </c:pt>
                <c:pt idx="6">
                  <c:v>2.3994658647599998</c:v>
                </c:pt>
                <c:pt idx="7">
                  <c:v>2.3991928106299998</c:v>
                </c:pt>
                <c:pt idx="8">
                  <c:v>2.3994450158</c:v>
                </c:pt>
                <c:pt idx="9">
                  <c:v>2.3990483295999998</c:v>
                </c:pt>
                <c:pt idx="10">
                  <c:v>2.3997417184200001</c:v>
                </c:pt>
                <c:pt idx="11">
                  <c:v>2.401384819</c:v>
                </c:pt>
                <c:pt idx="12">
                  <c:v>2.4042844163999999</c:v>
                </c:pt>
                <c:pt idx="13">
                  <c:v>2.4102863559999999</c:v>
                </c:pt>
                <c:pt idx="14">
                  <c:v>2.4172862899999998</c:v>
                </c:pt>
                <c:pt idx="15">
                  <c:v>2.4179459190000001</c:v>
                </c:pt>
                <c:pt idx="16">
                  <c:v>2.4186640690000001</c:v>
                </c:pt>
                <c:pt idx="17">
                  <c:v>2.4194726740000001</c:v>
                </c:pt>
                <c:pt idx="18">
                  <c:v>2.4203268169999999</c:v>
                </c:pt>
                <c:pt idx="19">
                  <c:v>2.4213166619999997</c:v>
                </c:pt>
                <c:pt idx="20">
                  <c:v>2.4224018539999999</c:v>
                </c:pt>
                <c:pt idx="21">
                  <c:v>2.4234330769999999</c:v>
                </c:pt>
                <c:pt idx="22">
                  <c:v>2.4243776260000001</c:v>
                </c:pt>
                <c:pt idx="23">
                  <c:v>2.4254046680000001</c:v>
                </c:pt>
                <c:pt idx="24">
                  <c:v>2.4265844639999998</c:v>
                </c:pt>
                <c:pt idx="25">
                  <c:v>2.4277924710000001</c:v>
                </c:pt>
                <c:pt idx="26">
                  <c:v>2.4289851929999999</c:v>
                </c:pt>
                <c:pt idx="27">
                  <c:v>2.4304156469999998</c:v>
                </c:pt>
                <c:pt idx="28">
                  <c:v>2.4319753290000001</c:v>
                </c:pt>
                <c:pt idx="29">
                  <c:v>2.4333828529999999</c:v>
                </c:pt>
                <c:pt idx="30">
                  <c:v>2.4349583089999998</c:v>
                </c:pt>
                <c:pt idx="31">
                  <c:v>2.4367538149999999</c:v>
                </c:pt>
                <c:pt idx="32">
                  <c:v>2.4384117839999999</c:v>
                </c:pt>
                <c:pt idx="33">
                  <c:v>2.4402544719999999</c:v>
                </c:pt>
                <c:pt idx="34">
                  <c:v>2.4424919149999997</c:v>
                </c:pt>
                <c:pt idx="35">
                  <c:v>2.4444896149999997</c:v>
                </c:pt>
                <c:pt idx="36">
                  <c:v>2.4468437449999998</c:v>
                </c:pt>
                <c:pt idx="37">
                  <c:v>2.4497435789999997</c:v>
                </c:pt>
                <c:pt idx="38">
                  <c:v>2.4524596220000001</c:v>
                </c:pt>
                <c:pt idx="39">
                  <c:v>2.4553323360000001</c:v>
                </c:pt>
                <c:pt idx="40">
                  <c:v>2.4586015720000001</c:v>
                </c:pt>
                <c:pt idx="41">
                  <c:v>2.462113843</c:v>
                </c:pt>
                <c:pt idx="42">
                  <c:v>2.4657635199999999</c:v>
                </c:pt>
                <c:pt idx="43">
                  <c:v>2.469769925</c:v>
                </c:pt>
                <c:pt idx="44">
                  <c:v>2.4747129439999997</c:v>
                </c:pt>
                <c:pt idx="45">
                  <c:v>2.479711875</c:v>
                </c:pt>
                <c:pt idx="46">
                  <c:v>2.4848076519999998</c:v>
                </c:pt>
                <c:pt idx="47">
                  <c:v>2.4915484370000001</c:v>
                </c:pt>
                <c:pt idx="48">
                  <c:v>2.4984379999999997</c:v>
                </c:pt>
                <c:pt idx="49">
                  <c:v>2.5053292599999999</c:v>
                </c:pt>
                <c:pt idx="50">
                  <c:v>2.51434428</c:v>
                </c:pt>
                <c:pt idx="51">
                  <c:v>2.5236368499999999</c:v>
                </c:pt>
                <c:pt idx="52">
                  <c:v>2.5329674799999999</c:v>
                </c:pt>
                <c:pt idx="53">
                  <c:v>2.5450548199999998</c:v>
                </c:pt>
                <c:pt idx="54">
                  <c:v>2.5580797</c:v>
                </c:pt>
                <c:pt idx="55">
                  <c:v>2.57137993</c:v>
                </c:pt>
                <c:pt idx="56">
                  <c:v>2.5877140199999999</c:v>
                </c:pt>
                <c:pt idx="57">
                  <c:v>2.6063430300000001</c:v>
                </c:pt>
                <c:pt idx="58">
                  <c:v>2.6262506700000001</c:v>
                </c:pt>
                <c:pt idx="59">
                  <c:v>2.6477879600000001</c:v>
                </c:pt>
                <c:pt idx="60">
                  <c:v>2.6754710500000001</c:v>
                </c:pt>
                <c:pt idx="61">
                  <c:v>2.7084579499999997</c:v>
                </c:pt>
                <c:pt idx="62">
                  <c:v>2.7408083799999998</c:v>
                </c:pt>
                <c:pt idx="63">
                  <c:v>2.7825634099999998</c:v>
                </c:pt>
                <c:pt idx="64">
                  <c:v>2.8324437799999997</c:v>
                </c:pt>
                <c:pt idx="65">
                  <c:v>2.8784966700000001</c:v>
                </c:pt>
                <c:pt idx="66">
                  <c:v>2.9320691700000001</c:v>
                </c:pt>
                <c:pt idx="67">
                  <c:v>2.9944264499999997</c:v>
                </c:pt>
                <c:pt idx="68">
                  <c:v>3.0488328099999999</c:v>
                </c:pt>
                <c:pt idx="69">
                  <c:v>3.10780543</c:v>
                </c:pt>
                <c:pt idx="70">
                  <c:v>3.1733473499999998</c:v>
                </c:pt>
                <c:pt idx="71">
                  <c:v>3.22770387</c:v>
                </c:pt>
                <c:pt idx="72">
                  <c:v>3.2771401399999998</c:v>
                </c:pt>
                <c:pt idx="73">
                  <c:v>3.32566702</c:v>
                </c:pt>
                <c:pt idx="74">
                  <c:v>3.3686821899999999</c:v>
                </c:pt>
                <c:pt idx="75">
                  <c:v>3.4037227999999997</c:v>
                </c:pt>
                <c:pt idx="76">
                  <c:v>3.4317358999999996</c:v>
                </c:pt>
                <c:pt idx="77">
                  <c:v>3.4553946999999998</c:v>
                </c:pt>
                <c:pt idx="78">
                  <c:v>3.4718344999999999</c:v>
                </c:pt>
                <c:pt idx="79">
                  <c:v>3.4810506999999999</c:v>
                </c:pt>
                <c:pt idx="80">
                  <c:v>3.4866769</c:v>
                </c:pt>
                <c:pt idx="81">
                  <c:v>3.4890800999999998</c:v>
                </c:pt>
                <c:pt idx="82">
                  <c:v>3.4885640000000002</c:v>
                </c:pt>
                <c:pt idx="83">
                  <c:v>3.4866402000000001</c:v>
                </c:pt>
                <c:pt idx="84">
                  <c:v>3.4843995999999997</c:v>
                </c:pt>
                <c:pt idx="85">
                  <c:v>3.4821336999999999</c:v>
                </c:pt>
                <c:pt idx="86">
                  <c:v>3.4791645</c:v>
                </c:pt>
                <c:pt idx="87">
                  <c:v>3.4762209999999998</c:v>
                </c:pt>
                <c:pt idx="88">
                  <c:v>3.4732905000000001</c:v>
                </c:pt>
                <c:pt idx="89">
                  <c:v>3.4685508</c:v>
                </c:pt>
                <c:pt idx="90">
                  <c:v>3.4627901999999997</c:v>
                </c:pt>
                <c:pt idx="91">
                  <c:v>3.4563253999999999</c:v>
                </c:pt>
                <c:pt idx="92">
                  <c:v>3.4480629</c:v>
                </c:pt>
                <c:pt idx="93">
                  <c:v>3.4379650000000002</c:v>
                </c:pt>
                <c:pt idx="94">
                  <c:v>3.4267731000000001</c:v>
                </c:pt>
                <c:pt idx="95">
                  <c:v>3.4154046999999998</c:v>
                </c:pt>
                <c:pt idx="96">
                  <c:v>3.4030046</c:v>
                </c:pt>
                <c:pt idx="97">
                  <c:v>3.3906527299999998</c:v>
                </c:pt>
                <c:pt idx="98">
                  <c:v>3.3799739500000001</c:v>
                </c:pt>
                <c:pt idx="99">
                  <c:v>3.36983977</c:v>
                </c:pt>
                <c:pt idx="100">
                  <c:v>3.3603965799999997</c:v>
                </c:pt>
                <c:pt idx="101">
                  <c:v>3.3534425399999996</c:v>
                </c:pt>
                <c:pt idx="102">
                  <c:v>3.34849782</c:v>
                </c:pt>
                <c:pt idx="103">
                  <c:v>3.3447478500000001</c:v>
                </c:pt>
                <c:pt idx="104">
                  <c:v>3.3428050699999998</c:v>
                </c:pt>
                <c:pt idx="105">
                  <c:v>3.34267672</c:v>
                </c:pt>
                <c:pt idx="106">
                  <c:v>3.3437640599999998</c:v>
                </c:pt>
                <c:pt idx="107">
                  <c:v>3.3454490300000002</c:v>
                </c:pt>
                <c:pt idx="108">
                  <c:v>3.3480145100000001</c:v>
                </c:pt>
                <c:pt idx="109">
                  <c:v>3.35142601</c:v>
                </c:pt>
                <c:pt idx="110">
                  <c:v>3.3547297199999999</c:v>
                </c:pt>
                <c:pt idx="111">
                  <c:v>3.35808127</c:v>
                </c:pt>
                <c:pt idx="112">
                  <c:v>3.3617236500000001</c:v>
                </c:pt>
                <c:pt idx="113">
                  <c:v>3.36532856</c:v>
                </c:pt>
                <c:pt idx="114">
                  <c:v>3.3686815699999997</c:v>
                </c:pt>
                <c:pt idx="115">
                  <c:v>3.3718993500000001</c:v>
                </c:pt>
                <c:pt idx="116">
                  <c:v>3.3752512000000001</c:v>
                </c:pt>
                <c:pt idx="117">
                  <c:v>3.3784170499999999</c:v>
                </c:pt>
                <c:pt idx="118">
                  <c:v>3.3814787099999997</c:v>
                </c:pt>
                <c:pt idx="119">
                  <c:v>3.3844589899999997</c:v>
                </c:pt>
                <c:pt idx="120">
                  <c:v>3.38729857</c:v>
                </c:pt>
                <c:pt idx="121">
                  <c:v>3.3901417299999999</c:v>
                </c:pt>
                <c:pt idx="122">
                  <c:v>3.3929221599999999</c:v>
                </c:pt>
                <c:pt idx="123">
                  <c:v>3.3957817399999999</c:v>
                </c:pt>
                <c:pt idx="124">
                  <c:v>3.3986241699999997</c:v>
                </c:pt>
                <c:pt idx="125">
                  <c:v>3.4016351</c:v>
                </c:pt>
                <c:pt idx="126">
                  <c:v>3.4044831999999996</c:v>
                </c:pt>
                <c:pt idx="127">
                  <c:v>3.4071020000000001</c:v>
                </c:pt>
                <c:pt idx="128">
                  <c:v>3.4100606</c:v>
                </c:pt>
                <c:pt idx="129">
                  <c:v>3.4129062000000001</c:v>
                </c:pt>
                <c:pt idx="130">
                  <c:v>3.4155148999999998</c:v>
                </c:pt>
                <c:pt idx="131">
                  <c:v>3.4184432</c:v>
                </c:pt>
                <c:pt idx="132">
                  <c:v>3.4214532999999996</c:v>
                </c:pt>
                <c:pt idx="133">
                  <c:v>3.4243363999999996</c:v>
                </c:pt>
                <c:pt idx="134">
                  <c:v>3.4273850000000001</c:v>
                </c:pt>
                <c:pt idx="135">
                  <c:v>3.4306966999999999</c:v>
                </c:pt>
                <c:pt idx="136">
                  <c:v>3.4341254999999999</c:v>
                </c:pt>
                <c:pt idx="137">
                  <c:v>3.4372476000000001</c:v>
                </c:pt>
                <c:pt idx="138">
                  <c:v>3.4406914</c:v>
                </c:pt>
                <c:pt idx="139">
                  <c:v>3.4445404000000002</c:v>
                </c:pt>
                <c:pt idx="140">
                  <c:v>3.4476205000000002</c:v>
                </c:pt>
                <c:pt idx="141">
                  <c:v>3.4505423999999998</c:v>
                </c:pt>
                <c:pt idx="142">
                  <c:v>3.4535247</c:v>
                </c:pt>
                <c:pt idx="143">
                  <c:v>3.4556351999999997</c:v>
                </c:pt>
                <c:pt idx="144">
                  <c:v>3.4573207999999997</c:v>
                </c:pt>
                <c:pt idx="145">
                  <c:v>3.4588274999999999</c:v>
                </c:pt>
                <c:pt idx="146">
                  <c:v>3.4598103999999998</c:v>
                </c:pt>
                <c:pt idx="147">
                  <c:v>3.4601962999999998</c:v>
                </c:pt>
                <c:pt idx="148">
                  <c:v>3.4602862999999999</c:v>
                </c:pt>
                <c:pt idx="149">
                  <c:v>3.4601039</c:v>
                </c:pt>
                <c:pt idx="150">
                  <c:v>3.4595079999999996</c:v>
                </c:pt>
                <c:pt idx="151">
                  <c:v>3.4587265999999999</c:v>
                </c:pt>
                <c:pt idx="152">
                  <c:v>3.4576943</c:v>
                </c:pt>
                <c:pt idx="153">
                  <c:v>3.4564708</c:v>
                </c:pt>
                <c:pt idx="154">
                  <c:v>3.4550817</c:v>
                </c:pt>
                <c:pt idx="155">
                  <c:v>3.4536296000000002</c:v>
                </c:pt>
                <c:pt idx="156">
                  <c:v>3.4521212999999999</c:v>
                </c:pt>
                <c:pt idx="157">
                  <c:v>3.4505448999999997</c:v>
                </c:pt>
                <c:pt idx="158">
                  <c:v>3.4489590999999997</c:v>
                </c:pt>
                <c:pt idx="159">
                  <c:v>3.4475527000000001</c:v>
                </c:pt>
                <c:pt idx="160">
                  <c:v>3.4462222999999996</c:v>
                </c:pt>
                <c:pt idx="161">
                  <c:v>3.4446536999999999</c:v>
                </c:pt>
                <c:pt idx="162">
                  <c:v>3.4432466000000002</c:v>
                </c:pt>
                <c:pt idx="163">
                  <c:v>3.4420760000000001</c:v>
                </c:pt>
                <c:pt idx="164">
                  <c:v>3.4408873999999998</c:v>
                </c:pt>
                <c:pt idx="165">
                  <c:v>3.4398213000000002</c:v>
                </c:pt>
                <c:pt idx="166">
                  <c:v>3.4388825000000001</c:v>
                </c:pt>
                <c:pt idx="167">
                  <c:v>3.4378963000000002</c:v>
                </c:pt>
                <c:pt idx="168">
                  <c:v>3.4370323999999997</c:v>
                </c:pt>
                <c:pt idx="169">
                  <c:v>3.4363125999999999</c:v>
                </c:pt>
                <c:pt idx="170">
                  <c:v>3.4355501999999998</c:v>
                </c:pt>
                <c:pt idx="171">
                  <c:v>3.4348117</c:v>
                </c:pt>
                <c:pt idx="172">
                  <c:v>3.4339985</c:v>
                </c:pt>
                <c:pt idx="173">
                  <c:v>3.4330970999999999</c:v>
                </c:pt>
                <c:pt idx="174">
                  <c:v>3.4321206000000002</c:v>
                </c:pt>
                <c:pt idx="175">
                  <c:v>3.4292270999999999</c:v>
                </c:pt>
                <c:pt idx="176">
                  <c:v>3.4260209000000001</c:v>
                </c:pt>
                <c:pt idx="177">
                  <c:v>3.4227496999999998</c:v>
                </c:pt>
                <c:pt idx="178">
                  <c:v>3.4199117000000001</c:v>
                </c:pt>
                <c:pt idx="179">
                  <c:v>3.4176617</c:v>
                </c:pt>
                <c:pt idx="180">
                  <c:v>3.4159324</c:v>
                </c:pt>
                <c:pt idx="181">
                  <c:v>3.4146158999999998</c:v>
                </c:pt>
                <c:pt idx="182">
                  <c:v>3.4134696</c:v>
                </c:pt>
                <c:pt idx="183">
                  <c:v>3.4130056</c:v>
                </c:pt>
                <c:pt idx="184">
                  <c:v>3.4132430999999999</c:v>
                </c:pt>
                <c:pt idx="185">
                  <c:v>3.4140050999999998</c:v>
                </c:pt>
                <c:pt idx="186">
                  <c:v>3.4150589999999998</c:v>
                </c:pt>
                <c:pt idx="187">
                  <c:v>3.4164969999999997</c:v>
                </c:pt>
                <c:pt idx="188">
                  <c:v>3.4181819</c:v>
                </c:pt>
                <c:pt idx="189">
                  <c:v>3.4200314000000001</c:v>
                </c:pt>
                <c:pt idx="190">
                  <c:v>3.4219238000000001</c:v>
                </c:pt>
                <c:pt idx="191">
                  <c:v>3.4241237999999998</c:v>
                </c:pt>
                <c:pt idx="192">
                  <c:v>3.4263005999999998</c:v>
                </c:pt>
                <c:pt idx="193">
                  <c:v>3.4284182999999997</c:v>
                </c:pt>
                <c:pt idx="194">
                  <c:v>3.4305062</c:v>
                </c:pt>
                <c:pt idx="195">
                  <c:v>3.4323831999999999</c:v>
                </c:pt>
                <c:pt idx="196">
                  <c:v>3.4339794000000001</c:v>
                </c:pt>
                <c:pt idx="197">
                  <c:v>3.4352171999999999</c:v>
                </c:pt>
                <c:pt idx="198">
                  <c:v>3.4358037000000001</c:v>
                </c:pt>
                <c:pt idx="199">
                  <c:v>3.4357841000000002</c:v>
                </c:pt>
                <c:pt idx="200">
                  <c:v>3.4353083999999998</c:v>
                </c:pt>
                <c:pt idx="201">
                  <c:v>3.4333327000000002</c:v>
                </c:pt>
                <c:pt idx="202">
                  <c:v>3.4316291999999997</c:v>
                </c:pt>
                <c:pt idx="203">
                  <c:v>3.4299099000000002</c:v>
                </c:pt>
                <c:pt idx="204">
                  <c:v>3.4271596999999998</c:v>
                </c:pt>
                <c:pt idx="205">
                  <c:v>3.4246055999999996</c:v>
                </c:pt>
                <c:pt idx="206">
                  <c:v>3.4225791000000001</c:v>
                </c:pt>
                <c:pt idx="207">
                  <c:v>3.4211488000000001</c:v>
                </c:pt>
                <c:pt idx="208">
                  <c:v>3.4203934999999999</c:v>
                </c:pt>
                <c:pt idx="209">
                  <c:v>3.4203783999999997</c:v>
                </c:pt>
                <c:pt idx="210">
                  <c:v>3.4209155999999998</c:v>
                </c:pt>
                <c:pt idx="211">
                  <c:v>3.4215312</c:v>
                </c:pt>
                <c:pt idx="212">
                  <c:v>3.4219482999999999</c:v>
                </c:pt>
                <c:pt idx="213">
                  <c:v>3.4220164</c:v>
                </c:pt>
                <c:pt idx="214">
                  <c:v>3.4217056000000001</c:v>
                </c:pt>
                <c:pt idx="215">
                  <c:v>3.4211979000000001</c:v>
                </c:pt>
                <c:pt idx="216">
                  <c:v>3.4206763999999996</c:v>
                </c:pt>
                <c:pt idx="217">
                  <c:v>3.4201766999999998</c:v>
                </c:pt>
                <c:pt idx="218">
                  <c:v>3.4197828000000001</c:v>
                </c:pt>
                <c:pt idx="219">
                  <c:v>3.4196035999999999</c:v>
                </c:pt>
                <c:pt idx="220">
                  <c:v>3.4196768</c:v>
                </c:pt>
                <c:pt idx="221">
                  <c:v>3.4200321000000002</c:v>
                </c:pt>
                <c:pt idx="222">
                  <c:v>3.4205534999999996</c:v>
                </c:pt>
                <c:pt idx="223">
                  <c:v>3.4209342999999999</c:v>
                </c:pt>
                <c:pt idx="224">
                  <c:v>3.4210924</c:v>
                </c:pt>
                <c:pt idx="225">
                  <c:v>3.4210889999999998</c:v>
                </c:pt>
                <c:pt idx="226">
                  <c:v>3.4210696999999999</c:v>
                </c:pt>
                <c:pt idx="227">
                  <c:v>3.4211412000000001</c:v>
                </c:pt>
                <c:pt idx="228">
                  <c:v>3.4213091000000002</c:v>
                </c:pt>
                <c:pt idx="229">
                  <c:v>3.4216335999999998</c:v>
                </c:pt>
                <c:pt idx="230">
                  <c:v>3.4221081</c:v>
                </c:pt>
                <c:pt idx="231">
                  <c:v>3.4225848999999999</c:v>
                </c:pt>
                <c:pt idx="232">
                  <c:v>3.422774</c:v>
                </c:pt>
                <c:pt idx="233">
                  <c:v>3.4225721</c:v>
                </c:pt>
                <c:pt idx="234">
                  <c:v>3.4221200999999999</c:v>
                </c:pt>
                <c:pt idx="235">
                  <c:v>3.4215198</c:v>
                </c:pt>
                <c:pt idx="236">
                  <c:v>3.4209054999999999</c:v>
                </c:pt>
                <c:pt idx="237">
                  <c:v>3.4204707000000001</c:v>
                </c:pt>
                <c:pt idx="238">
                  <c:v>3.4201502000000001</c:v>
                </c:pt>
                <c:pt idx="239">
                  <c:v>3.4198477999999999</c:v>
                </c:pt>
                <c:pt idx="240">
                  <c:v>3.4197167999999998</c:v>
                </c:pt>
                <c:pt idx="241">
                  <c:v>3.4197145999999998</c:v>
                </c:pt>
                <c:pt idx="242">
                  <c:v>3.4196770999999999</c:v>
                </c:pt>
                <c:pt idx="243">
                  <c:v>3.4195848</c:v>
                </c:pt>
                <c:pt idx="244">
                  <c:v>3.4195212000000001</c:v>
                </c:pt>
                <c:pt idx="245">
                  <c:v>3.4195561999999997</c:v>
                </c:pt>
                <c:pt idx="246">
                  <c:v>3.4197194999999998</c:v>
                </c:pt>
                <c:pt idx="247">
                  <c:v>3.4199723999999998</c:v>
                </c:pt>
                <c:pt idx="248">
                  <c:v>3.4202639000000001</c:v>
                </c:pt>
                <c:pt idx="249">
                  <c:v>3.4206051999999998</c:v>
                </c:pt>
                <c:pt idx="250">
                  <c:v>3.4209936999999999</c:v>
                </c:pt>
                <c:pt idx="251">
                  <c:v>3.4214209000000002</c:v>
                </c:pt>
                <c:pt idx="252">
                  <c:v>3.4219698999999997</c:v>
                </c:pt>
                <c:pt idx="253">
                  <c:v>3.4224768999999999</c:v>
                </c:pt>
                <c:pt idx="254">
                  <c:v>3.4226041999999999</c:v>
                </c:pt>
                <c:pt idx="255">
                  <c:v>3.4224060999999999</c:v>
                </c:pt>
                <c:pt idx="256">
                  <c:v>3.4221016</c:v>
                </c:pt>
                <c:pt idx="257">
                  <c:v>3.4218792999999996</c:v>
                </c:pt>
                <c:pt idx="258">
                  <c:v>3.4216892999999997</c:v>
                </c:pt>
                <c:pt idx="259">
                  <c:v>3.4215342999999998</c:v>
                </c:pt>
                <c:pt idx="260">
                  <c:v>3.4214529000000002</c:v>
                </c:pt>
                <c:pt idx="261">
                  <c:v>3.4214449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B2EC-4E92-BF86-7D546F06131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0000000000000004E-2"/>
        <c:crossBetween val="midCat"/>
        <c:majorUnit val="30"/>
      </c:valAx>
      <c:valAx>
        <c:axId val="761436656"/>
        <c:scaling>
          <c:orientation val="minMax"/>
          <c:max val="3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44AB-4BD2-A300-BEB3515D8A10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44AB-4BD2-A300-BEB3515D8A10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44AB-4BD2-A300-BEB3515D8A10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44AB-4BD2-A300-BEB3515D8A10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44AB-4BD2-A300-BEB3515D8A10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44AB-4BD2-A300-BEB3515D8A10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44AB-4BD2-A300-BEB3515D8A10}"/>
              </c:ext>
            </c:extLst>
          </c:dPt>
          <c:cat>
            <c:strRef>
              <c:f>'Manuscript Candidates_Part2'!$C$57:$C$62</c:f>
              <c:strCache>
                <c:ptCount val="6"/>
                <c:pt idx="0">
                  <c:v>K-jarosite</c:v>
                </c:pt>
                <c:pt idx="1">
                  <c:v>PLJ precipitation</c:v>
                </c:pt>
                <c:pt idx="2">
                  <c:v>Kjar_PbNO3_8hrs</c:v>
                </c:pt>
                <c:pt idx="3">
                  <c:v>Kjar_PbNO3_1day</c:v>
                </c:pt>
                <c:pt idx="4">
                  <c:v>Kjar_PbNO3_1wk</c:v>
                </c:pt>
                <c:pt idx="5">
                  <c:v>Kjar_PbNO3_1mth</c:v>
                </c:pt>
              </c:strCache>
            </c:strRef>
          </c:cat>
          <c:val>
            <c:numRef>
              <c:f>'Manuscript Candidates_Part2'!$E$57:$E$62</c:f>
              <c:numCache>
                <c:formatCode>0.00%</c:formatCode>
                <c:ptCount val="6"/>
                <c:pt idx="0">
                  <c:v>0.79487751670691253</c:v>
                </c:pt>
                <c:pt idx="1">
                  <c:v>0.901341518259835</c:v>
                </c:pt>
                <c:pt idx="2">
                  <c:v>0.94356935359753735</c:v>
                </c:pt>
                <c:pt idx="3">
                  <c:v>0.95302248833893222</c:v>
                </c:pt>
                <c:pt idx="4">
                  <c:v>0.96709985912071894</c:v>
                </c:pt>
                <c:pt idx="5">
                  <c:v>0.93509891121255762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44AB-4BD2-A300-BEB3515D8A1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24"/>
        <c:axId val="797741392"/>
        <c:axId val="492252752"/>
      </c:barChart>
      <c:catAx>
        <c:axId val="79774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Soil and Treament</a:t>
                </a:r>
              </a:p>
            </c:rich>
          </c:tx>
          <c:layout>
            <c:manualLayout>
              <c:xMode val="edge"/>
              <c:yMode val="edge"/>
              <c:x val="0.44331141006692765"/>
              <c:y val="0.9241825679376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52752"/>
        <c:crosses val="autoZero"/>
        <c:auto val="1"/>
        <c:lblAlgn val="ctr"/>
        <c:lblOffset val="100"/>
        <c:noMultiLvlLbl val="0"/>
      </c:catAx>
      <c:valAx>
        <c:axId val="49225275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Decrease in %Bioaccessibility</a:t>
                </a:r>
                <a:r>
                  <a:rPr lang="en-US" b="1" baseline="0"/>
                  <a:t> 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741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10"/>
          <c:order val="0"/>
          <c:tx>
            <c:v>PLJ1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[1]Pb_2020a_TDS1_PbNO3_J1hr_LCF!$AK$52:$AK$266</c:f>
              <c:numCache>
                <c:formatCode>General</c:formatCode>
                <c:ptCount val="215"/>
                <c:pt idx="0">
                  <c:v>0.24005621300999999</c:v>
                </c:pt>
                <c:pt idx="1">
                  <c:v>0.23999180052639998</c:v>
                </c:pt>
                <c:pt idx="2">
                  <c:v>0.23989492970999998</c:v>
                </c:pt>
                <c:pt idx="3">
                  <c:v>0.23986568757999999</c:v>
                </c:pt>
                <c:pt idx="4">
                  <c:v>0.23987601490999999</c:v>
                </c:pt>
                <c:pt idx="5">
                  <c:v>0.23988472006</c:v>
                </c:pt>
                <c:pt idx="6">
                  <c:v>0.23989002534999998</c:v>
                </c:pt>
                <c:pt idx="7">
                  <c:v>0.23989978184999999</c:v>
                </c:pt>
                <c:pt idx="8">
                  <c:v>0.23991257325099999</c:v>
                </c:pt>
                <c:pt idx="9">
                  <c:v>0.23992552912599999</c:v>
                </c:pt>
                <c:pt idx="10">
                  <c:v>0.23994144910199999</c:v>
                </c:pt>
                <c:pt idx="11">
                  <c:v>0.23996626525099998</c:v>
                </c:pt>
                <c:pt idx="12">
                  <c:v>0.24000433898179999</c:v>
                </c:pt>
                <c:pt idx="13">
                  <c:v>0.24005768468899999</c:v>
                </c:pt>
                <c:pt idx="14">
                  <c:v>0.24014053059999999</c:v>
                </c:pt>
                <c:pt idx="15">
                  <c:v>0.24023306118999999</c:v>
                </c:pt>
                <c:pt idx="16">
                  <c:v>0.24036888281999999</c:v>
                </c:pt>
                <c:pt idx="17">
                  <c:v>0.24047499912</c:v>
                </c:pt>
                <c:pt idx="18">
                  <c:v>0.24066428697</c:v>
                </c:pt>
                <c:pt idx="19">
                  <c:v>0.2410223913</c:v>
                </c:pt>
                <c:pt idx="20">
                  <c:v>0.2415805359</c:v>
                </c:pt>
                <c:pt idx="21">
                  <c:v>0.2420038306</c:v>
                </c:pt>
                <c:pt idx="22">
                  <c:v>0.2426240744</c:v>
                </c:pt>
                <c:pt idx="23">
                  <c:v>0.24281896319999999</c:v>
                </c:pt>
                <c:pt idx="24">
                  <c:v>0.2430603841</c:v>
                </c:pt>
                <c:pt idx="25">
                  <c:v>0.2433662697</c:v>
                </c:pt>
                <c:pt idx="26">
                  <c:v>0.24365784129999998</c:v>
                </c:pt>
                <c:pt idx="27">
                  <c:v>0.24397496159999998</c:v>
                </c:pt>
                <c:pt idx="28">
                  <c:v>0.24440651619999998</c:v>
                </c:pt>
                <c:pt idx="29">
                  <c:v>0.24490044129999999</c:v>
                </c:pt>
                <c:pt idx="30">
                  <c:v>0.24540518079999998</c:v>
                </c:pt>
                <c:pt idx="31">
                  <c:v>0.2459978807</c:v>
                </c:pt>
                <c:pt idx="32">
                  <c:v>0.24671877689999999</c:v>
                </c:pt>
                <c:pt idx="33">
                  <c:v>0.24765728139999998</c:v>
                </c:pt>
                <c:pt idx="34">
                  <c:v>0.2487749658</c:v>
                </c:pt>
                <c:pt idx="35">
                  <c:v>0.25006077599999998</c:v>
                </c:pt>
                <c:pt idx="36">
                  <c:v>0.25162118499999997</c:v>
                </c:pt>
                <c:pt idx="37">
                  <c:v>0.253587638</c:v>
                </c:pt>
                <c:pt idx="38">
                  <c:v>0.255747526</c:v>
                </c:pt>
                <c:pt idx="39">
                  <c:v>0.258242584</c:v>
                </c:pt>
                <c:pt idx="40">
                  <c:v>0.26132229800000001</c:v>
                </c:pt>
                <c:pt idx="41">
                  <c:v>0.263970963</c:v>
                </c:pt>
                <c:pt idx="42">
                  <c:v>0.26854051600000001</c:v>
                </c:pt>
                <c:pt idx="43">
                  <c:v>0.27364572999999998</c:v>
                </c:pt>
                <c:pt idx="44">
                  <c:v>0.28050867899999998</c:v>
                </c:pt>
                <c:pt idx="45">
                  <c:v>0.289640644</c:v>
                </c:pt>
                <c:pt idx="46">
                  <c:v>0.30084780099999997</c:v>
                </c:pt>
                <c:pt idx="47">
                  <c:v>0.31358739099999999</c:v>
                </c:pt>
                <c:pt idx="48">
                  <c:v>0.33004464899999997</c:v>
                </c:pt>
                <c:pt idx="49">
                  <c:v>0.34390763999999996</c:v>
                </c:pt>
                <c:pt idx="50">
                  <c:v>0.35278557999999999</c:v>
                </c:pt>
                <c:pt idx="51">
                  <c:v>0.35642543999999998</c:v>
                </c:pt>
                <c:pt idx="52">
                  <c:v>0.35389219</c:v>
                </c:pt>
                <c:pt idx="53">
                  <c:v>0.34837361</c:v>
                </c:pt>
                <c:pt idx="54">
                  <c:v>0.33662662599999998</c:v>
                </c:pt>
                <c:pt idx="55">
                  <c:v>0.31884927499999999</c:v>
                </c:pt>
                <c:pt idx="56">
                  <c:v>0.29620728299999999</c:v>
                </c:pt>
                <c:pt idx="57">
                  <c:v>0.27421237500000001</c:v>
                </c:pt>
                <c:pt idx="58">
                  <c:v>0.25534380299999998</c:v>
                </c:pt>
                <c:pt idx="59">
                  <c:v>0.24204202759999999</c:v>
                </c:pt>
                <c:pt idx="60">
                  <c:v>0.2348237598</c:v>
                </c:pt>
                <c:pt idx="61">
                  <c:v>0.23256877579999999</c:v>
                </c:pt>
                <c:pt idx="62">
                  <c:v>0.2329416661</c:v>
                </c:pt>
                <c:pt idx="63">
                  <c:v>0.2339369768</c:v>
                </c:pt>
                <c:pt idx="64">
                  <c:v>0.23379734369999999</c:v>
                </c:pt>
                <c:pt idx="65">
                  <c:v>0.2315568455</c:v>
                </c:pt>
                <c:pt idx="66">
                  <c:v>0.22763093499999998</c:v>
                </c:pt>
                <c:pt idx="67">
                  <c:v>0.222743257</c:v>
                </c:pt>
                <c:pt idx="68">
                  <c:v>0.218809436</c:v>
                </c:pt>
                <c:pt idx="69">
                  <c:v>0.21666363799999999</c:v>
                </c:pt>
                <c:pt idx="70">
                  <c:v>0.21678512599999999</c:v>
                </c:pt>
                <c:pt idx="71">
                  <c:v>0.21865817699999998</c:v>
                </c:pt>
                <c:pt idx="72">
                  <c:v>0.22204589499999999</c:v>
                </c:pt>
                <c:pt idx="73">
                  <c:v>0.22662707899999998</c:v>
                </c:pt>
                <c:pt idx="74">
                  <c:v>0.2313695905</c:v>
                </c:pt>
                <c:pt idx="75">
                  <c:v>0.2359350821</c:v>
                </c:pt>
                <c:pt idx="76">
                  <c:v>0.23968718156999999</c:v>
                </c:pt>
                <c:pt idx="77">
                  <c:v>0.24246174139999999</c:v>
                </c:pt>
                <c:pt idx="78">
                  <c:v>0.2444041934</c:v>
                </c:pt>
                <c:pt idx="79">
                  <c:v>0.2456772015</c:v>
                </c:pt>
                <c:pt idx="80">
                  <c:v>0.2466723243</c:v>
                </c:pt>
                <c:pt idx="81">
                  <c:v>0.2477241711</c:v>
                </c:pt>
                <c:pt idx="82">
                  <c:v>0.2489206175</c:v>
                </c:pt>
                <c:pt idx="83">
                  <c:v>0.25007063600000001</c:v>
                </c:pt>
                <c:pt idx="84">
                  <c:v>0.25051394700000001</c:v>
                </c:pt>
                <c:pt idx="85">
                  <c:v>0.250718461</c:v>
                </c:pt>
                <c:pt idx="86">
                  <c:v>0.25054205099999999</c:v>
                </c:pt>
                <c:pt idx="87">
                  <c:v>0.2497776867</c:v>
                </c:pt>
                <c:pt idx="88">
                  <c:v>0.2486628484</c:v>
                </c:pt>
                <c:pt idx="89">
                  <c:v>0.24733220709999998</c:v>
                </c:pt>
                <c:pt idx="90">
                  <c:v>0.24605607089999998</c:v>
                </c:pt>
                <c:pt idx="91">
                  <c:v>0.2447758626</c:v>
                </c:pt>
                <c:pt idx="92">
                  <c:v>0.24392039199999999</c:v>
                </c:pt>
                <c:pt idx="93">
                  <c:v>0.24349329779999998</c:v>
                </c:pt>
                <c:pt idx="94">
                  <c:v>0.24320375189999999</c:v>
                </c:pt>
                <c:pt idx="95">
                  <c:v>0.24338934330000001</c:v>
                </c:pt>
                <c:pt idx="96">
                  <c:v>0.24376409709999999</c:v>
                </c:pt>
                <c:pt idx="97">
                  <c:v>0.24397947959999999</c:v>
                </c:pt>
                <c:pt idx="98">
                  <c:v>0.24395087239999999</c:v>
                </c:pt>
                <c:pt idx="99">
                  <c:v>0.2436363879</c:v>
                </c:pt>
                <c:pt idx="100">
                  <c:v>0.24298597189999999</c:v>
                </c:pt>
                <c:pt idx="101">
                  <c:v>0.24195005589999999</c:v>
                </c:pt>
                <c:pt idx="102">
                  <c:v>0.24102359009999999</c:v>
                </c:pt>
                <c:pt idx="103">
                  <c:v>0.24024709725999999</c:v>
                </c:pt>
                <c:pt idx="104">
                  <c:v>0.23957709760999998</c:v>
                </c:pt>
                <c:pt idx="105">
                  <c:v>0.23904889617</c:v>
                </c:pt>
                <c:pt idx="106">
                  <c:v>0.2387912841</c:v>
                </c:pt>
                <c:pt idx="107">
                  <c:v>0.23864946469999998</c:v>
                </c:pt>
                <c:pt idx="108">
                  <c:v>0.2385286707</c:v>
                </c:pt>
                <c:pt idx="109">
                  <c:v>0.2384843958</c:v>
                </c:pt>
                <c:pt idx="110">
                  <c:v>0.238455576</c:v>
                </c:pt>
                <c:pt idx="111">
                  <c:v>0.23842119979999998</c:v>
                </c:pt>
                <c:pt idx="112">
                  <c:v>0.2383851904</c:v>
                </c:pt>
                <c:pt idx="113">
                  <c:v>0.2382476878</c:v>
                </c:pt>
                <c:pt idx="114">
                  <c:v>0.23818914669999999</c:v>
                </c:pt>
                <c:pt idx="115">
                  <c:v>0.23805631929999999</c:v>
                </c:pt>
                <c:pt idx="116">
                  <c:v>0.23787730089999998</c:v>
                </c:pt>
                <c:pt idx="117">
                  <c:v>0.23772584729999999</c:v>
                </c:pt>
                <c:pt idx="118">
                  <c:v>0.23748691769999999</c:v>
                </c:pt>
                <c:pt idx="119">
                  <c:v>0.2372510944</c:v>
                </c:pt>
                <c:pt idx="120">
                  <c:v>0.23687406549999998</c:v>
                </c:pt>
                <c:pt idx="121">
                  <c:v>0.23654800719999999</c:v>
                </c:pt>
                <c:pt idx="122">
                  <c:v>0.23635110149999999</c:v>
                </c:pt>
                <c:pt idx="123">
                  <c:v>0.2362432753</c:v>
                </c:pt>
                <c:pt idx="124">
                  <c:v>0.23619123049999999</c:v>
                </c:pt>
                <c:pt idx="125">
                  <c:v>0.23634744519999998</c:v>
                </c:pt>
                <c:pt idx="126">
                  <c:v>0.2367044026</c:v>
                </c:pt>
                <c:pt idx="127">
                  <c:v>0.23719331629999998</c:v>
                </c:pt>
                <c:pt idx="128">
                  <c:v>0.2377166064</c:v>
                </c:pt>
                <c:pt idx="129">
                  <c:v>0.23827765669999998</c:v>
                </c:pt>
                <c:pt idx="130">
                  <c:v>0.2388606767</c:v>
                </c:pt>
                <c:pt idx="131">
                  <c:v>0.23934316671</c:v>
                </c:pt>
                <c:pt idx="132">
                  <c:v>0.23987943684999999</c:v>
                </c:pt>
                <c:pt idx="133">
                  <c:v>0.24020975171</c:v>
                </c:pt>
                <c:pt idx="134">
                  <c:v>0.2406259154</c:v>
                </c:pt>
                <c:pt idx="135">
                  <c:v>0.24095302714</c:v>
                </c:pt>
                <c:pt idx="136">
                  <c:v>0.24107207559999999</c:v>
                </c:pt>
                <c:pt idx="137">
                  <c:v>0.2412295481</c:v>
                </c:pt>
                <c:pt idx="138">
                  <c:v>0.24141425549999998</c:v>
                </c:pt>
                <c:pt idx="139">
                  <c:v>0.24159064429999999</c:v>
                </c:pt>
                <c:pt idx="140">
                  <c:v>0.24160803589999999</c:v>
                </c:pt>
                <c:pt idx="141">
                  <c:v>0.24169835309999999</c:v>
                </c:pt>
                <c:pt idx="142">
                  <c:v>0.24182610709999999</c:v>
                </c:pt>
                <c:pt idx="143">
                  <c:v>0.24183083179999998</c:v>
                </c:pt>
                <c:pt idx="144">
                  <c:v>0.24167059129999999</c:v>
                </c:pt>
                <c:pt idx="145">
                  <c:v>0.241558785</c:v>
                </c:pt>
                <c:pt idx="146">
                  <c:v>0.24164935339999999</c:v>
                </c:pt>
                <c:pt idx="147">
                  <c:v>0.24144104159999999</c:v>
                </c:pt>
                <c:pt idx="148">
                  <c:v>0.2412053307</c:v>
                </c:pt>
                <c:pt idx="149">
                  <c:v>0.241143414</c:v>
                </c:pt>
                <c:pt idx="150">
                  <c:v>0.24091868729999999</c:v>
                </c:pt>
                <c:pt idx="151">
                  <c:v>0.24077445180999998</c:v>
                </c:pt>
                <c:pt idx="152">
                  <c:v>0.24069761561</c:v>
                </c:pt>
                <c:pt idx="153">
                  <c:v>0.24048251907999998</c:v>
                </c:pt>
                <c:pt idx="154">
                  <c:v>0.24033291036999999</c:v>
                </c:pt>
                <c:pt idx="155">
                  <c:v>0.24016413739999998</c:v>
                </c:pt>
                <c:pt idx="156">
                  <c:v>0.240032270539</c:v>
                </c:pt>
                <c:pt idx="157">
                  <c:v>0.239959738545</c:v>
                </c:pt>
                <c:pt idx="158">
                  <c:v>0.24006799702199999</c:v>
                </c:pt>
                <c:pt idx="159">
                  <c:v>0.24009568200299999</c:v>
                </c:pt>
                <c:pt idx="160">
                  <c:v>0.24001768813299998</c:v>
                </c:pt>
                <c:pt idx="161">
                  <c:v>0.23981309342999999</c:v>
                </c:pt>
                <c:pt idx="162">
                  <c:v>0.23957693653999998</c:v>
                </c:pt>
                <c:pt idx="163">
                  <c:v>0.23938110827</c:v>
                </c:pt>
                <c:pt idx="164">
                  <c:v>0.23934256896</c:v>
                </c:pt>
                <c:pt idx="165">
                  <c:v>0.23958819123</c:v>
                </c:pt>
                <c:pt idx="166">
                  <c:v>0.239987140593</c:v>
                </c:pt>
                <c:pt idx="167">
                  <c:v>0.24034215053999999</c:v>
                </c:pt>
                <c:pt idx="168">
                  <c:v>0.24042806280999998</c:v>
                </c:pt>
                <c:pt idx="169">
                  <c:v>0.24016088988999998</c:v>
                </c:pt>
                <c:pt idx="170">
                  <c:v>0.23972758844</c:v>
                </c:pt>
                <c:pt idx="171">
                  <c:v>0.23949544084999999</c:v>
                </c:pt>
                <c:pt idx="172">
                  <c:v>0.23950980778</c:v>
                </c:pt>
                <c:pt idx="173">
                  <c:v>0.23963980208999999</c:v>
                </c:pt>
                <c:pt idx="174">
                  <c:v>0.23987014547999999</c:v>
                </c:pt>
                <c:pt idx="175">
                  <c:v>0.24005158559299999</c:v>
                </c:pt>
                <c:pt idx="176">
                  <c:v>0.24012102111</c:v>
                </c:pt>
                <c:pt idx="177">
                  <c:v>0.24016937743</c:v>
                </c:pt>
                <c:pt idx="178">
                  <c:v>0.24029809773999999</c:v>
                </c:pt>
                <c:pt idx="179">
                  <c:v>0.24035682801</c:v>
                </c:pt>
                <c:pt idx="180">
                  <c:v>0.24016800032999999</c:v>
                </c:pt>
                <c:pt idx="181">
                  <c:v>0.23984567095999998</c:v>
                </c:pt>
                <c:pt idx="182">
                  <c:v>0.23972758826999999</c:v>
                </c:pt>
                <c:pt idx="183">
                  <c:v>0.23980762172</c:v>
                </c:pt>
                <c:pt idx="184">
                  <c:v>0.23990026306199999</c:v>
                </c:pt>
                <c:pt idx="185">
                  <c:v>0.23993912505099999</c:v>
                </c:pt>
                <c:pt idx="186">
                  <c:v>0.240015262945</c:v>
                </c:pt>
                <c:pt idx="187">
                  <c:v>0.24013370720999999</c:v>
                </c:pt>
                <c:pt idx="188">
                  <c:v>0.24019022242999999</c:v>
                </c:pt>
                <c:pt idx="189">
                  <c:v>0.24022465534999998</c:v>
                </c:pt>
                <c:pt idx="190">
                  <c:v>0.24016729821999999</c:v>
                </c:pt>
                <c:pt idx="191">
                  <c:v>0.24003151834799999</c:v>
                </c:pt>
                <c:pt idx="192">
                  <c:v>0.239977921733</c:v>
                </c:pt>
                <c:pt idx="193">
                  <c:v>0.239953432533</c:v>
                </c:pt>
                <c:pt idx="194">
                  <c:v>0.23993694738499999</c:v>
                </c:pt>
                <c:pt idx="195">
                  <c:v>0.23994796630699999</c:v>
                </c:pt>
                <c:pt idx="196">
                  <c:v>0.239969805087</c:v>
                </c:pt>
                <c:pt idx="197">
                  <c:v>0.240039494873</c:v>
                </c:pt>
                <c:pt idx="198">
                  <c:v>0.24010792745999998</c:v>
                </c:pt>
                <c:pt idx="199">
                  <c:v>0.24006110473699999</c:v>
                </c:pt>
                <c:pt idx="200">
                  <c:v>0.239977116307</c:v>
                </c:pt>
                <c:pt idx="201">
                  <c:v>0.239944058908</c:v>
                </c:pt>
                <c:pt idx="202">
                  <c:v>0.23993944883499999</c:v>
                </c:pt>
                <c:pt idx="203">
                  <c:v>0.23994208414599999</c:v>
                </c:pt>
                <c:pt idx="204">
                  <c:v>0.239935823854</c:v>
                </c:pt>
                <c:pt idx="205">
                  <c:v>0.239915330254</c:v>
                </c:pt>
                <c:pt idx="206">
                  <c:v>0.23990965495399999</c:v>
                </c:pt>
                <c:pt idx="207">
                  <c:v>0.23996742551399999</c:v>
                </c:pt>
                <c:pt idx="208">
                  <c:v>0.24003958923799998</c:v>
                </c:pt>
                <c:pt idx="209">
                  <c:v>0.240052290453</c:v>
                </c:pt>
                <c:pt idx="210">
                  <c:v>0.24001721278999999</c:v>
                </c:pt>
                <c:pt idx="211">
                  <c:v>0.23998886495799998</c:v>
                </c:pt>
                <c:pt idx="212">
                  <c:v>0.23998235588799999</c:v>
                </c:pt>
                <c:pt idx="213">
                  <c:v>0.23997351590799998</c:v>
                </c:pt>
                <c:pt idx="214">
                  <c:v>0.239962349214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5106-40E7-8B4D-98FBC65D38CF}"/>
            </c:ext>
          </c:extLst>
        </c:ser>
        <c:ser>
          <c:idx val="11"/>
          <c:order val="1"/>
          <c:tx>
            <c:v>Anglesite1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[1]Pb_2020a_TDS1_PbNO3_J1hr_LCF!$AO$52:$AO$266</c:f>
              <c:numCache>
                <c:formatCode>General</c:formatCode>
                <c:ptCount val="215"/>
                <c:pt idx="0">
                  <c:v>0.29990616102899997</c:v>
                </c:pt>
                <c:pt idx="1">
                  <c:v>0.29991322377599999</c:v>
                </c:pt>
                <c:pt idx="2">
                  <c:v>0.299912302312</c:v>
                </c:pt>
                <c:pt idx="3">
                  <c:v>0.29991863366599997</c:v>
                </c:pt>
                <c:pt idx="4">
                  <c:v>0.29992082266299996</c:v>
                </c:pt>
                <c:pt idx="5">
                  <c:v>0.29991073861599998</c:v>
                </c:pt>
                <c:pt idx="6">
                  <c:v>0.29992360730399997</c:v>
                </c:pt>
                <c:pt idx="7">
                  <c:v>0.29993743101699999</c:v>
                </c:pt>
                <c:pt idx="8">
                  <c:v>0.29992891364899998</c:v>
                </c:pt>
                <c:pt idx="9">
                  <c:v>0.29994083079200001</c:v>
                </c:pt>
                <c:pt idx="10">
                  <c:v>0.29998222626099996</c:v>
                </c:pt>
                <c:pt idx="11">
                  <c:v>0.30000337916979997</c:v>
                </c:pt>
                <c:pt idx="12">
                  <c:v>0.29978136624000001</c:v>
                </c:pt>
                <c:pt idx="13">
                  <c:v>0.30003501094599999</c:v>
                </c:pt>
                <c:pt idx="14">
                  <c:v>0.30004630755299999</c:v>
                </c:pt>
                <c:pt idx="15">
                  <c:v>0.30039545981999999</c:v>
                </c:pt>
                <c:pt idx="16">
                  <c:v>0.30039386310999999</c:v>
                </c:pt>
                <c:pt idx="17">
                  <c:v>0.30034788725</c:v>
                </c:pt>
                <c:pt idx="18">
                  <c:v>0.30066939284999999</c:v>
                </c:pt>
                <c:pt idx="19">
                  <c:v>0.30092105261999996</c:v>
                </c:pt>
                <c:pt idx="20">
                  <c:v>0.30136593179999999</c:v>
                </c:pt>
                <c:pt idx="21">
                  <c:v>0.30222991989999998</c:v>
                </c:pt>
                <c:pt idx="22">
                  <c:v>0.30245902949999998</c:v>
                </c:pt>
                <c:pt idx="23">
                  <c:v>0.30270174249999998</c:v>
                </c:pt>
                <c:pt idx="24">
                  <c:v>0.30298245359999998</c:v>
                </c:pt>
                <c:pt idx="25">
                  <c:v>0.30313938109999999</c:v>
                </c:pt>
                <c:pt idx="26">
                  <c:v>0.3033689839</c:v>
                </c:pt>
                <c:pt idx="27">
                  <c:v>0.30367122079999997</c:v>
                </c:pt>
                <c:pt idx="28">
                  <c:v>0.30408031050000001</c:v>
                </c:pt>
                <c:pt idx="29">
                  <c:v>0.30461674429999996</c:v>
                </c:pt>
                <c:pt idx="30">
                  <c:v>0.30531929749999998</c:v>
                </c:pt>
                <c:pt idx="31">
                  <c:v>0.30585419479999998</c:v>
                </c:pt>
                <c:pt idx="32">
                  <c:v>0.30645797889999998</c:v>
                </c:pt>
                <c:pt idx="33">
                  <c:v>0.30729895190000001</c:v>
                </c:pt>
                <c:pt idx="34">
                  <c:v>0.30844149789999997</c:v>
                </c:pt>
                <c:pt idx="35">
                  <c:v>0.30984410470000001</c:v>
                </c:pt>
                <c:pt idx="36">
                  <c:v>0.31123511399999998</c:v>
                </c:pt>
                <c:pt idx="37">
                  <c:v>0.31327654799999999</c:v>
                </c:pt>
                <c:pt idx="38">
                  <c:v>0.31522493000000001</c:v>
                </c:pt>
                <c:pt idx="39">
                  <c:v>0.31777404100000001</c:v>
                </c:pt>
                <c:pt idx="40">
                  <c:v>0.32044624700000002</c:v>
                </c:pt>
                <c:pt idx="41">
                  <c:v>0.32423421599999996</c:v>
                </c:pt>
                <c:pt idx="42">
                  <c:v>0.328536726</c:v>
                </c:pt>
                <c:pt idx="43">
                  <c:v>0.33453491999999996</c:v>
                </c:pt>
                <c:pt idx="44">
                  <c:v>0.34097324400000001</c:v>
                </c:pt>
                <c:pt idx="45">
                  <c:v>0.35044129299999999</c:v>
                </c:pt>
                <c:pt idx="46">
                  <c:v>0.362515965</c:v>
                </c:pt>
                <c:pt idx="47">
                  <c:v>0.37677899300000001</c:v>
                </c:pt>
                <c:pt idx="48">
                  <c:v>0.39155624999999999</c:v>
                </c:pt>
                <c:pt idx="49">
                  <c:v>0.40335592999999997</c:v>
                </c:pt>
                <c:pt idx="50">
                  <c:v>0.41159123999999997</c:v>
                </c:pt>
                <c:pt idx="51">
                  <c:v>0.41527101</c:v>
                </c:pt>
                <c:pt idx="52">
                  <c:v>0.41493183</c:v>
                </c:pt>
                <c:pt idx="53">
                  <c:v>0.40345759999999997</c:v>
                </c:pt>
                <c:pt idx="54">
                  <c:v>0.38726951500000001</c:v>
                </c:pt>
                <c:pt idx="55">
                  <c:v>0.37103760799999996</c:v>
                </c:pt>
                <c:pt idx="56">
                  <c:v>0.35249000199999997</c:v>
                </c:pt>
                <c:pt idx="57">
                  <c:v>0.33488298699999997</c:v>
                </c:pt>
                <c:pt idx="58">
                  <c:v>0.31990533799999998</c:v>
                </c:pt>
                <c:pt idx="59">
                  <c:v>0.308514805</c:v>
                </c:pt>
                <c:pt idx="60">
                  <c:v>0.3013505528</c:v>
                </c:pt>
                <c:pt idx="61">
                  <c:v>0.29730226389999997</c:v>
                </c:pt>
                <c:pt idx="62">
                  <c:v>0.29559079360000001</c:v>
                </c:pt>
                <c:pt idx="63">
                  <c:v>0.29410425130000001</c:v>
                </c:pt>
                <c:pt idx="64">
                  <c:v>0.29190064909999996</c:v>
                </c:pt>
                <c:pt idx="65">
                  <c:v>0.28867543299999998</c:v>
                </c:pt>
                <c:pt idx="66">
                  <c:v>0.28488574999999999</c:v>
                </c:pt>
                <c:pt idx="67">
                  <c:v>0.28117357100000001</c:v>
                </c:pt>
                <c:pt idx="68">
                  <c:v>0.278264972</c:v>
                </c:pt>
                <c:pt idx="69">
                  <c:v>0.27734192899999999</c:v>
                </c:pt>
                <c:pt idx="70">
                  <c:v>0.278299246</c:v>
                </c:pt>
                <c:pt idx="71">
                  <c:v>0.28113146899999997</c:v>
                </c:pt>
                <c:pt idx="72">
                  <c:v>0.28490112499999998</c:v>
                </c:pt>
                <c:pt idx="73">
                  <c:v>0.28991025500000001</c:v>
                </c:pt>
                <c:pt idx="74">
                  <c:v>0.2951602324</c:v>
                </c:pt>
                <c:pt idx="75">
                  <c:v>0.29968537017999997</c:v>
                </c:pt>
                <c:pt idx="76">
                  <c:v>0.30361084769999996</c:v>
                </c:pt>
                <c:pt idx="77">
                  <c:v>0.30608582579999999</c:v>
                </c:pt>
                <c:pt idx="78">
                  <c:v>0.30763203119999999</c:v>
                </c:pt>
                <c:pt idx="79">
                  <c:v>0.30809991799999997</c:v>
                </c:pt>
                <c:pt idx="80">
                  <c:v>0.30789617930000002</c:v>
                </c:pt>
                <c:pt idx="81">
                  <c:v>0.30725029739999998</c:v>
                </c:pt>
                <c:pt idx="82">
                  <c:v>0.30596155259999996</c:v>
                </c:pt>
                <c:pt idx="83">
                  <c:v>0.30458005909999997</c:v>
                </c:pt>
                <c:pt idx="84">
                  <c:v>0.30314975599999999</c:v>
                </c:pt>
                <c:pt idx="85">
                  <c:v>0.30182793559999999</c:v>
                </c:pt>
                <c:pt idx="86">
                  <c:v>0.30110947849999997</c:v>
                </c:pt>
                <c:pt idx="87">
                  <c:v>0.30094544314999999</c:v>
                </c:pt>
                <c:pt idx="88">
                  <c:v>0.30139925749999996</c:v>
                </c:pt>
                <c:pt idx="89">
                  <c:v>0.3021945975</c:v>
                </c:pt>
                <c:pt idx="90">
                  <c:v>0.30322077539999998</c:v>
                </c:pt>
                <c:pt idx="91">
                  <c:v>0.3043592275</c:v>
                </c:pt>
                <c:pt idx="92">
                  <c:v>0.30546712349999999</c:v>
                </c:pt>
                <c:pt idx="93">
                  <c:v>0.30659781059999996</c:v>
                </c:pt>
                <c:pt idx="94">
                  <c:v>0.30744662379999999</c:v>
                </c:pt>
                <c:pt idx="95">
                  <c:v>0.30807343999999998</c:v>
                </c:pt>
                <c:pt idx="96">
                  <c:v>0.30849081429999997</c:v>
                </c:pt>
                <c:pt idx="97">
                  <c:v>0.30857057939999999</c:v>
                </c:pt>
                <c:pt idx="98">
                  <c:v>0.30841079900000001</c:v>
                </c:pt>
                <c:pt idx="99">
                  <c:v>0.30760849149999997</c:v>
                </c:pt>
                <c:pt idx="100">
                  <c:v>0.3063681728</c:v>
                </c:pt>
                <c:pt idx="101">
                  <c:v>0.30496479339999999</c:v>
                </c:pt>
                <c:pt idx="102">
                  <c:v>0.30343087790000001</c:v>
                </c:pt>
                <c:pt idx="103">
                  <c:v>0.30201890539999998</c:v>
                </c:pt>
                <c:pt idx="104">
                  <c:v>0.30059686979</c:v>
                </c:pt>
                <c:pt idx="105">
                  <c:v>0.29945381474999999</c:v>
                </c:pt>
                <c:pt idx="106">
                  <c:v>0.29838454019999999</c:v>
                </c:pt>
                <c:pt idx="107">
                  <c:v>0.29752010679999996</c:v>
                </c:pt>
                <c:pt idx="108">
                  <c:v>0.29682179789999996</c:v>
                </c:pt>
                <c:pt idx="109">
                  <c:v>0.2963473854</c:v>
                </c:pt>
                <c:pt idx="110">
                  <c:v>0.29603115619999998</c:v>
                </c:pt>
                <c:pt idx="111">
                  <c:v>0.29595671140000002</c:v>
                </c:pt>
                <c:pt idx="112">
                  <c:v>0.29606481219999997</c:v>
                </c:pt>
                <c:pt idx="113">
                  <c:v>0.29623219919999999</c:v>
                </c:pt>
                <c:pt idx="114">
                  <c:v>0.29666873259999998</c:v>
                </c:pt>
                <c:pt idx="115">
                  <c:v>0.2972050913</c:v>
                </c:pt>
                <c:pt idx="116">
                  <c:v>0.29764755119999997</c:v>
                </c:pt>
                <c:pt idx="117">
                  <c:v>0.29812814269999999</c:v>
                </c:pt>
                <c:pt idx="118">
                  <c:v>0.2985881836</c:v>
                </c:pt>
                <c:pt idx="119">
                  <c:v>0.29896043620000001</c:v>
                </c:pt>
                <c:pt idx="120">
                  <c:v>0.29919252724000001</c:v>
                </c:pt>
                <c:pt idx="121">
                  <c:v>0.29933187273</c:v>
                </c:pt>
                <c:pt idx="122">
                  <c:v>0.29939622802999999</c:v>
                </c:pt>
                <c:pt idx="123">
                  <c:v>0.29944399710999997</c:v>
                </c:pt>
                <c:pt idx="124">
                  <c:v>0.29942734924999997</c:v>
                </c:pt>
                <c:pt idx="125">
                  <c:v>0.29936491905000001</c:v>
                </c:pt>
                <c:pt idx="126">
                  <c:v>0.29929970506999998</c:v>
                </c:pt>
                <c:pt idx="127">
                  <c:v>0.29918192055999998</c:v>
                </c:pt>
                <c:pt idx="128">
                  <c:v>0.29905702734</c:v>
                </c:pt>
                <c:pt idx="129">
                  <c:v>0.29892229510000001</c:v>
                </c:pt>
                <c:pt idx="130">
                  <c:v>0.29875389899999999</c:v>
                </c:pt>
                <c:pt idx="131">
                  <c:v>0.29859679449999998</c:v>
                </c:pt>
                <c:pt idx="132">
                  <c:v>0.2984654289</c:v>
                </c:pt>
                <c:pt idx="133">
                  <c:v>0.2983865671</c:v>
                </c:pt>
                <c:pt idx="134">
                  <c:v>0.29825139010000001</c:v>
                </c:pt>
                <c:pt idx="135">
                  <c:v>0.29801945909999999</c:v>
                </c:pt>
                <c:pt idx="136">
                  <c:v>0.29790557279999996</c:v>
                </c:pt>
                <c:pt idx="137">
                  <c:v>0.29801174359999999</c:v>
                </c:pt>
                <c:pt idx="138">
                  <c:v>0.29818690529999997</c:v>
                </c:pt>
                <c:pt idx="139">
                  <c:v>0.29832369289999999</c:v>
                </c:pt>
                <c:pt idx="140">
                  <c:v>0.29848719959999997</c:v>
                </c:pt>
                <c:pt idx="141">
                  <c:v>0.29867450179999999</c:v>
                </c:pt>
                <c:pt idx="142">
                  <c:v>0.29890919500000002</c:v>
                </c:pt>
                <c:pt idx="143">
                  <c:v>0.29913891351999999</c:v>
                </c:pt>
                <c:pt idx="144">
                  <c:v>0.29930865401000001</c:v>
                </c:pt>
                <c:pt idx="145">
                  <c:v>0.29949808787999999</c:v>
                </c:pt>
                <c:pt idx="146">
                  <c:v>0.29974995464999998</c:v>
                </c:pt>
                <c:pt idx="147">
                  <c:v>0.300050314235</c:v>
                </c:pt>
                <c:pt idx="148">
                  <c:v>0.30031612434999999</c:v>
                </c:pt>
                <c:pt idx="149">
                  <c:v>0.30058712222</c:v>
                </c:pt>
                <c:pt idx="150">
                  <c:v>0.30089336949000001</c:v>
                </c:pt>
                <c:pt idx="151">
                  <c:v>0.3011595373</c:v>
                </c:pt>
                <c:pt idx="152">
                  <c:v>0.30130046890000001</c:v>
                </c:pt>
                <c:pt idx="153">
                  <c:v>0.3014919888</c:v>
                </c:pt>
                <c:pt idx="154">
                  <c:v>0.3016874947</c:v>
                </c:pt>
                <c:pt idx="155">
                  <c:v>0.30172407699999998</c:v>
                </c:pt>
                <c:pt idx="156">
                  <c:v>0.30202167639999999</c:v>
                </c:pt>
                <c:pt idx="157">
                  <c:v>0.30212360179999997</c:v>
                </c:pt>
                <c:pt idx="158">
                  <c:v>0.30188857089999999</c:v>
                </c:pt>
                <c:pt idx="159">
                  <c:v>0.30125641019999999</c:v>
                </c:pt>
                <c:pt idx="160">
                  <c:v>0.30040304779999999</c:v>
                </c:pt>
                <c:pt idx="161">
                  <c:v>0.29983450017999996</c:v>
                </c:pt>
                <c:pt idx="162">
                  <c:v>0.29864575729999998</c:v>
                </c:pt>
                <c:pt idx="163">
                  <c:v>0.29860774400000001</c:v>
                </c:pt>
                <c:pt idx="164">
                  <c:v>0.2983592706</c:v>
                </c:pt>
                <c:pt idx="165">
                  <c:v>0.29855567929999999</c:v>
                </c:pt>
                <c:pt idx="166">
                  <c:v>0.29903130896999996</c:v>
                </c:pt>
                <c:pt idx="167">
                  <c:v>0.29956174477999997</c:v>
                </c:pt>
                <c:pt idx="168">
                  <c:v>0.29992066690300001</c:v>
                </c:pt>
                <c:pt idx="169">
                  <c:v>0.30001748756899999</c:v>
                </c:pt>
                <c:pt idx="170">
                  <c:v>0.30000596219159997</c:v>
                </c:pt>
                <c:pt idx="171">
                  <c:v>0.30002766292799998</c:v>
                </c:pt>
                <c:pt idx="172">
                  <c:v>0.30007053747399998</c:v>
                </c:pt>
                <c:pt idx="173">
                  <c:v>0.30013110233000001</c:v>
                </c:pt>
                <c:pt idx="174">
                  <c:v>0.30020556182999997</c:v>
                </c:pt>
                <c:pt idx="175">
                  <c:v>0.30020773148999996</c:v>
                </c:pt>
                <c:pt idx="176">
                  <c:v>0.30001125298600001</c:v>
                </c:pt>
                <c:pt idx="177">
                  <c:v>0.29983693977999998</c:v>
                </c:pt>
                <c:pt idx="178">
                  <c:v>0.29985708322999999</c:v>
                </c:pt>
                <c:pt idx="179">
                  <c:v>0.29993861738899996</c:v>
                </c:pt>
                <c:pt idx="180">
                  <c:v>0.299936552262</c:v>
                </c:pt>
                <c:pt idx="181">
                  <c:v>0.29985199584</c:v>
                </c:pt>
                <c:pt idx="182">
                  <c:v>0.29986825746000001</c:v>
                </c:pt>
                <c:pt idx="183">
                  <c:v>0.299929134662</c:v>
                </c:pt>
                <c:pt idx="184">
                  <c:v>0.29993582156600002</c:v>
                </c:pt>
                <c:pt idx="185">
                  <c:v>0.29991169551399999</c:v>
                </c:pt>
                <c:pt idx="186">
                  <c:v>0.29989041183999998</c:v>
                </c:pt>
                <c:pt idx="187">
                  <c:v>0.29994259689999997</c:v>
                </c:pt>
                <c:pt idx="188">
                  <c:v>0.30000518638489998</c:v>
                </c:pt>
                <c:pt idx="189">
                  <c:v>0.30003441771299999</c:v>
                </c:pt>
                <c:pt idx="190">
                  <c:v>0.30008312568000001</c:v>
                </c:pt>
                <c:pt idx="191">
                  <c:v>0.299973609207</c:v>
                </c:pt>
                <c:pt idx="192">
                  <c:v>0.29992167237599998</c:v>
                </c:pt>
                <c:pt idx="193">
                  <c:v>0.29991151602299998</c:v>
                </c:pt>
                <c:pt idx="194">
                  <c:v>0.29990743209100001</c:v>
                </c:pt>
                <c:pt idx="195">
                  <c:v>0.29991168989200001</c:v>
                </c:pt>
                <c:pt idx="196">
                  <c:v>0.29993491064</c:v>
                </c:pt>
                <c:pt idx="197">
                  <c:v>0.29993252569199996</c:v>
                </c:pt>
                <c:pt idx="198">
                  <c:v>0.29995546790700001</c:v>
                </c:pt>
                <c:pt idx="199">
                  <c:v>0.29991802116999999</c:v>
                </c:pt>
                <c:pt idx="200">
                  <c:v>0.2998535162</c:v>
                </c:pt>
                <c:pt idx="201">
                  <c:v>0.29985544842</c:v>
                </c:pt>
                <c:pt idx="202">
                  <c:v>0.29985654747000001</c:v>
                </c:pt>
                <c:pt idx="203">
                  <c:v>0.29989208871</c:v>
                </c:pt>
                <c:pt idx="204">
                  <c:v>0.29990809461899998</c:v>
                </c:pt>
                <c:pt idx="205">
                  <c:v>0.29992168868899999</c:v>
                </c:pt>
                <c:pt idx="206">
                  <c:v>0.299929491474</c:v>
                </c:pt>
                <c:pt idx="207">
                  <c:v>0.29991180540199996</c:v>
                </c:pt>
                <c:pt idx="208">
                  <c:v>0.29989997507999999</c:v>
                </c:pt>
                <c:pt idx="209">
                  <c:v>0.29988869367999998</c:v>
                </c:pt>
                <c:pt idx="210">
                  <c:v>0.29988484322999998</c:v>
                </c:pt>
                <c:pt idx="211">
                  <c:v>0.29989979695999996</c:v>
                </c:pt>
                <c:pt idx="212">
                  <c:v>0.29988154882000001</c:v>
                </c:pt>
                <c:pt idx="213">
                  <c:v>0.29988708903</c:v>
                </c:pt>
                <c:pt idx="214">
                  <c:v>0.29988861422999996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5106-40E7-8B4D-98FBC65D38CF}"/>
            </c:ext>
          </c:extLst>
        </c:ser>
        <c:ser>
          <c:idx val="12"/>
          <c:order val="2"/>
          <c:tx>
            <c:v>Pb_Goethite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[1]Pb_2020a_TDS1_PbNO3_J1hr_LCF!$AM$52:$AM$266</c:f>
              <c:numCache>
                <c:formatCode>General</c:formatCode>
                <c:ptCount val="215"/>
                <c:pt idx="0">
                  <c:v>0.36007327541399997</c:v>
                </c:pt>
                <c:pt idx="1">
                  <c:v>0.36015655503999999</c:v>
                </c:pt>
                <c:pt idx="2">
                  <c:v>0.36008455706499998</c:v>
                </c:pt>
                <c:pt idx="3">
                  <c:v>0.360055782336</c:v>
                </c:pt>
                <c:pt idx="4">
                  <c:v>0.36003950565699999</c:v>
                </c:pt>
                <c:pt idx="5">
                  <c:v>0.35990440337199997</c:v>
                </c:pt>
                <c:pt idx="6">
                  <c:v>0.35988668111</c:v>
                </c:pt>
                <c:pt idx="7">
                  <c:v>0.35997301882599997</c:v>
                </c:pt>
                <c:pt idx="8">
                  <c:v>0.35994913416399998</c:v>
                </c:pt>
                <c:pt idx="9">
                  <c:v>0.35990371684700001</c:v>
                </c:pt>
                <c:pt idx="10">
                  <c:v>0.35992772176599996</c:v>
                </c:pt>
                <c:pt idx="11">
                  <c:v>0.359919960037</c:v>
                </c:pt>
                <c:pt idx="12">
                  <c:v>0.35998441325499997</c:v>
                </c:pt>
                <c:pt idx="13">
                  <c:v>0.36015416626999996</c:v>
                </c:pt>
                <c:pt idx="14">
                  <c:v>0.36023709064999998</c:v>
                </c:pt>
                <c:pt idx="15">
                  <c:v>0.36029971645999997</c:v>
                </c:pt>
                <c:pt idx="16">
                  <c:v>0.36035950539</c:v>
                </c:pt>
                <c:pt idx="17">
                  <c:v>0.36045677786999997</c:v>
                </c:pt>
                <c:pt idx="18">
                  <c:v>0.36055504757000001</c:v>
                </c:pt>
                <c:pt idx="19">
                  <c:v>0.36070412061000001</c:v>
                </c:pt>
                <c:pt idx="20">
                  <c:v>0.36126832850000001</c:v>
                </c:pt>
                <c:pt idx="21">
                  <c:v>0.36154007269999999</c:v>
                </c:pt>
                <c:pt idx="22">
                  <c:v>0.36239468650000001</c:v>
                </c:pt>
                <c:pt idx="23">
                  <c:v>0.36355088869999996</c:v>
                </c:pt>
                <c:pt idx="24">
                  <c:v>0.36296974300000001</c:v>
                </c:pt>
                <c:pt idx="25">
                  <c:v>0.36264772429999997</c:v>
                </c:pt>
                <c:pt idx="26">
                  <c:v>0.36378994879999998</c:v>
                </c:pt>
                <c:pt idx="27">
                  <c:v>0.36465803320000001</c:v>
                </c:pt>
                <c:pt idx="28">
                  <c:v>0.36463010130000001</c:v>
                </c:pt>
                <c:pt idx="29">
                  <c:v>0.36538290559999997</c:v>
                </c:pt>
                <c:pt idx="30">
                  <c:v>0.36596231009999997</c:v>
                </c:pt>
                <c:pt idx="31">
                  <c:v>0.36653660369999996</c:v>
                </c:pt>
                <c:pt idx="32">
                  <c:v>0.36850954009999998</c:v>
                </c:pt>
                <c:pt idx="33">
                  <c:v>0.37027462499999997</c:v>
                </c:pt>
                <c:pt idx="34">
                  <c:v>0.37094674399999999</c:v>
                </c:pt>
                <c:pt idx="35">
                  <c:v>0.37191083599999997</c:v>
                </c:pt>
                <c:pt idx="36">
                  <c:v>0.37576270899999997</c:v>
                </c:pt>
                <c:pt idx="37">
                  <c:v>0.38008909599999996</c:v>
                </c:pt>
                <c:pt idx="38">
                  <c:v>0.38277198699999998</c:v>
                </c:pt>
                <c:pt idx="39">
                  <c:v>0.38715840000000001</c:v>
                </c:pt>
                <c:pt idx="40">
                  <c:v>0.39009629299999998</c:v>
                </c:pt>
                <c:pt idx="41">
                  <c:v>0.39180703899999997</c:v>
                </c:pt>
                <c:pt idx="42">
                  <c:v>0.39459713600000001</c:v>
                </c:pt>
                <c:pt idx="43">
                  <c:v>0.39778547599999997</c:v>
                </c:pt>
                <c:pt idx="44">
                  <c:v>0.40036018899999998</c:v>
                </c:pt>
                <c:pt idx="45">
                  <c:v>0.406324195</c:v>
                </c:pt>
                <c:pt idx="46">
                  <c:v>0.41681134199999997</c:v>
                </c:pt>
                <c:pt idx="47">
                  <c:v>0.42942782400000001</c:v>
                </c:pt>
                <c:pt idx="48">
                  <c:v>0.43844902099999999</c:v>
                </c:pt>
                <c:pt idx="49">
                  <c:v>0.44527187899999998</c:v>
                </c:pt>
                <c:pt idx="50">
                  <c:v>0.44855597999999997</c:v>
                </c:pt>
                <c:pt idx="51">
                  <c:v>0.44581853699999996</c:v>
                </c:pt>
                <c:pt idx="52">
                  <c:v>0.43934377400000002</c:v>
                </c:pt>
                <c:pt idx="53">
                  <c:v>0.43008577199999998</c:v>
                </c:pt>
                <c:pt idx="54">
                  <c:v>0.41999237299999997</c:v>
                </c:pt>
                <c:pt idx="55">
                  <c:v>0.40968898199999998</c:v>
                </c:pt>
                <c:pt idx="56">
                  <c:v>0.40174806499999999</c:v>
                </c:pt>
                <c:pt idx="57">
                  <c:v>0.39575592500000001</c:v>
                </c:pt>
                <c:pt idx="58">
                  <c:v>0.39006655400000001</c:v>
                </c:pt>
                <c:pt idx="59">
                  <c:v>0.385995537</c:v>
                </c:pt>
                <c:pt idx="60">
                  <c:v>0.38337970300000002</c:v>
                </c:pt>
                <c:pt idx="61">
                  <c:v>0.38060163899999999</c:v>
                </c:pt>
                <c:pt idx="62">
                  <c:v>0.378569981</c:v>
                </c:pt>
                <c:pt idx="63">
                  <c:v>0.37592436200000001</c:v>
                </c:pt>
                <c:pt idx="64">
                  <c:v>0.37318035299999996</c:v>
                </c:pt>
                <c:pt idx="65">
                  <c:v>0.37107728000000001</c:v>
                </c:pt>
                <c:pt idx="66">
                  <c:v>0.36936684859999996</c:v>
                </c:pt>
                <c:pt idx="67">
                  <c:v>0.36748333129999999</c:v>
                </c:pt>
                <c:pt idx="68">
                  <c:v>0.36303250189999997</c:v>
                </c:pt>
                <c:pt idx="69">
                  <c:v>0.36038781774</c:v>
                </c:pt>
                <c:pt idx="70">
                  <c:v>0.35982548773</c:v>
                </c:pt>
                <c:pt idx="71">
                  <c:v>0.3575142603</c:v>
                </c:pt>
                <c:pt idx="72">
                  <c:v>0.35422138780000001</c:v>
                </c:pt>
                <c:pt idx="73">
                  <c:v>0.35183901709999998</c:v>
                </c:pt>
                <c:pt idx="74">
                  <c:v>0.3519705621</c:v>
                </c:pt>
                <c:pt idx="75">
                  <c:v>0.3527189912</c:v>
                </c:pt>
                <c:pt idx="76">
                  <c:v>0.3520394858</c:v>
                </c:pt>
                <c:pt idx="77">
                  <c:v>0.35158964910000001</c:v>
                </c:pt>
                <c:pt idx="78">
                  <c:v>0.35252986739999997</c:v>
                </c:pt>
                <c:pt idx="79">
                  <c:v>0.35289973419999998</c:v>
                </c:pt>
                <c:pt idx="80">
                  <c:v>0.35351440740000001</c:v>
                </c:pt>
                <c:pt idx="81">
                  <c:v>0.35538107959999998</c:v>
                </c:pt>
                <c:pt idx="82">
                  <c:v>0.35698788300000001</c:v>
                </c:pt>
                <c:pt idx="83">
                  <c:v>0.35773147109999998</c:v>
                </c:pt>
                <c:pt idx="84">
                  <c:v>0.35837985449999998</c:v>
                </c:pt>
                <c:pt idx="85">
                  <c:v>0.35854862209999999</c:v>
                </c:pt>
                <c:pt idx="86">
                  <c:v>0.35770613029999998</c:v>
                </c:pt>
                <c:pt idx="87">
                  <c:v>0.3576021586</c:v>
                </c:pt>
                <c:pt idx="88">
                  <c:v>0.3585890558</c:v>
                </c:pt>
                <c:pt idx="89">
                  <c:v>0.35959172707999998</c:v>
                </c:pt>
                <c:pt idx="90">
                  <c:v>0.35911884555000001</c:v>
                </c:pt>
                <c:pt idx="91">
                  <c:v>0.3587155715</c:v>
                </c:pt>
                <c:pt idx="92">
                  <c:v>0.35902647624</c:v>
                </c:pt>
                <c:pt idx="93">
                  <c:v>0.35899835990000001</c:v>
                </c:pt>
                <c:pt idx="94">
                  <c:v>0.36020406425000001</c:v>
                </c:pt>
                <c:pt idx="95">
                  <c:v>0.3619397385</c:v>
                </c:pt>
                <c:pt idx="96">
                  <c:v>0.36193489249999999</c:v>
                </c:pt>
                <c:pt idx="97">
                  <c:v>0.36090977659000001</c:v>
                </c:pt>
                <c:pt idx="98">
                  <c:v>0.36085039658000001</c:v>
                </c:pt>
                <c:pt idx="99">
                  <c:v>0.3615985552</c:v>
                </c:pt>
                <c:pt idx="100">
                  <c:v>0.36187593609999996</c:v>
                </c:pt>
                <c:pt idx="101">
                  <c:v>0.361583924</c:v>
                </c:pt>
                <c:pt idx="102">
                  <c:v>0.3618670806</c:v>
                </c:pt>
                <c:pt idx="103">
                  <c:v>0.36278993879999999</c:v>
                </c:pt>
                <c:pt idx="104">
                  <c:v>0.36364585969999996</c:v>
                </c:pt>
                <c:pt idx="105">
                  <c:v>0.36449474100000001</c:v>
                </c:pt>
                <c:pt idx="106">
                  <c:v>0.36449659699999998</c:v>
                </c:pt>
                <c:pt idx="107">
                  <c:v>0.36349911169999999</c:v>
                </c:pt>
                <c:pt idx="108">
                  <c:v>0.36263012109999998</c:v>
                </c:pt>
                <c:pt idx="109">
                  <c:v>0.36202759349999997</c:v>
                </c:pt>
                <c:pt idx="110">
                  <c:v>0.36291743809999999</c:v>
                </c:pt>
                <c:pt idx="111">
                  <c:v>0.36500793779999996</c:v>
                </c:pt>
                <c:pt idx="112">
                  <c:v>0.36413100919999997</c:v>
                </c:pt>
                <c:pt idx="113">
                  <c:v>0.36147836579999998</c:v>
                </c:pt>
                <c:pt idx="114">
                  <c:v>0.36089280299999998</c:v>
                </c:pt>
                <c:pt idx="115">
                  <c:v>0.36201937200000001</c:v>
                </c:pt>
                <c:pt idx="116">
                  <c:v>0.36279006580000001</c:v>
                </c:pt>
                <c:pt idx="117">
                  <c:v>0.3613730329</c:v>
                </c:pt>
                <c:pt idx="118">
                  <c:v>0.36149277799999996</c:v>
                </c:pt>
                <c:pt idx="119">
                  <c:v>0.36161252299999996</c:v>
                </c:pt>
                <c:pt idx="120">
                  <c:v>0.36158879249999998</c:v>
                </c:pt>
                <c:pt idx="121">
                  <c:v>0.36143496429999999</c:v>
                </c:pt>
                <c:pt idx="122">
                  <c:v>0.36128092849999999</c:v>
                </c:pt>
                <c:pt idx="123">
                  <c:v>0.36093598696000001</c:v>
                </c:pt>
                <c:pt idx="124">
                  <c:v>0.36048806057999999</c:v>
                </c:pt>
                <c:pt idx="125">
                  <c:v>0.360046583403</c:v>
                </c:pt>
                <c:pt idx="126">
                  <c:v>0.35980502084999999</c:v>
                </c:pt>
                <c:pt idx="127">
                  <c:v>0.35960389370000001</c:v>
                </c:pt>
                <c:pt idx="128">
                  <c:v>0.35940566236999999</c:v>
                </c:pt>
                <c:pt idx="129">
                  <c:v>0.35919886229999998</c:v>
                </c:pt>
                <c:pt idx="130">
                  <c:v>0.35899731219999997</c:v>
                </c:pt>
                <c:pt idx="131">
                  <c:v>0.35878923419999997</c:v>
                </c:pt>
                <c:pt idx="132">
                  <c:v>0.3588266987</c:v>
                </c:pt>
                <c:pt idx="133">
                  <c:v>0.35891902349999999</c:v>
                </c:pt>
                <c:pt idx="134">
                  <c:v>0.35900997952999997</c:v>
                </c:pt>
                <c:pt idx="135">
                  <c:v>0.35900926015000001</c:v>
                </c:pt>
                <c:pt idx="136">
                  <c:v>0.35896952369999996</c:v>
                </c:pt>
                <c:pt idx="137">
                  <c:v>0.35893037629999996</c:v>
                </c:pt>
                <c:pt idx="138">
                  <c:v>0.35887061110000001</c:v>
                </c:pt>
                <c:pt idx="139">
                  <c:v>0.35880181629999996</c:v>
                </c:pt>
                <c:pt idx="140">
                  <c:v>0.35872972759999999</c:v>
                </c:pt>
                <c:pt idx="141">
                  <c:v>0.3586646859</c:v>
                </c:pt>
                <c:pt idx="142">
                  <c:v>0.3586126771</c:v>
                </c:pt>
                <c:pt idx="143">
                  <c:v>0.35855734550000001</c:v>
                </c:pt>
                <c:pt idx="144">
                  <c:v>0.35853310579999997</c:v>
                </c:pt>
                <c:pt idx="145">
                  <c:v>0.35869456559999996</c:v>
                </c:pt>
                <c:pt idx="146">
                  <c:v>0.3588486481</c:v>
                </c:pt>
                <c:pt idx="147">
                  <c:v>0.3590077894</c:v>
                </c:pt>
                <c:pt idx="148">
                  <c:v>0.35918941626000001</c:v>
                </c:pt>
                <c:pt idx="149">
                  <c:v>0.35937818686</c:v>
                </c:pt>
                <c:pt idx="150">
                  <c:v>0.35955586779999998</c:v>
                </c:pt>
                <c:pt idx="151">
                  <c:v>0.35958782754999996</c:v>
                </c:pt>
                <c:pt idx="152">
                  <c:v>0.35946033054999998</c:v>
                </c:pt>
                <c:pt idx="153">
                  <c:v>0.35933474948999999</c:v>
                </c:pt>
                <c:pt idx="154">
                  <c:v>0.35921971756999999</c:v>
                </c:pt>
                <c:pt idx="155">
                  <c:v>0.35925606117999997</c:v>
                </c:pt>
                <c:pt idx="156">
                  <c:v>0.35965572002000001</c:v>
                </c:pt>
                <c:pt idx="157">
                  <c:v>0.35964435755999996</c:v>
                </c:pt>
                <c:pt idx="158">
                  <c:v>0.35921557148</c:v>
                </c:pt>
                <c:pt idx="159">
                  <c:v>0.35965499426999997</c:v>
                </c:pt>
                <c:pt idx="160">
                  <c:v>0.36017952807999998</c:v>
                </c:pt>
                <c:pt idx="161">
                  <c:v>0.359955214287</c:v>
                </c:pt>
                <c:pt idx="162">
                  <c:v>0.35984159607999999</c:v>
                </c:pt>
                <c:pt idx="163">
                  <c:v>0.36031106047</c:v>
                </c:pt>
                <c:pt idx="164">
                  <c:v>0.36034296192999998</c:v>
                </c:pt>
                <c:pt idx="165">
                  <c:v>0.36004940912299999</c:v>
                </c:pt>
                <c:pt idx="166">
                  <c:v>0.36042841896</c:v>
                </c:pt>
                <c:pt idx="167">
                  <c:v>0.36061060720999999</c:v>
                </c:pt>
                <c:pt idx="168">
                  <c:v>0.36010941446</c:v>
                </c:pt>
                <c:pt idx="169">
                  <c:v>0.36017888006999998</c:v>
                </c:pt>
                <c:pt idx="170">
                  <c:v>0.36036721262999999</c:v>
                </c:pt>
                <c:pt idx="171">
                  <c:v>0.35967998837999998</c:v>
                </c:pt>
                <c:pt idx="172">
                  <c:v>0.35952786642000001</c:v>
                </c:pt>
                <c:pt idx="173">
                  <c:v>0.35992277387599997</c:v>
                </c:pt>
                <c:pt idx="174">
                  <c:v>0.35975409775</c:v>
                </c:pt>
                <c:pt idx="175">
                  <c:v>0.35966169341999998</c:v>
                </c:pt>
                <c:pt idx="176">
                  <c:v>0.35914981705999999</c:v>
                </c:pt>
                <c:pt idx="177">
                  <c:v>0.35935488652999997</c:v>
                </c:pt>
                <c:pt idx="178">
                  <c:v>0.35985320059999998</c:v>
                </c:pt>
                <c:pt idx="179">
                  <c:v>0.35989686599999998</c:v>
                </c:pt>
                <c:pt idx="180">
                  <c:v>0.35974938362999997</c:v>
                </c:pt>
                <c:pt idx="181">
                  <c:v>0.36015067789999999</c:v>
                </c:pt>
                <c:pt idx="182">
                  <c:v>0.36015035062</c:v>
                </c:pt>
                <c:pt idx="183">
                  <c:v>0.35995578013599999</c:v>
                </c:pt>
                <c:pt idx="184">
                  <c:v>0.36014113635</c:v>
                </c:pt>
                <c:pt idx="185">
                  <c:v>0.36024870710000001</c:v>
                </c:pt>
                <c:pt idx="186">
                  <c:v>0.35975278530999999</c:v>
                </c:pt>
                <c:pt idx="187">
                  <c:v>0.36015919218999998</c:v>
                </c:pt>
                <c:pt idx="188">
                  <c:v>0.35990817296399996</c:v>
                </c:pt>
                <c:pt idx="189">
                  <c:v>0.36035373547999999</c:v>
                </c:pt>
                <c:pt idx="190">
                  <c:v>0.36018459173</c:v>
                </c:pt>
                <c:pt idx="191">
                  <c:v>0.35964198689999999</c:v>
                </c:pt>
                <c:pt idx="192">
                  <c:v>0.35969493465999997</c:v>
                </c:pt>
                <c:pt idx="193">
                  <c:v>0.36008476963399999</c:v>
                </c:pt>
                <c:pt idx="194">
                  <c:v>0.36052143709000001</c:v>
                </c:pt>
                <c:pt idx="195">
                  <c:v>0.35970842036</c:v>
                </c:pt>
                <c:pt idx="196">
                  <c:v>0.35974764214999999</c:v>
                </c:pt>
                <c:pt idx="197">
                  <c:v>0.35999835100569999</c:v>
                </c:pt>
                <c:pt idx="198">
                  <c:v>0.35988557510999997</c:v>
                </c:pt>
                <c:pt idx="199">
                  <c:v>0.35986607181999997</c:v>
                </c:pt>
                <c:pt idx="200">
                  <c:v>0.36026636084999997</c:v>
                </c:pt>
                <c:pt idx="201">
                  <c:v>0.35996943787800001</c:v>
                </c:pt>
                <c:pt idx="202">
                  <c:v>0.35991107916600001</c:v>
                </c:pt>
                <c:pt idx="203">
                  <c:v>0.360048821751</c:v>
                </c:pt>
                <c:pt idx="204">
                  <c:v>0.35983492049999999</c:v>
                </c:pt>
                <c:pt idx="205">
                  <c:v>0.35989726801999999</c:v>
                </c:pt>
                <c:pt idx="206">
                  <c:v>0.36020755241999997</c:v>
                </c:pt>
                <c:pt idx="207">
                  <c:v>0.35980238728999997</c:v>
                </c:pt>
                <c:pt idx="208">
                  <c:v>0.35974161923999998</c:v>
                </c:pt>
                <c:pt idx="209">
                  <c:v>0.35991964020299999</c:v>
                </c:pt>
                <c:pt idx="210">
                  <c:v>0.36000142819339997</c:v>
                </c:pt>
                <c:pt idx="211">
                  <c:v>0.35978749099999996</c:v>
                </c:pt>
                <c:pt idx="212">
                  <c:v>0.35977083032000001</c:v>
                </c:pt>
                <c:pt idx="213">
                  <c:v>0.35986416787999997</c:v>
                </c:pt>
                <c:pt idx="214">
                  <c:v>0.35984726818000001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5106-40E7-8B4D-98FBC65D38CF}"/>
            </c:ext>
          </c:extLst>
        </c:ser>
        <c:ser>
          <c:idx val="13"/>
          <c:order val="3"/>
          <c:tx>
            <c:v>8hr_Dec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'[2022_2021_Figures and Tables_Kjarosite_Final.xlsx]Lead_K-Jarosite experiments'!$A$52:$A$357</c:f>
              <c:numCache>
                <c:formatCode>General</c:formatCode>
                <c:ptCount val="306"/>
                <c:pt idx="0">
                  <c:v>12834.995999999999</c:v>
                </c:pt>
                <c:pt idx="1">
                  <c:v>12844.995999999999</c:v>
                </c:pt>
                <c:pt idx="2">
                  <c:v>12854.995999999999</c:v>
                </c:pt>
                <c:pt idx="3">
                  <c:v>12864.995999999999</c:v>
                </c:pt>
                <c:pt idx="4">
                  <c:v>12874.995999999999</c:v>
                </c:pt>
                <c:pt idx="5">
                  <c:v>12884.995999999999</c:v>
                </c:pt>
                <c:pt idx="6">
                  <c:v>12894.995999999999</c:v>
                </c:pt>
                <c:pt idx="7">
                  <c:v>12904.995999999999</c:v>
                </c:pt>
                <c:pt idx="8">
                  <c:v>12914.995999999999</c:v>
                </c:pt>
                <c:pt idx="9">
                  <c:v>12924.995999999999</c:v>
                </c:pt>
                <c:pt idx="10">
                  <c:v>12934.995999999999</c:v>
                </c:pt>
                <c:pt idx="11">
                  <c:v>12944.995999999999</c:v>
                </c:pt>
                <c:pt idx="12">
                  <c:v>12954.995999999999</c:v>
                </c:pt>
                <c:pt idx="13">
                  <c:v>12964.995999999999</c:v>
                </c:pt>
                <c:pt idx="14">
                  <c:v>12974.995999999999</c:v>
                </c:pt>
                <c:pt idx="15">
                  <c:v>12984.995999999999</c:v>
                </c:pt>
                <c:pt idx="16">
                  <c:v>12994.995999999999</c:v>
                </c:pt>
                <c:pt idx="17">
                  <c:v>13004.995999999999</c:v>
                </c:pt>
                <c:pt idx="18">
                  <c:v>13007.51</c:v>
                </c:pt>
                <c:pt idx="19">
                  <c:v>13008.01</c:v>
                </c:pt>
                <c:pt idx="20">
                  <c:v>13008.51</c:v>
                </c:pt>
                <c:pt idx="21">
                  <c:v>13009.01</c:v>
                </c:pt>
                <c:pt idx="22">
                  <c:v>13009.51</c:v>
                </c:pt>
                <c:pt idx="23">
                  <c:v>13010.01</c:v>
                </c:pt>
                <c:pt idx="24">
                  <c:v>13010.51</c:v>
                </c:pt>
                <c:pt idx="25">
                  <c:v>13011.01</c:v>
                </c:pt>
                <c:pt idx="26">
                  <c:v>13011.51</c:v>
                </c:pt>
                <c:pt idx="27">
                  <c:v>13012.01</c:v>
                </c:pt>
                <c:pt idx="28">
                  <c:v>13012.51</c:v>
                </c:pt>
                <c:pt idx="29">
                  <c:v>13013.01</c:v>
                </c:pt>
                <c:pt idx="30">
                  <c:v>13013.51</c:v>
                </c:pt>
                <c:pt idx="31">
                  <c:v>13014.01</c:v>
                </c:pt>
                <c:pt idx="32">
                  <c:v>13014.51</c:v>
                </c:pt>
                <c:pt idx="33">
                  <c:v>13015.01</c:v>
                </c:pt>
                <c:pt idx="34">
                  <c:v>13015.51</c:v>
                </c:pt>
                <c:pt idx="35">
                  <c:v>13016.01</c:v>
                </c:pt>
                <c:pt idx="36">
                  <c:v>13016.51</c:v>
                </c:pt>
                <c:pt idx="37">
                  <c:v>13017.01</c:v>
                </c:pt>
                <c:pt idx="38">
                  <c:v>13017.51</c:v>
                </c:pt>
                <c:pt idx="39">
                  <c:v>13018.01</c:v>
                </c:pt>
                <c:pt idx="40">
                  <c:v>13018.51</c:v>
                </c:pt>
                <c:pt idx="41">
                  <c:v>13019.01</c:v>
                </c:pt>
                <c:pt idx="42">
                  <c:v>13019.51</c:v>
                </c:pt>
                <c:pt idx="43">
                  <c:v>13020.01</c:v>
                </c:pt>
                <c:pt idx="44">
                  <c:v>13020.51</c:v>
                </c:pt>
                <c:pt idx="45">
                  <c:v>13021.01</c:v>
                </c:pt>
                <c:pt idx="46">
                  <c:v>13021.51</c:v>
                </c:pt>
                <c:pt idx="47">
                  <c:v>13022.01</c:v>
                </c:pt>
                <c:pt idx="48">
                  <c:v>13022.51</c:v>
                </c:pt>
                <c:pt idx="49">
                  <c:v>13023.01</c:v>
                </c:pt>
                <c:pt idx="50">
                  <c:v>13023.51</c:v>
                </c:pt>
                <c:pt idx="51">
                  <c:v>13024.01</c:v>
                </c:pt>
                <c:pt idx="52">
                  <c:v>13024.51</c:v>
                </c:pt>
                <c:pt idx="53">
                  <c:v>13025.01</c:v>
                </c:pt>
                <c:pt idx="54">
                  <c:v>13025.51</c:v>
                </c:pt>
                <c:pt idx="55">
                  <c:v>13026.01</c:v>
                </c:pt>
                <c:pt idx="56">
                  <c:v>13026.51</c:v>
                </c:pt>
                <c:pt idx="57">
                  <c:v>13027.01</c:v>
                </c:pt>
                <c:pt idx="58">
                  <c:v>13027.51</c:v>
                </c:pt>
                <c:pt idx="59">
                  <c:v>13028.01</c:v>
                </c:pt>
                <c:pt idx="60">
                  <c:v>13028.51</c:v>
                </c:pt>
                <c:pt idx="61">
                  <c:v>13029.01</c:v>
                </c:pt>
                <c:pt idx="62">
                  <c:v>13029.51</c:v>
                </c:pt>
                <c:pt idx="63">
                  <c:v>13030.01</c:v>
                </c:pt>
                <c:pt idx="64">
                  <c:v>13030.51</c:v>
                </c:pt>
                <c:pt idx="65">
                  <c:v>13031.01</c:v>
                </c:pt>
                <c:pt idx="66">
                  <c:v>13031.51</c:v>
                </c:pt>
                <c:pt idx="67">
                  <c:v>13032.01</c:v>
                </c:pt>
                <c:pt idx="68">
                  <c:v>13032.51</c:v>
                </c:pt>
                <c:pt idx="69">
                  <c:v>13033.01</c:v>
                </c:pt>
                <c:pt idx="70">
                  <c:v>13033.51</c:v>
                </c:pt>
                <c:pt idx="71">
                  <c:v>13034.01</c:v>
                </c:pt>
                <c:pt idx="72">
                  <c:v>13034.51</c:v>
                </c:pt>
                <c:pt idx="73">
                  <c:v>13035.01</c:v>
                </c:pt>
                <c:pt idx="74">
                  <c:v>13035.51</c:v>
                </c:pt>
                <c:pt idx="75">
                  <c:v>13036.01</c:v>
                </c:pt>
                <c:pt idx="76">
                  <c:v>13036.51</c:v>
                </c:pt>
                <c:pt idx="77">
                  <c:v>13037.01</c:v>
                </c:pt>
                <c:pt idx="78">
                  <c:v>13037.51</c:v>
                </c:pt>
                <c:pt idx="79">
                  <c:v>13038.01</c:v>
                </c:pt>
                <c:pt idx="80">
                  <c:v>13038.51</c:v>
                </c:pt>
                <c:pt idx="81">
                  <c:v>13039.01</c:v>
                </c:pt>
                <c:pt idx="82">
                  <c:v>13039.51</c:v>
                </c:pt>
                <c:pt idx="83">
                  <c:v>13040.01</c:v>
                </c:pt>
                <c:pt idx="84">
                  <c:v>13040.51</c:v>
                </c:pt>
                <c:pt idx="85">
                  <c:v>13041.01</c:v>
                </c:pt>
                <c:pt idx="86">
                  <c:v>13041.51</c:v>
                </c:pt>
                <c:pt idx="87">
                  <c:v>13042.01</c:v>
                </c:pt>
                <c:pt idx="88">
                  <c:v>13042.51</c:v>
                </c:pt>
                <c:pt idx="89">
                  <c:v>13043.01</c:v>
                </c:pt>
                <c:pt idx="90">
                  <c:v>13043.51</c:v>
                </c:pt>
                <c:pt idx="91">
                  <c:v>13044.01</c:v>
                </c:pt>
                <c:pt idx="92">
                  <c:v>13044.51</c:v>
                </c:pt>
                <c:pt idx="93">
                  <c:v>13045.01</c:v>
                </c:pt>
                <c:pt idx="94">
                  <c:v>13045.51</c:v>
                </c:pt>
                <c:pt idx="95">
                  <c:v>13046.01</c:v>
                </c:pt>
                <c:pt idx="96">
                  <c:v>13046.51</c:v>
                </c:pt>
                <c:pt idx="97">
                  <c:v>13047.01</c:v>
                </c:pt>
                <c:pt idx="98">
                  <c:v>13047.51</c:v>
                </c:pt>
                <c:pt idx="99">
                  <c:v>13048.01</c:v>
                </c:pt>
                <c:pt idx="100">
                  <c:v>13048.51</c:v>
                </c:pt>
                <c:pt idx="101">
                  <c:v>13049.01</c:v>
                </c:pt>
                <c:pt idx="102">
                  <c:v>13049.51</c:v>
                </c:pt>
                <c:pt idx="103">
                  <c:v>13050.01</c:v>
                </c:pt>
                <c:pt idx="104">
                  <c:v>13050.51</c:v>
                </c:pt>
                <c:pt idx="105">
                  <c:v>13051.01</c:v>
                </c:pt>
                <c:pt idx="106">
                  <c:v>13051.51</c:v>
                </c:pt>
                <c:pt idx="107">
                  <c:v>13052.01</c:v>
                </c:pt>
                <c:pt idx="108">
                  <c:v>13052.51</c:v>
                </c:pt>
                <c:pt idx="109">
                  <c:v>13053.01</c:v>
                </c:pt>
                <c:pt idx="110">
                  <c:v>13053.51</c:v>
                </c:pt>
                <c:pt idx="111">
                  <c:v>13054.01</c:v>
                </c:pt>
                <c:pt idx="112">
                  <c:v>13054.51</c:v>
                </c:pt>
                <c:pt idx="113">
                  <c:v>13055.01</c:v>
                </c:pt>
                <c:pt idx="114">
                  <c:v>13055.51</c:v>
                </c:pt>
                <c:pt idx="115">
                  <c:v>13056.01</c:v>
                </c:pt>
                <c:pt idx="116">
                  <c:v>13056.51</c:v>
                </c:pt>
                <c:pt idx="117">
                  <c:v>13057.01</c:v>
                </c:pt>
                <c:pt idx="118">
                  <c:v>13057.51</c:v>
                </c:pt>
                <c:pt idx="119">
                  <c:v>13058.01</c:v>
                </c:pt>
                <c:pt idx="120">
                  <c:v>13058.51</c:v>
                </c:pt>
                <c:pt idx="121">
                  <c:v>13059.01</c:v>
                </c:pt>
                <c:pt idx="122">
                  <c:v>13059.51</c:v>
                </c:pt>
                <c:pt idx="123">
                  <c:v>13060.01</c:v>
                </c:pt>
                <c:pt idx="124">
                  <c:v>13060.51</c:v>
                </c:pt>
                <c:pt idx="125">
                  <c:v>13061.01</c:v>
                </c:pt>
                <c:pt idx="126">
                  <c:v>13061.51</c:v>
                </c:pt>
                <c:pt idx="127">
                  <c:v>13062.01</c:v>
                </c:pt>
                <c:pt idx="128">
                  <c:v>13062.51</c:v>
                </c:pt>
                <c:pt idx="129">
                  <c:v>13063.01</c:v>
                </c:pt>
                <c:pt idx="130">
                  <c:v>13063.51</c:v>
                </c:pt>
                <c:pt idx="131">
                  <c:v>13064.01</c:v>
                </c:pt>
                <c:pt idx="132">
                  <c:v>13064.51</c:v>
                </c:pt>
                <c:pt idx="133">
                  <c:v>13065.01</c:v>
                </c:pt>
                <c:pt idx="134">
                  <c:v>13065.51</c:v>
                </c:pt>
                <c:pt idx="135">
                  <c:v>13066.01</c:v>
                </c:pt>
                <c:pt idx="136">
                  <c:v>13066.51</c:v>
                </c:pt>
                <c:pt idx="137">
                  <c:v>13067.01</c:v>
                </c:pt>
                <c:pt idx="138">
                  <c:v>13067.51</c:v>
                </c:pt>
                <c:pt idx="139">
                  <c:v>13068.01</c:v>
                </c:pt>
                <c:pt idx="140">
                  <c:v>13068.51</c:v>
                </c:pt>
                <c:pt idx="141">
                  <c:v>13069.01</c:v>
                </c:pt>
                <c:pt idx="142">
                  <c:v>13069.51</c:v>
                </c:pt>
                <c:pt idx="143">
                  <c:v>13070.01</c:v>
                </c:pt>
                <c:pt idx="144">
                  <c:v>13070.51</c:v>
                </c:pt>
                <c:pt idx="145">
                  <c:v>13071.01</c:v>
                </c:pt>
                <c:pt idx="146">
                  <c:v>13071.51</c:v>
                </c:pt>
                <c:pt idx="147">
                  <c:v>13072.01</c:v>
                </c:pt>
                <c:pt idx="148">
                  <c:v>13072.51</c:v>
                </c:pt>
                <c:pt idx="149">
                  <c:v>13073.01</c:v>
                </c:pt>
                <c:pt idx="150">
                  <c:v>13073.51</c:v>
                </c:pt>
                <c:pt idx="151">
                  <c:v>13074.01</c:v>
                </c:pt>
                <c:pt idx="152">
                  <c:v>13074.51</c:v>
                </c:pt>
                <c:pt idx="153">
                  <c:v>13075.01</c:v>
                </c:pt>
                <c:pt idx="154">
                  <c:v>13075.51</c:v>
                </c:pt>
                <c:pt idx="155">
                  <c:v>13076.01</c:v>
                </c:pt>
                <c:pt idx="156">
                  <c:v>13076.51</c:v>
                </c:pt>
                <c:pt idx="157">
                  <c:v>13077.01</c:v>
                </c:pt>
                <c:pt idx="158">
                  <c:v>13077.51</c:v>
                </c:pt>
                <c:pt idx="159">
                  <c:v>13078.01</c:v>
                </c:pt>
                <c:pt idx="160">
                  <c:v>13078.51</c:v>
                </c:pt>
                <c:pt idx="161">
                  <c:v>13079.01</c:v>
                </c:pt>
                <c:pt idx="162">
                  <c:v>13079.51</c:v>
                </c:pt>
                <c:pt idx="163">
                  <c:v>13080.01</c:v>
                </c:pt>
                <c:pt idx="164">
                  <c:v>13080.51</c:v>
                </c:pt>
                <c:pt idx="165">
                  <c:v>13081.01</c:v>
                </c:pt>
                <c:pt idx="166">
                  <c:v>13081.51</c:v>
                </c:pt>
                <c:pt idx="167">
                  <c:v>13082.01</c:v>
                </c:pt>
                <c:pt idx="168">
                  <c:v>13082.51</c:v>
                </c:pt>
                <c:pt idx="169">
                  <c:v>13083.01</c:v>
                </c:pt>
                <c:pt idx="170">
                  <c:v>13083.51</c:v>
                </c:pt>
                <c:pt idx="171">
                  <c:v>13084.01</c:v>
                </c:pt>
                <c:pt idx="172">
                  <c:v>13084.51</c:v>
                </c:pt>
                <c:pt idx="173">
                  <c:v>13085.01</c:v>
                </c:pt>
                <c:pt idx="174">
                  <c:v>13085.51</c:v>
                </c:pt>
                <c:pt idx="175">
                  <c:v>13086.01</c:v>
                </c:pt>
                <c:pt idx="176">
                  <c:v>13086.51</c:v>
                </c:pt>
                <c:pt idx="177">
                  <c:v>13087.01</c:v>
                </c:pt>
                <c:pt idx="178">
                  <c:v>13087.51</c:v>
                </c:pt>
                <c:pt idx="179">
                  <c:v>13088.9</c:v>
                </c:pt>
                <c:pt idx="180">
                  <c:v>13090.308999999999</c:v>
                </c:pt>
                <c:pt idx="181">
                  <c:v>13091.736000000001</c:v>
                </c:pt>
                <c:pt idx="182">
                  <c:v>13093.183000000001</c:v>
                </c:pt>
                <c:pt idx="183">
                  <c:v>13094.648999999999</c:v>
                </c:pt>
                <c:pt idx="184">
                  <c:v>13096.134</c:v>
                </c:pt>
                <c:pt idx="185">
                  <c:v>13097.638000000001</c:v>
                </c:pt>
                <c:pt idx="186">
                  <c:v>13099.161</c:v>
                </c:pt>
                <c:pt idx="187">
                  <c:v>13100.703</c:v>
                </c:pt>
                <c:pt idx="188">
                  <c:v>13102.264999999999</c:v>
                </c:pt>
                <c:pt idx="189">
                  <c:v>13103.844999999999</c:v>
                </c:pt>
                <c:pt idx="190">
                  <c:v>13105.444</c:v>
                </c:pt>
                <c:pt idx="191">
                  <c:v>13107.063</c:v>
                </c:pt>
                <c:pt idx="192">
                  <c:v>13108.7</c:v>
                </c:pt>
                <c:pt idx="193">
                  <c:v>13110.356</c:v>
                </c:pt>
                <c:pt idx="194">
                  <c:v>13112.031999999999</c:v>
                </c:pt>
                <c:pt idx="195">
                  <c:v>13113.726000000001</c:v>
                </c:pt>
                <c:pt idx="196">
                  <c:v>13115.44</c:v>
                </c:pt>
                <c:pt idx="197">
                  <c:v>13117.173000000001</c:v>
                </c:pt>
                <c:pt idx="198">
                  <c:v>13118.924000000001</c:v>
                </c:pt>
                <c:pt idx="199">
                  <c:v>13120.695</c:v>
                </c:pt>
                <c:pt idx="200">
                  <c:v>13122.485000000001</c:v>
                </c:pt>
                <c:pt idx="201">
                  <c:v>13124.294</c:v>
                </c:pt>
                <c:pt idx="202">
                  <c:v>13126.121999999999</c:v>
                </c:pt>
                <c:pt idx="203">
                  <c:v>13127.968000000001</c:v>
                </c:pt>
                <c:pt idx="204">
                  <c:v>13129.834000000001</c:v>
                </c:pt>
                <c:pt idx="205">
                  <c:v>13131.718999999999</c:v>
                </c:pt>
                <c:pt idx="206">
                  <c:v>13133.624</c:v>
                </c:pt>
                <c:pt idx="207">
                  <c:v>13135.547</c:v>
                </c:pt>
                <c:pt idx="208">
                  <c:v>13137.489</c:v>
                </c:pt>
                <c:pt idx="209">
                  <c:v>13139.45</c:v>
                </c:pt>
                <c:pt idx="210">
                  <c:v>13141.43</c:v>
                </c:pt>
                <c:pt idx="211">
                  <c:v>13143.43</c:v>
                </c:pt>
                <c:pt idx="212">
                  <c:v>13145.448</c:v>
                </c:pt>
                <c:pt idx="213">
                  <c:v>13147.486000000001</c:v>
                </c:pt>
                <c:pt idx="214">
                  <c:v>13149.541999999999</c:v>
                </c:pt>
                <c:pt idx="215">
                  <c:v>13151.618</c:v>
                </c:pt>
                <c:pt idx="216">
                  <c:v>13153.712</c:v>
                </c:pt>
                <c:pt idx="217">
                  <c:v>13155.825999999999</c:v>
                </c:pt>
                <c:pt idx="218">
                  <c:v>13157.959000000001</c:v>
                </c:pt>
                <c:pt idx="219">
                  <c:v>13160.11</c:v>
                </c:pt>
                <c:pt idx="220">
                  <c:v>13162.281000000001</c:v>
                </c:pt>
                <c:pt idx="221">
                  <c:v>13164.471</c:v>
                </c:pt>
                <c:pt idx="222">
                  <c:v>13166.68</c:v>
                </c:pt>
                <c:pt idx="223">
                  <c:v>13168.907999999999</c:v>
                </c:pt>
                <c:pt idx="224">
                  <c:v>13171.155000000001</c:v>
                </c:pt>
                <c:pt idx="225">
                  <c:v>13173.421</c:v>
                </c:pt>
                <c:pt idx="226">
                  <c:v>13175.706</c:v>
                </c:pt>
                <c:pt idx="227">
                  <c:v>13178.01</c:v>
                </c:pt>
                <c:pt idx="228">
                  <c:v>13180.333000000001</c:v>
                </c:pt>
                <c:pt idx="229">
                  <c:v>13182.674999999999</c:v>
                </c:pt>
                <c:pt idx="230">
                  <c:v>13185.037</c:v>
                </c:pt>
                <c:pt idx="231">
                  <c:v>13187.416999999999</c:v>
                </c:pt>
                <c:pt idx="232">
                  <c:v>13189.816000000001</c:v>
                </c:pt>
                <c:pt idx="233">
                  <c:v>13192.235000000001</c:v>
                </c:pt>
                <c:pt idx="234">
                  <c:v>13194.672</c:v>
                </c:pt>
                <c:pt idx="235">
                  <c:v>13197.129000000001</c:v>
                </c:pt>
                <c:pt idx="236">
                  <c:v>13199.603999999999</c:v>
                </c:pt>
                <c:pt idx="237">
                  <c:v>13202.099</c:v>
                </c:pt>
                <c:pt idx="238">
                  <c:v>13204.612999999999</c:v>
                </c:pt>
                <c:pt idx="239">
                  <c:v>13207.145</c:v>
                </c:pt>
                <c:pt idx="240">
                  <c:v>13209.697</c:v>
                </c:pt>
                <c:pt idx="241">
                  <c:v>13212.268</c:v>
                </c:pt>
                <c:pt idx="242">
                  <c:v>13214.858</c:v>
                </c:pt>
                <c:pt idx="243">
                  <c:v>13217.467000000001</c:v>
                </c:pt>
                <c:pt idx="244">
                  <c:v>13220.094999999999</c:v>
                </c:pt>
                <c:pt idx="245">
                  <c:v>13222.742</c:v>
                </c:pt>
                <c:pt idx="246">
                  <c:v>13225.407999999999</c:v>
                </c:pt>
                <c:pt idx="247">
                  <c:v>13228.093000000001</c:v>
                </c:pt>
                <c:pt idx="248">
                  <c:v>13230.797</c:v>
                </c:pt>
                <c:pt idx="249">
                  <c:v>13233.521000000001</c:v>
                </c:pt>
                <c:pt idx="250">
                  <c:v>13236.263000000001</c:v>
                </c:pt>
                <c:pt idx="251">
                  <c:v>13239.023999999999</c:v>
                </c:pt>
                <c:pt idx="252">
                  <c:v>13241.805</c:v>
                </c:pt>
                <c:pt idx="253">
                  <c:v>13244.603999999999</c:v>
                </c:pt>
                <c:pt idx="254">
                  <c:v>13247.422</c:v>
                </c:pt>
                <c:pt idx="255">
                  <c:v>13250.26</c:v>
                </c:pt>
                <c:pt idx="256">
                  <c:v>13253.117</c:v>
                </c:pt>
                <c:pt idx="257">
                  <c:v>13255.992</c:v>
                </c:pt>
                <c:pt idx="258">
                  <c:v>13258.887000000001</c:v>
                </c:pt>
                <c:pt idx="259">
                  <c:v>13261.800999999999</c:v>
                </c:pt>
                <c:pt idx="260">
                  <c:v>13264.733</c:v>
                </c:pt>
                <c:pt idx="261">
                  <c:v>13267.684999999999</c:v>
                </c:pt>
                <c:pt idx="262">
                  <c:v>13270.656000000001</c:v>
                </c:pt>
                <c:pt idx="263">
                  <c:v>13273.646000000001</c:v>
                </c:pt>
                <c:pt idx="264">
                  <c:v>13276.655000000001</c:v>
                </c:pt>
                <c:pt idx="265">
                  <c:v>13279.683000000001</c:v>
                </c:pt>
                <c:pt idx="266">
                  <c:v>13282.73</c:v>
                </c:pt>
                <c:pt idx="267">
                  <c:v>13285.796</c:v>
                </c:pt>
                <c:pt idx="268">
                  <c:v>13288.880999999999</c:v>
                </c:pt>
                <c:pt idx="269">
                  <c:v>13291.986000000001</c:v>
                </c:pt>
                <c:pt idx="270">
                  <c:v>13295.109</c:v>
                </c:pt>
                <c:pt idx="271">
                  <c:v>13298.251</c:v>
                </c:pt>
                <c:pt idx="272">
                  <c:v>13301.413</c:v>
                </c:pt>
                <c:pt idx="273">
                  <c:v>13304.593000000001</c:v>
                </c:pt>
                <c:pt idx="274">
                  <c:v>13307.793</c:v>
                </c:pt>
                <c:pt idx="275">
                  <c:v>13311.011</c:v>
                </c:pt>
                <c:pt idx="276">
                  <c:v>13314.249</c:v>
                </c:pt>
                <c:pt idx="277">
                  <c:v>13317.504999999999</c:v>
                </c:pt>
                <c:pt idx="278">
                  <c:v>13320.781000000001</c:v>
                </c:pt>
                <c:pt idx="279">
                  <c:v>13324.075999999999</c:v>
                </c:pt>
                <c:pt idx="280">
                  <c:v>13327.39</c:v>
                </c:pt>
                <c:pt idx="281">
                  <c:v>13330.722</c:v>
                </c:pt>
                <c:pt idx="282">
                  <c:v>13334.074000000001</c:v>
                </c:pt>
                <c:pt idx="283">
                  <c:v>13337.445</c:v>
                </c:pt>
                <c:pt idx="284">
                  <c:v>13340.834999999999</c:v>
                </c:pt>
                <c:pt idx="285">
                  <c:v>13344.244000000001</c:v>
                </c:pt>
                <c:pt idx="286">
                  <c:v>13347.672</c:v>
                </c:pt>
                <c:pt idx="287">
                  <c:v>13351.119000000001</c:v>
                </c:pt>
                <c:pt idx="288">
                  <c:v>13354.585999999999</c:v>
                </c:pt>
                <c:pt idx="289">
                  <c:v>13358.071</c:v>
                </c:pt>
                <c:pt idx="290">
                  <c:v>13361.575000000001</c:v>
                </c:pt>
                <c:pt idx="291">
                  <c:v>13365.098</c:v>
                </c:pt>
                <c:pt idx="292">
                  <c:v>13368.641</c:v>
                </c:pt>
                <c:pt idx="293">
                  <c:v>13372.201999999999</c:v>
                </c:pt>
                <c:pt idx="294">
                  <c:v>13375.782999999999</c:v>
                </c:pt>
                <c:pt idx="295">
                  <c:v>13379.382</c:v>
                </c:pt>
                <c:pt idx="296">
                  <c:v>13383.001</c:v>
                </c:pt>
                <c:pt idx="297">
                  <c:v>13386.638000000001</c:v>
                </c:pt>
                <c:pt idx="298">
                  <c:v>13390.295</c:v>
                </c:pt>
                <c:pt idx="299">
                  <c:v>13393.971</c:v>
                </c:pt>
                <c:pt idx="300">
                  <c:v>13397.665999999999</c:v>
                </c:pt>
                <c:pt idx="301">
                  <c:v>13401.38</c:v>
                </c:pt>
                <c:pt idx="302">
                  <c:v>13405.111999999999</c:v>
                </c:pt>
                <c:pt idx="303">
                  <c:v>13408.864</c:v>
                </c:pt>
                <c:pt idx="304">
                  <c:v>13412.635</c:v>
                </c:pt>
                <c:pt idx="305">
                  <c:v>13415.779</c:v>
                </c:pt>
              </c:numCache>
            </c:numRef>
          </c:xVal>
          <c:yVal>
            <c:numRef>
              <c:f>'[2022_2021_Figures and Tables_Kjarosite_Final.xlsx]Lead_K-Jarosite experiments'!$B$52:$B$357</c:f>
              <c:numCache>
                <c:formatCode>0.00E+00</c:formatCode>
                <c:ptCount val="306"/>
                <c:pt idx="0">
                  <c:v>-4.0085065999999998E-4</c:v>
                </c:pt>
                <c:pt idx="1">
                  <c:v>-3.4366639000000003E-4</c:v>
                </c:pt>
                <c:pt idx="2">
                  <c:v>-2.3878530000000001E-4</c:v>
                </c:pt>
                <c:pt idx="3">
                  <c:v>-1.5560132E-4</c:v>
                </c:pt>
                <c:pt idx="4">
                  <c:v>-1.1243178E-4</c:v>
                </c:pt>
                <c:pt idx="5">
                  <c:v>-1.2868398999999999E-4</c:v>
                </c:pt>
                <c:pt idx="6">
                  <c:v>-1.8199665E-4</c:v>
                </c:pt>
                <c:pt idx="7">
                  <c:v>-2.1319340999999999E-4</c:v>
                </c:pt>
                <c:pt idx="8">
                  <c:v>-1.8463959000000001E-4</c:v>
                </c:pt>
                <c:pt idx="9">
                  <c:v>-1.2003159E-4</c:v>
                </c:pt>
                <c:pt idx="10">
                  <c:v>-6.9583549000000003E-5</c:v>
                </c:pt>
                <c:pt idx="11">
                  <c:v>-3.3532974000000001E-5</c:v>
                </c:pt>
                <c:pt idx="12">
                  <c:v>4.1743658000000003E-5</c:v>
                </c:pt>
                <c:pt idx="13">
                  <c:v>1.7501195000000001E-4</c:v>
                </c:pt>
                <c:pt idx="14">
                  <c:v>3.1450740999999999E-4</c:v>
                </c:pt>
                <c:pt idx="15">
                  <c:v>3.9679997000000001E-4</c:v>
                </c:pt>
                <c:pt idx="16">
                  <c:v>3.7052043999999997E-4</c:v>
                </c:pt>
                <c:pt idx="17">
                  <c:v>6.4233547999999999E-4</c:v>
                </c:pt>
                <c:pt idx="18">
                  <c:v>2.6224174999999999E-3</c:v>
                </c:pt>
                <c:pt idx="19">
                  <c:v>4.5083242000000003E-3</c:v>
                </c:pt>
                <c:pt idx="20">
                  <c:v>2.2731168000000002E-3</c:v>
                </c:pt>
                <c:pt idx="21">
                  <c:v>1.6323284000000001E-3</c:v>
                </c:pt>
                <c:pt idx="22">
                  <c:v>1.4491514E-3</c:v>
                </c:pt>
                <c:pt idx="23">
                  <c:v>1.2590329000000001E-3</c:v>
                </c:pt>
                <c:pt idx="24">
                  <c:v>1.0705876E-3</c:v>
                </c:pt>
                <c:pt idx="25">
                  <c:v>9.5818954999999999E-4</c:v>
                </c:pt>
                <c:pt idx="26">
                  <c:v>9.2088287999999999E-4</c:v>
                </c:pt>
                <c:pt idx="27">
                  <c:v>9.1557043000000001E-4</c:v>
                </c:pt>
                <c:pt idx="28">
                  <c:v>9.1557043000000001E-4</c:v>
                </c:pt>
                <c:pt idx="29">
                  <c:v>9.18552E-4</c:v>
                </c:pt>
                <c:pt idx="30">
                  <c:v>1.0070020999999999E-3</c:v>
                </c:pt>
                <c:pt idx="31">
                  <c:v>1.4710482E-3</c:v>
                </c:pt>
                <c:pt idx="32">
                  <c:v>2.4574414E-3</c:v>
                </c:pt>
                <c:pt idx="33">
                  <c:v>3.1893359E-3</c:v>
                </c:pt>
                <c:pt idx="34">
                  <c:v>2.4893427000000001E-3</c:v>
                </c:pt>
                <c:pt idx="35">
                  <c:v>6.7378382000000004E-4</c:v>
                </c:pt>
                <c:pt idx="36">
                  <c:v>-3.3618170999999999E-4</c:v>
                </c:pt>
                <c:pt idx="37">
                  <c:v>7.2096905000000003E-4</c:v>
                </c:pt>
                <c:pt idx="38">
                  <c:v>3.1639551E-3</c:v>
                </c:pt>
                <c:pt idx="39">
                  <c:v>5.3718966000000003E-3</c:v>
                </c:pt>
                <c:pt idx="40">
                  <c:v>6.2274458000000001E-3</c:v>
                </c:pt>
                <c:pt idx="41">
                  <c:v>5.6531016E-3</c:v>
                </c:pt>
                <c:pt idx="42">
                  <c:v>4.3487999000000003E-3</c:v>
                </c:pt>
                <c:pt idx="43">
                  <c:v>3.2582049000000001E-3</c:v>
                </c:pt>
                <c:pt idx="44">
                  <c:v>3.1363099000000002E-3</c:v>
                </c:pt>
                <c:pt idx="45">
                  <c:v>4.2526552000000002E-3</c:v>
                </c:pt>
                <c:pt idx="46">
                  <c:v>6.1620570999999999E-3</c:v>
                </c:pt>
                <c:pt idx="47">
                  <c:v>7.8310293999999999E-3</c:v>
                </c:pt>
                <c:pt idx="48">
                  <c:v>8.3822138999999993E-3</c:v>
                </c:pt>
                <c:pt idx="49">
                  <c:v>7.8712834999999995E-3</c:v>
                </c:pt>
                <c:pt idx="50">
                  <c:v>7.1515344000000003E-3</c:v>
                </c:pt>
                <c:pt idx="51">
                  <c:v>7.0368100999999997E-3</c:v>
                </c:pt>
                <c:pt idx="52">
                  <c:v>7.8375423999999996E-3</c:v>
                </c:pt>
                <c:pt idx="53">
                  <c:v>9.3745739000000005E-3</c:v>
                </c:pt>
                <c:pt idx="54">
                  <c:v>1.1074435000000001E-2</c:v>
                </c:pt>
                <c:pt idx="55">
                  <c:v>1.2426799000000001E-2</c:v>
                </c:pt>
                <c:pt idx="56">
                  <c:v>1.3592432E-2</c:v>
                </c:pt>
                <c:pt idx="57">
                  <c:v>1.5200361000000001E-2</c:v>
                </c:pt>
                <c:pt idx="58">
                  <c:v>1.7388880999999998E-2</c:v>
                </c:pt>
                <c:pt idx="59">
                  <c:v>1.9469782000000001E-2</c:v>
                </c:pt>
                <c:pt idx="60">
                  <c:v>2.0868291000000001E-2</c:v>
                </c:pt>
                <c:pt idx="61">
                  <c:v>2.1975448000000002E-2</c:v>
                </c:pt>
                <c:pt idx="62">
                  <c:v>2.3659448999999999E-2</c:v>
                </c:pt>
                <c:pt idx="63">
                  <c:v>2.6282047999999999E-2</c:v>
                </c:pt>
                <c:pt idx="64">
                  <c:v>2.9482644999999998E-2</c:v>
                </c:pt>
                <c:pt idx="65">
                  <c:v>3.2779273999999997E-2</c:v>
                </c:pt>
                <c:pt idx="66">
                  <c:v>3.6269022999999997E-2</c:v>
                </c:pt>
                <c:pt idx="67">
                  <c:v>4.0602704000000003E-2</c:v>
                </c:pt>
                <c:pt idx="68">
                  <c:v>4.6286942999999997E-2</c:v>
                </c:pt>
                <c:pt idx="69">
                  <c:v>5.3269131999999997E-2</c:v>
                </c:pt>
                <c:pt idx="70">
                  <c:v>6.1164986999999997E-2</c:v>
                </c:pt>
                <c:pt idx="71">
                  <c:v>6.9527563000000001E-2</c:v>
                </c:pt>
                <c:pt idx="72">
                  <c:v>7.7736662999999998E-2</c:v>
                </c:pt>
                <c:pt idx="73">
                  <c:v>8.5047374999999995E-2</c:v>
                </c:pt>
                <c:pt idx="74">
                  <c:v>9.1097968000000001E-2</c:v>
                </c:pt>
                <c:pt idx="75">
                  <c:v>9.5975689000000003E-2</c:v>
                </c:pt>
                <c:pt idx="76">
                  <c:v>9.9626664000000004E-2</c:v>
                </c:pt>
                <c:pt idx="77" formatCode="General">
                  <c:v>0.10163364</c:v>
                </c:pt>
                <c:pt idx="78" formatCode="General">
                  <c:v>0.10164167</c:v>
                </c:pt>
                <c:pt idx="79">
                  <c:v>9.9803397000000002E-2</c:v>
                </c:pt>
                <c:pt idx="80">
                  <c:v>9.6694687000000001E-2</c:v>
                </c:pt>
                <c:pt idx="81">
                  <c:v>9.2705918999999998E-2</c:v>
                </c:pt>
                <c:pt idx="82">
                  <c:v>8.7559739999999997E-2</c:v>
                </c:pt>
                <c:pt idx="83">
                  <c:v>8.2224216000000003E-2</c:v>
                </c:pt>
                <c:pt idx="84">
                  <c:v>7.1327514999999994E-2</c:v>
                </c:pt>
                <c:pt idx="85">
                  <c:v>5.8153086999999999E-2</c:v>
                </c:pt>
                <c:pt idx="86">
                  <c:v>4.5304326999999998E-2</c:v>
                </c:pt>
                <c:pt idx="87">
                  <c:v>3.3685468000000003E-2</c:v>
                </c:pt>
                <c:pt idx="88">
                  <c:v>2.2414993000000001E-2</c:v>
                </c:pt>
                <c:pt idx="89">
                  <c:v>1.2814987E-2</c:v>
                </c:pt>
                <c:pt idx="90">
                  <c:v>5.8176240000000004E-3</c:v>
                </c:pt>
                <c:pt idx="91">
                  <c:v>1.2593749E-3</c:v>
                </c:pt>
                <c:pt idx="92">
                  <c:v>-1.3409107999999999E-3</c:v>
                </c:pt>
                <c:pt idx="93">
                  <c:v>-2.4839012999999998E-3</c:v>
                </c:pt>
                <c:pt idx="94">
                  <c:v>-2.6366412E-3</c:v>
                </c:pt>
                <c:pt idx="95">
                  <c:v>-2.3725828000000001E-3</c:v>
                </c:pt>
                <c:pt idx="96">
                  <c:v>-2.1719034999999999E-3</c:v>
                </c:pt>
                <c:pt idx="97">
                  <c:v>-2.3786456000000002E-3</c:v>
                </c:pt>
                <c:pt idx="98">
                  <c:v>-3.3142705E-3</c:v>
                </c:pt>
                <c:pt idx="99">
                  <c:v>-4.9708529000000003E-3</c:v>
                </c:pt>
                <c:pt idx="100">
                  <c:v>-7.0848622999999996E-3</c:v>
                </c:pt>
                <c:pt idx="101">
                  <c:v>-9.6668910000000004E-3</c:v>
                </c:pt>
                <c:pt idx="102">
                  <c:v>-1.2552859E-2</c:v>
                </c:pt>
                <c:pt idx="103">
                  <c:v>-1.5326045999999999E-2</c:v>
                </c:pt>
                <c:pt idx="104">
                  <c:v>-1.7460371999999998E-2</c:v>
                </c:pt>
                <c:pt idx="105">
                  <c:v>-1.724906E-2</c:v>
                </c:pt>
                <c:pt idx="106">
                  <c:v>-1.7286579999999999E-2</c:v>
                </c:pt>
                <c:pt idx="107">
                  <c:v>-1.7822075E-2</c:v>
                </c:pt>
                <c:pt idx="108">
                  <c:v>-1.7652035E-2</c:v>
                </c:pt>
                <c:pt idx="109">
                  <c:v>-1.7373936999999999E-2</c:v>
                </c:pt>
                <c:pt idx="110">
                  <c:v>-1.6412468699999998E-2</c:v>
                </c:pt>
                <c:pt idx="111">
                  <c:v>-1.3832878700000001E-2</c:v>
                </c:pt>
                <c:pt idx="112">
                  <c:v>-1.00868278E-2</c:v>
                </c:pt>
                <c:pt idx="113">
                  <c:v>-6.8258968999999996E-3</c:v>
                </c:pt>
                <c:pt idx="114">
                  <c:v>-4.6501989999999998E-3</c:v>
                </c:pt>
                <c:pt idx="115">
                  <c:v>-2.748884E-3</c:v>
                </c:pt>
                <c:pt idx="116">
                  <c:v>-1.3790681E-3</c:v>
                </c:pt>
                <c:pt idx="117">
                  <c:v>3.7382681999999998E-4</c:v>
                </c:pt>
                <c:pt idx="118">
                  <c:v>2.8460769999999998E-3</c:v>
                </c:pt>
                <c:pt idx="119">
                  <c:v>4.9099130999999997E-3</c:v>
                </c:pt>
                <c:pt idx="120">
                  <c:v>5.3152117999999996E-3</c:v>
                </c:pt>
                <c:pt idx="121">
                  <c:v>4.4169422000000002E-3</c:v>
                </c:pt>
                <c:pt idx="122">
                  <c:v>4.0050299000000001E-3</c:v>
                </c:pt>
                <c:pt idx="123">
                  <c:v>5.3860376999999996E-3</c:v>
                </c:pt>
                <c:pt idx="124">
                  <c:v>7.9366857999999992E-3</c:v>
                </c:pt>
                <c:pt idx="125">
                  <c:v>9.7601741999999991E-3</c:v>
                </c:pt>
                <c:pt idx="126">
                  <c:v>9.6507055000000005E-3</c:v>
                </c:pt>
                <c:pt idx="127">
                  <c:v>8.2895204999999996E-3</c:v>
                </c:pt>
                <c:pt idx="128">
                  <c:v>7.5006227999999996E-3</c:v>
                </c:pt>
                <c:pt idx="129">
                  <c:v>8.1944292000000005E-3</c:v>
                </c:pt>
                <c:pt idx="130">
                  <c:v>9.2588995000000007E-3</c:v>
                </c:pt>
                <c:pt idx="131">
                  <c:v>8.9454650999999993E-3</c:v>
                </c:pt>
                <c:pt idx="132">
                  <c:v>7.1282013000000003E-3</c:v>
                </c:pt>
                <c:pt idx="133">
                  <c:v>5.5322028000000002E-3</c:v>
                </c:pt>
                <c:pt idx="134">
                  <c:v>5.6727301000000004E-3</c:v>
                </c:pt>
                <c:pt idx="135">
                  <c:v>7.1403491999999999E-3</c:v>
                </c:pt>
                <c:pt idx="136">
                  <c:v>8.2387769999999992E-3</c:v>
                </c:pt>
                <c:pt idx="137">
                  <c:v>8.0135054000000008E-3</c:v>
                </c:pt>
                <c:pt idx="138">
                  <c:v>7.0167698000000002E-3</c:v>
                </c:pt>
                <c:pt idx="139">
                  <c:v>6.0253340999999998E-3</c:v>
                </c:pt>
                <c:pt idx="140">
                  <c:v>4.9810721000000001E-3</c:v>
                </c:pt>
                <c:pt idx="141">
                  <c:v>3.6079616E-3</c:v>
                </c:pt>
                <c:pt idx="142">
                  <c:v>2.2193533E-3</c:v>
                </c:pt>
                <c:pt idx="143">
                  <c:v>1.395007E-3</c:v>
                </c:pt>
                <c:pt idx="144">
                  <c:v>1.3204480000000001E-3</c:v>
                </c:pt>
                <c:pt idx="145">
                  <c:v>1.7523721999999999E-3</c:v>
                </c:pt>
                <c:pt idx="146">
                  <c:v>2.2944523999999999E-3</c:v>
                </c:pt>
                <c:pt idx="147">
                  <c:v>2.5795788000000002E-3</c:v>
                </c:pt>
                <c:pt idx="148">
                  <c:v>2.4121279999999999E-3</c:v>
                </c:pt>
                <c:pt idx="149">
                  <c:v>1.8148087E-3</c:v>
                </c:pt>
                <c:pt idx="150">
                  <c:v>1.0428643E-3</c:v>
                </c:pt>
                <c:pt idx="151">
                  <c:v>4.8173043E-4</c:v>
                </c:pt>
                <c:pt idx="152">
                  <c:v>2.0312020000000001E-4</c:v>
                </c:pt>
                <c:pt idx="153">
                  <c:v>-1.66491E-4</c:v>
                </c:pt>
                <c:pt idx="154">
                  <c:v>-7.5333737999999997E-4</c:v>
                </c:pt>
                <c:pt idx="155">
                  <c:v>-1.0535242E-3</c:v>
                </c:pt>
                <c:pt idx="156">
                  <c:v>-7.0074448000000003E-4</c:v>
                </c:pt>
                <c:pt idx="157">
                  <c:v>-1.1196106E-4</c:v>
                </c:pt>
                <c:pt idx="158">
                  <c:v>1.0037881E-4</c:v>
                </c:pt>
                <c:pt idx="159">
                  <c:v>-1.0848682999999999E-4</c:v>
                </c:pt>
                <c:pt idx="160">
                  <c:v>-4.5558197000000001E-4</c:v>
                </c:pt>
                <c:pt idx="161">
                  <c:v>-9.6474980000000004E-4</c:v>
                </c:pt>
                <c:pt idx="162">
                  <c:v>-1.9242548999999999E-3</c:v>
                </c:pt>
                <c:pt idx="163">
                  <c:v>-3.2436048E-3</c:v>
                </c:pt>
                <c:pt idx="164">
                  <c:v>-4.1599530000000001E-3</c:v>
                </c:pt>
                <c:pt idx="165">
                  <c:v>-3.7234797999999999E-3</c:v>
                </c:pt>
                <c:pt idx="166">
                  <c:v>-1.599961E-3</c:v>
                </c:pt>
                <c:pt idx="167">
                  <c:v>1.2962008E-3</c:v>
                </c:pt>
                <c:pt idx="168">
                  <c:v>3.0181982999999998E-3</c:v>
                </c:pt>
                <c:pt idx="169">
                  <c:v>2.2206298999999999E-3</c:v>
                </c:pt>
                <c:pt idx="170">
                  <c:v>-2.5712716000000002E-4</c:v>
                </c:pt>
                <c:pt idx="171">
                  <c:v>-2.2266195000000002E-3</c:v>
                </c:pt>
                <c:pt idx="172">
                  <c:v>-2.49629E-3</c:v>
                </c:pt>
                <c:pt idx="173">
                  <c:v>-1.5608048999999999E-3</c:v>
                </c:pt>
                <c:pt idx="174">
                  <c:v>-4.5972709999999998E-4</c:v>
                </c:pt>
                <c:pt idx="175">
                  <c:v>1.4956048999999999E-4</c:v>
                </c:pt>
                <c:pt idx="176">
                  <c:v>1.5863716E-4</c:v>
                </c:pt>
                <c:pt idx="177">
                  <c:v>-2.6700558000000002E-4</c:v>
                </c:pt>
                <c:pt idx="178">
                  <c:v>-8.3952265999999995E-4</c:v>
                </c:pt>
                <c:pt idx="179">
                  <c:v>-1.2524603E-3</c:v>
                </c:pt>
                <c:pt idx="180">
                  <c:v>-1.9749644000000002E-3</c:v>
                </c:pt>
                <c:pt idx="181">
                  <c:v>-2.8496951000000002E-3</c:v>
                </c:pt>
                <c:pt idx="182">
                  <c:v>-3.7268003999999999E-3</c:v>
                </c:pt>
                <c:pt idx="183">
                  <c:v>-4.2157580999999996E-3</c:v>
                </c:pt>
                <c:pt idx="184">
                  <c:v>-3.7933113999999999E-3</c:v>
                </c:pt>
                <c:pt idx="185">
                  <c:v>-2.3985602000000002E-3</c:v>
                </c:pt>
                <c:pt idx="186">
                  <c:v>-7.0638055000000002E-4</c:v>
                </c:pt>
                <c:pt idx="187">
                  <c:v>4.6011895999999999E-4</c:v>
                </c:pt>
                <c:pt idx="188">
                  <c:v>8.5385465999999999E-4</c:v>
                </c:pt>
                <c:pt idx="189">
                  <c:v>8.5570180999999996E-4</c:v>
                </c:pt>
                <c:pt idx="190">
                  <c:v>9.6062344000000005E-4</c:v>
                </c:pt>
                <c:pt idx="191">
                  <c:v>1.3225979999999999E-3</c:v>
                </c:pt>
                <c:pt idx="192">
                  <c:v>1.7198148999999999E-3</c:v>
                </c:pt>
                <c:pt idx="193">
                  <c:v>1.8295072E-3</c:v>
                </c:pt>
                <c:pt idx="194">
                  <c:v>1.5294829000000001E-3</c:v>
                </c:pt>
                <c:pt idx="195">
                  <c:v>9.8101119000000006E-4</c:v>
                </c:pt>
                <c:pt idx="196">
                  <c:v>4.5929529000000001E-4</c:v>
                </c:pt>
                <c:pt idx="197">
                  <c:v>1.5346941999999999E-4</c:v>
                </c:pt>
                <c:pt idx="198">
                  <c:v>9.6489340999999997E-5</c:v>
                </c:pt>
                <c:pt idx="199">
                  <c:v>1.9180449999999999E-4</c:v>
                </c:pt>
                <c:pt idx="200">
                  <c:v>2.8398045999999998E-4</c:v>
                </c:pt>
                <c:pt idx="201">
                  <c:v>2.6034495000000003E-4</c:v>
                </c:pt>
                <c:pt idx="202">
                  <c:v>1.3787633999999999E-4</c:v>
                </c:pt>
                <c:pt idx="203">
                  <c:v>2.7410957000000001E-5</c:v>
                </c:pt>
                <c:pt idx="204">
                  <c:v>-3.7466784000000001E-5</c:v>
                </c:pt>
                <c:pt idx="205">
                  <c:v>-1.9173799000000001E-4</c:v>
                </c:pt>
                <c:pt idx="206">
                  <c:v>-5.4876247000000002E-4</c:v>
                </c:pt>
                <c:pt idx="207">
                  <c:v>-9.2024936999999998E-4</c:v>
                </c:pt>
                <c:pt idx="208">
                  <c:v>-9.1907524999999997E-4</c:v>
                </c:pt>
                <c:pt idx="209">
                  <c:v>-4.6494282000000001E-4</c:v>
                </c:pt>
                <c:pt idx="210">
                  <c:v>9.8306647E-6</c:v>
                </c:pt>
                <c:pt idx="211">
                  <c:v>5.4510338999999999E-5</c:v>
                </c:pt>
                <c:pt idx="212">
                  <c:v>-3.0043742000000003E-4</c:v>
                </c:pt>
                <c:pt idx="213">
                  <c:v>-7.4587166999999998E-4</c:v>
                </c:pt>
                <c:pt idx="214">
                  <c:v>-1.0949321000000001E-3</c:v>
                </c:pt>
                <c:pt idx="215">
                  <c:v>-1.1864777E-3</c:v>
                </c:pt>
                <c:pt idx="216">
                  <c:v>-7.9698867000000003E-4</c:v>
                </c:pt>
                <c:pt idx="217">
                  <c:v>-7.3863429999999997E-5</c:v>
                </c:pt>
                <c:pt idx="218">
                  <c:v>3.5184297999999998E-4</c:v>
                </c:pt>
                <c:pt idx="219">
                  <c:v>1.1732809000000001E-4</c:v>
                </c:pt>
                <c:pt idx="220">
                  <c:v>-3.5446753000000002E-4</c:v>
                </c:pt>
                <c:pt idx="221">
                  <c:v>-4.1461037999999999E-4</c:v>
                </c:pt>
                <c:pt idx="222">
                  <c:v>3.1409397999999999E-5</c:v>
                </c:pt>
                <c:pt idx="223">
                  <c:v>5.3144843000000003E-4</c:v>
                </c:pt>
                <c:pt idx="224">
                  <c:v>6.4250384E-4</c:v>
                </c:pt>
                <c:pt idx="225">
                  <c:v>3.2034070999999999E-4</c:v>
                </c:pt>
                <c:pt idx="226">
                  <c:v>-1.3082691000000001E-4</c:v>
                </c:pt>
                <c:pt idx="227">
                  <c:v>-3.9194841000000002E-4</c:v>
                </c:pt>
                <c:pt idx="228">
                  <c:v>-3.6345730000000002E-4</c:v>
                </c:pt>
                <c:pt idx="229">
                  <c:v>-1.1598652999999999E-4</c:v>
                </c:pt>
                <c:pt idx="230">
                  <c:v>2.2454680999999999E-4</c:v>
                </c:pt>
                <c:pt idx="231">
                  <c:v>4.9973341000000002E-4</c:v>
                </c:pt>
                <c:pt idx="232">
                  <c:v>5.5212437000000001E-4</c:v>
                </c:pt>
                <c:pt idx="233">
                  <c:v>3.1522476999999998E-4</c:v>
                </c:pt>
                <c:pt idx="234">
                  <c:v>-1.1980371E-4</c:v>
                </c:pt>
                <c:pt idx="235">
                  <c:v>-5.2361278000000004E-4</c:v>
                </c:pt>
                <c:pt idx="236">
                  <c:v>-6.8413125999999998E-4</c:v>
                </c:pt>
                <c:pt idx="237">
                  <c:v>-6.0003054999999996E-4</c:v>
                </c:pt>
                <c:pt idx="238">
                  <c:v>-4.3745528999999998E-4</c:v>
                </c:pt>
                <c:pt idx="239">
                  <c:v>-2.8810505E-4</c:v>
                </c:pt>
                <c:pt idx="240">
                  <c:v>-1.2572983000000001E-4</c:v>
                </c:pt>
                <c:pt idx="241">
                  <c:v>9.4673196999999999E-6</c:v>
                </c:pt>
                <c:pt idx="242">
                  <c:v>4.2708525000000001E-6</c:v>
                </c:pt>
                <c:pt idx="243">
                  <c:v>-1.1692138E-4</c:v>
                </c:pt>
                <c:pt idx="244">
                  <c:v>-1.8841959E-4</c:v>
                </c:pt>
                <c:pt idx="245">
                  <c:v>-1.5619293000000001E-4</c:v>
                </c:pt>
                <c:pt idx="246">
                  <c:v>-1.3458816E-4</c:v>
                </c:pt>
                <c:pt idx="247">
                  <c:v>-1.7878672E-4</c:v>
                </c:pt>
                <c:pt idx="248">
                  <c:v>-1.9496967999999999E-4</c:v>
                </c:pt>
                <c:pt idx="249">
                  <c:v>-1.0540421E-4</c:v>
                </c:pt>
                <c:pt idx="250">
                  <c:v>5.6108355999999999E-5</c:v>
                </c:pt>
                <c:pt idx="251">
                  <c:v>2.2846060999999999E-4</c:v>
                </c:pt>
                <c:pt idx="252">
                  <c:v>3.7344420000000003E-4</c:v>
                </c:pt>
                <c:pt idx="253">
                  <c:v>4.2269899E-4</c:v>
                </c:pt>
                <c:pt idx="254">
                  <c:v>2.8585505000000002E-4</c:v>
                </c:pt>
                <c:pt idx="255">
                  <c:v>-3.5413553000000001E-5</c:v>
                </c:pt>
                <c:pt idx="256">
                  <c:v>-3.9237894000000001E-4</c:v>
                </c:pt>
                <c:pt idx="257">
                  <c:v>-5.706973E-4</c:v>
                </c:pt>
                <c:pt idx="258">
                  <c:v>-4.3859979000000001E-4</c:v>
                </c:pt>
                <c:pt idx="259">
                  <c:v>-7.3881540999999999E-5</c:v>
                </c:pt>
                <c:pt idx="260">
                  <c:v>2.9131524000000002E-4</c:v>
                </c:pt>
                <c:pt idx="261">
                  <c:v>5.1304881999999997E-4</c:v>
                </c:pt>
                <c:pt idx="262">
                  <c:v>6.1491914999999996E-4</c:v>
                </c:pt>
                <c:pt idx="263">
                  <c:v>5.9065061999999998E-4</c:v>
                </c:pt>
                <c:pt idx="264">
                  <c:v>3.4725765999999998E-4</c:v>
                </c:pt>
                <c:pt idx="265">
                  <c:v>-5.8276478999999999E-5</c:v>
                </c:pt>
                <c:pt idx="266">
                  <c:v>-3.5136213E-4</c:v>
                </c:pt>
                <c:pt idx="267">
                  <c:v>-3.3564239E-4</c:v>
                </c:pt>
                <c:pt idx="268">
                  <c:v>-9.9340701999999994E-5</c:v>
                </c:pt>
                <c:pt idx="269">
                  <c:v>1.1488581E-4</c:v>
                </c:pt>
                <c:pt idx="270">
                  <c:v>1.2740968999999999E-4</c:v>
                </c:pt>
                <c:pt idx="271">
                  <c:v>-6.0562807999999997E-5</c:v>
                </c:pt>
                <c:pt idx="272">
                  <c:v>-3.0809244999999998E-4</c:v>
                </c:pt>
                <c:pt idx="273">
                  <c:v>-5.1571959000000001E-4</c:v>
                </c:pt>
                <c:pt idx="274">
                  <c:v>-6.9238741000000003E-4</c:v>
                </c:pt>
                <c:pt idx="275">
                  <c:v>-8.0136450999999996E-4</c:v>
                </c:pt>
                <c:pt idx="276">
                  <c:v>-7.1101949999999997E-4</c:v>
                </c:pt>
                <c:pt idx="277">
                  <c:v>-4.0269485000000001E-4</c:v>
                </c:pt>
                <c:pt idx="278">
                  <c:v>-5.0827091999999998E-5</c:v>
                </c:pt>
                <c:pt idx="279">
                  <c:v>2.1875091999999999E-4</c:v>
                </c:pt>
                <c:pt idx="280">
                  <c:v>4.6380188999999998E-4</c:v>
                </c:pt>
                <c:pt idx="281">
                  <c:v>7.1802227000000002E-4</c:v>
                </c:pt>
                <c:pt idx="282">
                  <c:v>8.6072168000000005E-4</c:v>
                </c:pt>
                <c:pt idx="283">
                  <c:v>8.0885756999999996E-4</c:v>
                </c:pt>
                <c:pt idx="284">
                  <c:v>6.5105340999999995E-4</c:v>
                </c:pt>
                <c:pt idx="285">
                  <c:v>4.9135227000000003E-4</c:v>
                </c:pt>
                <c:pt idx="286">
                  <c:v>3.2495787000000001E-4</c:v>
                </c:pt>
                <c:pt idx="287">
                  <c:v>1.4926039999999999E-4</c:v>
                </c:pt>
                <c:pt idx="288">
                  <c:v>4.9948662999999997E-5</c:v>
                </c:pt>
                <c:pt idx="289">
                  <c:v>9.2674858000000001E-5</c:v>
                </c:pt>
                <c:pt idx="290">
                  <c:v>2.1374632000000001E-4</c:v>
                </c:pt>
                <c:pt idx="291">
                  <c:v>2.5078895E-4</c:v>
                </c:pt>
                <c:pt idx="292">
                  <c:v>5.8716903999999998E-5</c:v>
                </c:pt>
                <c:pt idx="293">
                  <c:v>-3.5097037000000002E-4</c:v>
                </c:pt>
                <c:pt idx="294">
                  <c:v>-7.9467250999999998E-4</c:v>
                </c:pt>
                <c:pt idx="295">
                  <c:v>-1.1068854000000001E-3</c:v>
                </c:pt>
                <c:pt idx="296">
                  <c:v>-1.2667736000000001E-3</c:v>
                </c:pt>
                <c:pt idx="297">
                  <c:v>-1.2802501E-3</c:v>
                </c:pt>
                <c:pt idx="298">
                  <c:v>-1.0902162E-3</c:v>
                </c:pt>
                <c:pt idx="299">
                  <c:v>-7.0188428000000002E-4</c:v>
                </c:pt>
                <c:pt idx="300">
                  <c:v>-2.6683894000000002E-4</c:v>
                </c:pt>
                <c:pt idx="301">
                  <c:v>5.2500955000000001E-5</c:v>
                </c:pt>
                <c:pt idx="302">
                  <c:v>2.0751706E-4</c:v>
                </c:pt>
                <c:pt idx="303">
                  <c:v>2.055425E-4</c:v>
                </c:pt>
                <c:pt idx="304">
                  <c:v>8.1548247999999998E-5</c:v>
                </c:pt>
                <c:pt idx="305">
                  <c:v>-1.9295403E-5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5106-40E7-8B4D-98FBC65D38CF}"/>
            </c:ext>
          </c:extLst>
        </c:ser>
        <c:ser>
          <c:idx val="14"/>
          <c:order val="4"/>
          <c:tx>
            <c:v>8hr_Dec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'[2022_2021_Figures and Tables_Kjarosite_Final.xlsx]Lead_K-Jarosite experiments'!$A$52:$A$357</c:f>
              <c:numCache>
                <c:formatCode>General</c:formatCode>
                <c:ptCount val="306"/>
                <c:pt idx="0">
                  <c:v>12834.995999999999</c:v>
                </c:pt>
                <c:pt idx="1">
                  <c:v>12844.995999999999</c:v>
                </c:pt>
                <c:pt idx="2">
                  <c:v>12854.995999999999</c:v>
                </c:pt>
                <c:pt idx="3">
                  <c:v>12864.995999999999</c:v>
                </c:pt>
                <c:pt idx="4">
                  <c:v>12874.995999999999</c:v>
                </c:pt>
                <c:pt idx="5">
                  <c:v>12884.995999999999</c:v>
                </c:pt>
                <c:pt idx="6">
                  <c:v>12894.995999999999</c:v>
                </c:pt>
                <c:pt idx="7">
                  <c:v>12904.995999999999</c:v>
                </c:pt>
                <c:pt idx="8">
                  <c:v>12914.995999999999</c:v>
                </c:pt>
                <c:pt idx="9">
                  <c:v>12924.995999999999</c:v>
                </c:pt>
                <c:pt idx="10">
                  <c:v>12934.995999999999</c:v>
                </c:pt>
                <c:pt idx="11">
                  <c:v>12944.995999999999</c:v>
                </c:pt>
                <c:pt idx="12">
                  <c:v>12954.995999999999</c:v>
                </c:pt>
                <c:pt idx="13">
                  <c:v>12964.995999999999</c:v>
                </c:pt>
                <c:pt idx="14">
                  <c:v>12974.995999999999</c:v>
                </c:pt>
                <c:pt idx="15">
                  <c:v>12984.995999999999</c:v>
                </c:pt>
                <c:pt idx="16">
                  <c:v>12994.995999999999</c:v>
                </c:pt>
                <c:pt idx="17">
                  <c:v>13004.995999999999</c:v>
                </c:pt>
                <c:pt idx="18">
                  <c:v>13007.51</c:v>
                </c:pt>
                <c:pt idx="19">
                  <c:v>13008.01</c:v>
                </c:pt>
                <c:pt idx="20">
                  <c:v>13008.51</c:v>
                </c:pt>
                <c:pt idx="21">
                  <c:v>13009.01</c:v>
                </c:pt>
                <c:pt idx="22">
                  <c:v>13009.51</c:v>
                </c:pt>
                <c:pt idx="23">
                  <c:v>13010.01</c:v>
                </c:pt>
                <c:pt idx="24">
                  <c:v>13010.51</c:v>
                </c:pt>
                <c:pt idx="25">
                  <c:v>13011.01</c:v>
                </c:pt>
                <c:pt idx="26">
                  <c:v>13011.51</c:v>
                </c:pt>
                <c:pt idx="27">
                  <c:v>13012.01</c:v>
                </c:pt>
                <c:pt idx="28">
                  <c:v>13012.51</c:v>
                </c:pt>
                <c:pt idx="29">
                  <c:v>13013.01</c:v>
                </c:pt>
                <c:pt idx="30">
                  <c:v>13013.51</c:v>
                </c:pt>
                <c:pt idx="31">
                  <c:v>13014.01</c:v>
                </c:pt>
                <c:pt idx="32">
                  <c:v>13014.51</c:v>
                </c:pt>
                <c:pt idx="33">
                  <c:v>13015.01</c:v>
                </c:pt>
                <c:pt idx="34">
                  <c:v>13015.51</c:v>
                </c:pt>
                <c:pt idx="35">
                  <c:v>13016.01</c:v>
                </c:pt>
                <c:pt idx="36">
                  <c:v>13016.51</c:v>
                </c:pt>
                <c:pt idx="37">
                  <c:v>13017.01</c:v>
                </c:pt>
                <c:pt idx="38">
                  <c:v>13017.51</c:v>
                </c:pt>
                <c:pt idx="39">
                  <c:v>13018.01</c:v>
                </c:pt>
                <c:pt idx="40">
                  <c:v>13018.51</c:v>
                </c:pt>
                <c:pt idx="41">
                  <c:v>13019.01</c:v>
                </c:pt>
                <c:pt idx="42">
                  <c:v>13019.51</c:v>
                </c:pt>
                <c:pt idx="43">
                  <c:v>13020.01</c:v>
                </c:pt>
                <c:pt idx="44">
                  <c:v>13020.51</c:v>
                </c:pt>
                <c:pt idx="45">
                  <c:v>13021.01</c:v>
                </c:pt>
                <c:pt idx="46">
                  <c:v>13021.51</c:v>
                </c:pt>
                <c:pt idx="47">
                  <c:v>13022.01</c:v>
                </c:pt>
                <c:pt idx="48">
                  <c:v>13022.51</c:v>
                </c:pt>
                <c:pt idx="49">
                  <c:v>13023.01</c:v>
                </c:pt>
                <c:pt idx="50">
                  <c:v>13023.51</c:v>
                </c:pt>
                <c:pt idx="51">
                  <c:v>13024.01</c:v>
                </c:pt>
                <c:pt idx="52">
                  <c:v>13024.51</c:v>
                </c:pt>
                <c:pt idx="53">
                  <c:v>13025.01</c:v>
                </c:pt>
                <c:pt idx="54">
                  <c:v>13025.51</c:v>
                </c:pt>
                <c:pt idx="55">
                  <c:v>13026.01</c:v>
                </c:pt>
                <c:pt idx="56">
                  <c:v>13026.51</c:v>
                </c:pt>
                <c:pt idx="57">
                  <c:v>13027.01</c:v>
                </c:pt>
                <c:pt idx="58">
                  <c:v>13027.51</c:v>
                </c:pt>
                <c:pt idx="59">
                  <c:v>13028.01</c:v>
                </c:pt>
                <c:pt idx="60">
                  <c:v>13028.51</c:v>
                </c:pt>
                <c:pt idx="61">
                  <c:v>13029.01</c:v>
                </c:pt>
                <c:pt idx="62">
                  <c:v>13029.51</c:v>
                </c:pt>
                <c:pt idx="63">
                  <c:v>13030.01</c:v>
                </c:pt>
                <c:pt idx="64">
                  <c:v>13030.51</c:v>
                </c:pt>
                <c:pt idx="65">
                  <c:v>13031.01</c:v>
                </c:pt>
                <c:pt idx="66">
                  <c:v>13031.51</c:v>
                </c:pt>
                <c:pt idx="67">
                  <c:v>13032.01</c:v>
                </c:pt>
                <c:pt idx="68">
                  <c:v>13032.51</c:v>
                </c:pt>
                <c:pt idx="69">
                  <c:v>13033.01</c:v>
                </c:pt>
                <c:pt idx="70">
                  <c:v>13033.51</c:v>
                </c:pt>
                <c:pt idx="71">
                  <c:v>13034.01</c:v>
                </c:pt>
                <c:pt idx="72">
                  <c:v>13034.51</c:v>
                </c:pt>
                <c:pt idx="73">
                  <c:v>13035.01</c:v>
                </c:pt>
                <c:pt idx="74">
                  <c:v>13035.51</c:v>
                </c:pt>
                <c:pt idx="75">
                  <c:v>13036.01</c:v>
                </c:pt>
                <c:pt idx="76">
                  <c:v>13036.51</c:v>
                </c:pt>
                <c:pt idx="77">
                  <c:v>13037.01</c:v>
                </c:pt>
                <c:pt idx="78">
                  <c:v>13037.51</c:v>
                </c:pt>
                <c:pt idx="79">
                  <c:v>13038.01</c:v>
                </c:pt>
                <c:pt idx="80">
                  <c:v>13038.51</c:v>
                </c:pt>
                <c:pt idx="81">
                  <c:v>13039.01</c:v>
                </c:pt>
                <c:pt idx="82">
                  <c:v>13039.51</c:v>
                </c:pt>
                <c:pt idx="83">
                  <c:v>13040.01</c:v>
                </c:pt>
                <c:pt idx="84">
                  <c:v>13040.51</c:v>
                </c:pt>
                <c:pt idx="85">
                  <c:v>13041.01</c:v>
                </c:pt>
                <c:pt idx="86">
                  <c:v>13041.51</c:v>
                </c:pt>
                <c:pt idx="87">
                  <c:v>13042.01</c:v>
                </c:pt>
                <c:pt idx="88">
                  <c:v>13042.51</c:v>
                </c:pt>
                <c:pt idx="89">
                  <c:v>13043.01</c:v>
                </c:pt>
                <c:pt idx="90">
                  <c:v>13043.51</c:v>
                </c:pt>
                <c:pt idx="91">
                  <c:v>13044.01</c:v>
                </c:pt>
                <c:pt idx="92">
                  <c:v>13044.51</c:v>
                </c:pt>
                <c:pt idx="93">
                  <c:v>13045.01</c:v>
                </c:pt>
                <c:pt idx="94">
                  <c:v>13045.51</c:v>
                </c:pt>
                <c:pt idx="95">
                  <c:v>13046.01</c:v>
                </c:pt>
                <c:pt idx="96">
                  <c:v>13046.51</c:v>
                </c:pt>
                <c:pt idx="97">
                  <c:v>13047.01</c:v>
                </c:pt>
                <c:pt idx="98">
                  <c:v>13047.51</c:v>
                </c:pt>
                <c:pt idx="99">
                  <c:v>13048.01</c:v>
                </c:pt>
                <c:pt idx="100">
                  <c:v>13048.51</c:v>
                </c:pt>
                <c:pt idx="101">
                  <c:v>13049.01</c:v>
                </c:pt>
                <c:pt idx="102">
                  <c:v>13049.51</c:v>
                </c:pt>
                <c:pt idx="103">
                  <c:v>13050.01</c:v>
                </c:pt>
                <c:pt idx="104">
                  <c:v>13050.51</c:v>
                </c:pt>
                <c:pt idx="105">
                  <c:v>13051.01</c:v>
                </c:pt>
                <c:pt idx="106">
                  <c:v>13051.51</c:v>
                </c:pt>
                <c:pt idx="107">
                  <c:v>13052.01</c:v>
                </c:pt>
                <c:pt idx="108">
                  <c:v>13052.51</c:v>
                </c:pt>
                <c:pt idx="109">
                  <c:v>13053.01</c:v>
                </c:pt>
                <c:pt idx="110">
                  <c:v>13053.51</c:v>
                </c:pt>
                <c:pt idx="111">
                  <c:v>13054.01</c:v>
                </c:pt>
                <c:pt idx="112">
                  <c:v>13054.51</c:v>
                </c:pt>
                <c:pt idx="113">
                  <c:v>13055.01</c:v>
                </c:pt>
                <c:pt idx="114">
                  <c:v>13055.51</c:v>
                </c:pt>
                <c:pt idx="115">
                  <c:v>13056.01</c:v>
                </c:pt>
                <c:pt idx="116">
                  <c:v>13056.51</c:v>
                </c:pt>
                <c:pt idx="117">
                  <c:v>13057.01</c:v>
                </c:pt>
                <c:pt idx="118">
                  <c:v>13057.51</c:v>
                </c:pt>
                <c:pt idx="119">
                  <c:v>13058.01</c:v>
                </c:pt>
                <c:pt idx="120">
                  <c:v>13058.51</c:v>
                </c:pt>
                <c:pt idx="121">
                  <c:v>13059.01</c:v>
                </c:pt>
                <c:pt idx="122">
                  <c:v>13059.51</c:v>
                </c:pt>
                <c:pt idx="123">
                  <c:v>13060.01</c:v>
                </c:pt>
                <c:pt idx="124">
                  <c:v>13060.51</c:v>
                </c:pt>
                <c:pt idx="125">
                  <c:v>13061.01</c:v>
                </c:pt>
                <c:pt idx="126">
                  <c:v>13061.51</c:v>
                </c:pt>
                <c:pt idx="127">
                  <c:v>13062.01</c:v>
                </c:pt>
                <c:pt idx="128">
                  <c:v>13062.51</c:v>
                </c:pt>
                <c:pt idx="129">
                  <c:v>13063.01</c:v>
                </c:pt>
                <c:pt idx="130">
                  <c:v>13063.51</c:v>
                </c:pt>
                <c:pt idx="131">
                  <c:v>13064.01</c:v>
                </c:pt>
                <c:pt idx="132">
                  <c:v>13064.51</c:v>
                </c:pt>
                <c:pt idx="133">
                  <c:v>13065.01</c:v>
                </c:pt>
                <c:pt idx="134">
                  <c:v>13065.51</c:v>
                </c:pt>
                <c:pt idx="135">
                  <c:v>13066.01</c:v>
                </c:pt>
                <c:pt idx="136">
                  <c:v>13066.51</c:v>
                </c:pt>
                <c:pt idx="137">
                  <c:v>13067.01</c:v>
                </c:pt>
                <c:pt idx="138">
                  <c:v>13067.51</c:v>
                </c:pt>
                <c:pt idx="139">
                  <c:v>13068.01</c:v>
                </c:pt>
                <c:pt idx="140">
                  <c:v>13068.51</c:v>
                </c:pt>
                <c:pt idx="141">
                  <c:v>13069.01</c:v>
                </c:pt>
                <c:pt idx="142">
                  <c:v>13069.51</c:v>
                </c:pt>
                <c:pt idx="143">
                  <c:v>13070.01</c:v>
                </c:pt>
                <c:pt idx="144">
                  <c:v>13070.51</c:v>
                </c:pt>
                <c:pt idx="145">
                  <c:v>13071.01</c:v>
                </c:pt>
                <c:pt idx="146">
                  <c:v>13071.51</c:v>
                </c:pt>
                <c:pt idx="147">
                  <c:v>13072.01</c:v>
                </c:pt>
                <c:pt idx="148">
                  <c:v>13072.51</c:v>
                </c:pt>
                <c:pt idx="149">
                  <c:v>13073.01</c:v>
                </c:pt>
                <c:pt idx="150">
                  <c:v>13073.51</c:v>
                </c:pt>
                <c:pt idx="151">
                  <c:v>13074.01</c:v>
                </c:pt>
                <c:pt idx="152">
                  <c:v>13074.51</c:v>
                </c:pt>
                <c:pt idx="153">
                  <c:v>13075.01</c:v>
                </c:pt>
                <c:pt idx="154">
                  <c:v>13075.51</c:v>
                </c:pt>
                <c:pt idx="155">
                  <c:v>13076.01</c:v>
                </c:pt>
                <c:pt idx="156">
                  <c:v>13076.51</c:v>
                </c:pt>
                <c:pt idx="157">
                  <c:v>13077.01</c:v>
                </c:pt>
                <c:pt idx="158">
                  <c:v>13077.51</c:v>
                </c:pt>
                <c:pt idx="159">
                  <c:v>13078.01</c:v>
                </c:pt>
                <c:pt idx="160">
                  <c:v>13078.51</c:v>
                </c:pt>
                <c:pt idx="161">
                  <c:v>13079.01</c:v>
                </c:pt>
                <c:pt idx="162">
                  <c:v>13079.51</c:v>
                </c:pt>
                <c:pt idx="163">
                  <c:v>13080.01</c:v>
                </c:pt>
                <c:pt idx="164">
                  <c:v>13080.51</c:v>
                </c:pt>
                <c:pt idx="165">
                  <c:v>13081.01</c:v>
                </c:pt>
                <c:pt idx="166">
                  <c:v>13081.51</c:v>
                </c:pt>
                <c:pt idx="167">
                  <c:v>13082.01</c:v>
                </c:pt>
                <c:pt idx="168">
                  <c:v>13082.51</c:v>
                </c:pt>
                <c:pt idx="169">
                  <c:v>13083.01</c:v>
                </c:pt>
                <c:pt idx="170">
                  <c:v>13083.51</c:v>
                </c:pt>
                <c:pt idx="171">
                  <c:v>13084.01</c:v>
                </c:pt>
                <c:pt idx="172">
                  <c:v>13084.51</c:v>
                </c:pt>
                <c:pt idx="173">
                  <c:v>13085.01</c:v>
                </c:pt>
                <c:pt idx="174">
                  <c:v>13085.51</c:v>
                </c:pt>
                <c:pt idx="175">
                  <c:v>13086.01</c:v>
                </c:pt>
                <c:pt idx="176">
                  <c:v>13086.51</c:v>
                </c:pt>
                <c:pt idx="177">
                  <c:v>13087.01</c:v>
                </c:pt>
                <c:pt idx="178">
                  <c:v>13087.51</c:v>
                </c:pt>
                <c:pt idx="179">
                  <c:v>13088.9</c:v>
                </c:pt>
                <c:pt idx="180">
                  <c:v>13090.308999999999</c:v>
                </c:pt>
                <c:pt idx="181">
                  <c:v>13091.736000000001</c:v>
                </c:pt>
                <c:pt idx="182">
                  <c:v>13093.183000000001</c:v>
                </c:pt>
                <c:pt idx="183">
                  <c:v>13094.648999999999</c:v>
                </c:pt>
                <c:pt idx="184">
                  <c:v>13096.134</c:v>
                </c:pt>
                <c:pt idx="185">
                  <c:v>13097.638000000001</c:v>
                </c:pt>
                <c:pt idx="186">
                  <c:v>13099.161</c:v>
                </c:pt>
                <c:pt idx="187">
                  <c:v>13100.703</c:v>
                </c:pt>
                <c:pt idx="188">
                  <c:v>13102.264999999999</c:v>
                </c:pt>
                <c:pt idx="189">
                  <c:v>13103.844999999999</c:v>
                </c:pt>
                <c:pt idx="190">
                  <c:v>13105.444</c:v>
                </c:pt>
                <c:pt idx="191">
                  <c:v>13107.063</c:v>
                </c:pt>
                <c:pt idx="192">
                  <c:v>13108.7</c:v>
                </c:pt>
                <c:pt idx="193">
                  <c:v>13110.356</c:v>
                </c:pt>
                <c:pt idx="194">
                  <c:v>13112.031999999999</c:v>
                </c:pt>
                <c:pt idx="195">
                  <c:v>13113.726000000001</c:v>
                </c:pt>
                <c:pt idx="196">
                  <c:v>13115.44</c:v>
                </c:pt>
                <c:pt idx="197">
                  <c:v>13117.173000000001</c:v>
                </c:pt>
                <c:pt idx="198">
                  <c:v>13118.924000000001</c:v>
                </c:pt>
                <c:pt idx="199">
                  <c:v>13120.695</c:v>
                </c:pt>
                <c:pt idx="200">
                  <c:v>13122.485000000001</c:v>
                </c:pt>
                <c:pt idx="201">
                  <c:v>13124.294</c:v>
                </c:pt>
                <c:pt idx="202">
                  <c:v>13126.121999999999</c:v>
                </c:pt>
                <c:pt idx="203">
                  <c:v>13127.968000000001</c:v>
                </c:pt>
                <c:pt idx="204">
                  <c:v>13129.834000000001</c:v>
                </c:pt>
                <c:pt idx="205">
                  <c:v>13131.718999999999</c:v>
                </c:pt>
                <c:pt idx="206">
                  <c:v>13133.624</c:v>
                </c:pt>
                <c:pt idx="207">
                  <c:v>13135.547</c:v>
                </c:pt>
                <c:pt idx="208">
                  <c:v>13137.489</c:v>
                </c:pt>
                <c:pt idx="209">
                  <c:v>13139.45</c:v>
                </c:pt>
                <c:pt idx="210">
                  <c:v>13141.43</c:v>
                </c:pt>
                <c:pt idx="211">
                  <c:v>13143.43</c:v>
                </c:pt>
                <c:pt idx="212">
                  <c:v>13145.448</c:v>
                </c:pt>
                <c:pt idx="213">
                  <c:v>13147.486000000001</c:v>
                </c:pt>
                <c:pt idx="214">
                  <c:v>13149.541999999999</c:v>
                </c:pt>
                <c:pt idx="215">
                  <c:v>13151.618</c:v>
                </c:pt>
                <c:pt idx="216">
                  <c:v>13153.712</c:v>
                </c:pt>
                <c:pt idx="217">
                  <c:v>13155.825999999999</c:v>
                </c:pt>
                <c:pt idx="218">
                  <c:v>13157.959000000001</c:v>
                </c:pt>
                <c:pt idx="219">
                  <c:v>13160.11</c:v>
                </c:pt>
                <c:pt idx="220">
                  <c:v>13162.281000000001</c:v>
                </c:pt>
                <c:pt idx="221">
                  <c:v>13164.471</c:v>
                </c:pt>
                <c:pt idx="222">
                  <c:v>13166.68</c:v>
                </c:pt>
                <c:pt idx="223">
                  <c:v>13168.907999999999</c:v>
                </c:pt>
                <c:pt idx="224">
                  <c:v>13171.155000000001</c:v>
                </c:pt>
                <c:pt idx="225">
                  <c:v>13173.421</c:v>
                </c:pt>
                <c:pt idx="226">
                  <c:v>13175.706</c:v>
                </c:pt>
                <c:pt idx="227">
                  <c:v>13178.01</c:v>
                </c:pt>
                <c:pt idx="228">
                  <c:v>13180.333000000001</c:v>
                </c:pt>
                <c:pt idx="229">
                  <c:v>13182.674999999999</c:v>
                </c:pt>
                <c:pt idx="230">
                  <c:v>13185.037</c:v>
                </c:pt>
                <c:pt idx="231">
                  <c:v>13187.416999999999</c:v>
                </c:pt>
                <c:pt idx="232">
                  <c:v>13189.816000000001</c:v>
                </c:pt>
                <c:pt idx="233">
                  <c:v>13192.235000000001</c:v>
                </c:pt>
                <c:pt idx="234">
                  <c:v>13194.672</c:v>
                </c:pt>
                <c:pt idx="235">
                  <c:v>13197.129000000001</c:v>
                </c:pt>
                <c:pt idx="236">
                  <c:v>13199.603999999999</c:v>
                </c:pt>
                <c:pt idx="237">
                  <c:v>13202.099</c:v>
                </c:pt>
                <c:pt idx="238">
                  <c:v>13204.612999999999</c:v>
                </c:pt>
                <c:pt idx="239">
                  <c:v>13207.145</c:v>
                </c:pt>
                <c:pt idx="240">
                  <c:v>13209.697</c:v>
                </c:pt>
                <c:pt idx="241">
                  <c:v>13212.268</c:v>
                </c:pt>
                <c:pt idx="242">
                  <c:v>13214.858</c:v>
                </c:pt>
                <c:pt idx="243">
                  <c:v>13217.467000000001</c:v>
                </c:pt>
                <c:pt idx="244">
                  <c:v>13220.094999999999</c:v>
                </c:pt>
                <c:pt idx="245">
                  <c:v>13222.742</c:v>
                </c:pt>
                <c:pt idx="246">
                  <c:v>13225.407999999999</c:v>
                </c:pt>
                <c:pt idx="247">
                  <c:v>13228.093000000001</c:v>
                </c:pt>
                <c:pt idx="248">
                  <c:v>13230.797</c:v>
                </c:pt>
                <c:pt idx="249">
                  <c:v>13233.521000000001</c:v>
                </c:pt>
                <c:pt idx="250">
                  <c:v>13236.263000000001</c:v>
                </c:pt>
                <c:pt idx="251">
                  <c:v>13239.023999999999</c:v>
                </c:pt>
                <c:pt idx="252">
                  <c:v>13241.805</c:v>
                </c:pt>
                <c:pt idx="253">
                  <c:v>13244.603999999999</c:v>
                </c:pt>
                <c:pt idx="254">
                  <c:v>13247.422</c:v>
                </c:pt>
                <c:pt idx="255">
                  <c:v>13250.26</c:v>
                </c:pt>
                <c:pt idx="256">
                  <c:v>13253.117</c:v>
                </c:pt>
                <c:pt idx="257">
                  <c:v>13255.992</c:v>
                </c:pt>
                <c:pt idx="258">
                  <c:v>13258.887000000001</c:v>
                </c:pt>
                <c:pt idx="259">
                  <c:v>13261.800999999999</c:v>
                </c:pt>
                <c:pt idx="260">
                  <c:v>13264.733</c:v>
                </c:pt>
                <c:pt idx="261">
                  <c:v>13267.684999999999</c:v>
                </c:pt>
                <c:pt idx="262">
                  <c:v>13270.656000000001</c:v>
                </c:pt>
                <c:pt idx="263">
                  <c:v>13273.646000000001</c:v>
                </c:pt>
                <c:pt idx="264">
                  <c:v>13276.655000000001</c:v>
                </c:pt>
                <c:pt idx="265">
                  <c:v>13279.683000000001</c:v>
                </c:pt>
                <c:pt idx="266">
                  <c:v>13282.73</c:v>
                </c:pt>
                <c:pt idx="267">
                  <c:v>13285.796</c:v>
                </c:pt>
                <c:pt idx="268">
                  <c:v>13288.880999999999</c:v>
                </c:pt>
                <c:pt idx="269">
                  <c:v>13291.986000000001</c:v>
                </c:pt>
                <c:pt idx="270">
                  <c:v>13295.109</c:v>
                </c:pt>
                <c:pt idx="271">
                  <c:v>13298.251</c:v>
                </c:pt>
                <c:pt idx="272">
                  <c:v>13301.413</c:v>
                </c:pt>
                <c:pt idx="273">
                  <c:v>13304.593000000001</c:v>
                </c:pt>
                <c:pt idx="274">
                  <c:v>13307.793</c:v>
                </c:pt>
                <c:pt idx="275">
                  <c:v>13311.011</c:v>
                </c:pt>
                <c:pt idx="276">
                  <c:v>13314.249</c:v>
                </c:pt>
                <c:pt idx="277">
                  <c:v>13317.504999999999</c:v>
                </c:pt>
                <c:pt idx="278">
                  <c:v>13320.781000000001</c:v>
                </c:pt>
                <c:pt idx="279">
                  <c:v>13324.075999999999</c:v>
                </c:pt>
                <c:pt idx="280">
                  <c:v>13327.39</c:v>
                </c:pt>
                <c:pt idx="281">
                  <c:v>13330.722</c:v>
                </c:pt>
                <c:pt idx="282">
                  <c:v>13334.074000000001</c:v>
                </c:pt>
                <c:pt idx="283">
                  <c:v>13337.445</c:v>
                </c:pt>
                <c:pt idx="284">
                  <c:v>13340.834999999999</c:v>
                </c:pt>
                <c:pt idx="285">
                  <c:v>13344.244000000001</c:v>
                </c:pt>
                <c:pt idx="286">
                  <c:v>13347.672</c:v>
                </c:pt>
                <c:pt idx="287">
                  <c:v>13351.119000000001</c:v>
                </c:pt>
                <c:pt idx="288">
                  <c:v>13354.585999999999</c:v>
                </c:pt>
                <c:pt idx="289">
                  <c:v>13358.071</c:v>
                </c:pt>
                <c:pt idx="290">
                  <c:v>13361.575000000001</c:v>
                </c:pt>
                <c:pt idx="291">
                  <c:v>13365.098</c:v>
                </c:pt>
                <c:pt idx="292">
                  <c:v>13368.641</c:v>
                </c:pt>
                <c:pt idx="293">
                  <c:v>13372.201999999999</c:v>
                </c:pt>
                <c:pt idx="294">
                  <c:v>13375.782999999999</c:v>
                </c:pt>
                <c:pt idx="295">
                  <c:v>13379.382</c:v>
                </c:pt>
                <c:pt idx="296">
                  <c:v>13383.001</c:v>
                </c:pt>
                <c:pt idx="297">
                  <c:v>13386.638000000001</c:v>
                </c:pt>
                <c:pt idx="298">
                  <c:v>13390.295</c:v>
                </c:pt>
                <c:pt idx="299">
                  <c:v>13393.971</c:v>
                </c:pt>
                <c:pt idx="300">
                  <c:v>13397.665999999999</c:v>
                </c:pt>
                <c:pt idx="301">
                  <c:v>13401.38</c:v>
                </c:pt>
                <c:pt idx="302">
                  <c:v>13405.111999999999</c:v>
                </c:pt>
                <c:pt idx="303">
                  <c:v>13408.864</c:v>
                </c:pt>
                <c:pt idx="304">
                  <c:v>13412.635</c:v>
                </c:pt>
                <c:pt idx="305">
                  <c:v>13415.779</c:v>
                </c:pt>
              </c:numCache>
            </c:numRef>
          </c:xVal>
          <c:yVal>
            <c:numRef>
              <c:f>'[2022_2021_Figures and Tables_Kjarosite_Final.xlsx]Lead_K-Jarosite experiments'!$C$52:$C$357</c:f>
              <c:numCache>
                <c:formatCode>0.00E+00</c:formatCode>
                <c:ptCount val="306"/>
                <c:pt idx="0">
                  <c:v>5.2316506999999999E-5</c:v>
                </c:pt>
                <c:pt idx="1">
                  <c:v>2.6275581000000001E-5</c:v>
                </c:pt>
                <c:pt idx="2">
                  <c:v>-7.3181665999999998E-5</c:v>
                </c:pt>
                <c:pt idx="3">
                  <c:v>-9.8821310000000003E-5</c:v>
                </c:pt>
                <c:pt idx="4">
                  <c:v>-8.7588322000000003E-5</c:v>
                </c:pt>
                <c:pt idx="5">
                  <c:v>-1.1263917E-4</c:v>
                </c:pt>
                <c:pt idx="6">
                  <c:v>-1.1009473E-4</c:v>
                </c:pt>
                <c:pt idx="7">
                  <c:v>-8.0325329999999997E-5</c:v>
                </c:pt>
                <c:pt idx="8">
                  <c:v>-7.8216884999999999E-5</c:v>
                </c:pt>
                <c:pt idx="9">
                  <c:v>-7.8447109999999997E-5</c:v>
                </c:pt>
                <c:pt idx="10">
                  <c:v>-5.6618060000000003E-5</c:v>
                </c:pt>
                <c:pt idx="11">
                  <c:v>-4.2422051999999997E-5</c:v>
                </c:pt>
                <c:pt idx="12">
                  <c:v>-1.9899513E-6</c:v>
                </c:pt>
                <c:pt idx="13">
                  <c:v>7.5054923999999998E-5</c:v>
                </c:pt>
                <c:pt idx="14">
                  <c:v>1.5668721E-4</c:v>
                </c:pt>
                <c:pt idx="15">
                  <c:v>2.2080276E-4</c:v>
                </c:pt>
                <c:pt idx="16">
                  <c:v>5.1079319000000005E-4</c:v>
                </c:pt>
                <c:pt idx="17">
                  <c:v>8.1992928999999998E-4</c:v>
                </c:pt>
                <c:pt idx="18">
                  <c:v>1.3876886E-3</c:v>
                </c:pt>
                <c:pt idx="19">
                  <c:v>1.4746859E-3</c:v>
                </c:pt>
                <c:pt idx="20">
                  <c:v>1.5028329E-3</c:v>
                </c:pt>
                <c:pt idx="21">
                  <c:v>1.489867E-3</c:v>
                </c:pt>
                <c:pt idx="22">
                  <c:v>1.4833156E-3</c:v>
                </c:pt>
                <c:pt idx="23">
                  <c:v>1.4809183E-3</c:v>
                </c:pt>
                <c:pt idx="24">
                  <c:v>1.4375591E-3</c:v>
                </c:pt>
                <c:pt idx="25">
                  <c:v>1.3315565E-3</c:v>
                </c:pt>
                <c:pt idx="26">
                  <c:v>1.3348005999999999E-3</c:v>
                </c:pt>
                <c:pt idx="27">
                  <c:v>1.4501723000000001E-3</c:v>
                </c:pt>
                <c:pt idx="28">
                  <c:v>1.4905574999999999E-3</c:v>
                </c:pt>
                <c:pt idx="29">
                  <c:v>1.4562312E-3</c:v>
                </c:pt>
                <c:pt idx="30">
                  <c:v>1.4439680999999999E-3</c:v>
                </c:pt>
                <c:pt idx="31">
                  <c:v>1.5492167E-3</c:v>
                </c:pt>
                <c:pt idx="32">
                  <c:v>1.6732832999999999E-3</c:v>
                </c:pt>
                <c:pt idx="33">
                  <c:v>1.8643513999999999E-3</c:v>
                </c:pt>
                <c:pt idx="34">
                  <c:v>2.2787546999999998E-3</c:v>
                </c:pt>
                <c:pt idx="35">
                  <c:v>2.6646634E-3</c:v>
                </c:pt>
                <c:pt idx="36">
                  <c:v>2.8623511E-3</c:v>
                </c:pt>
                <c:pt idx="37">
                  <c:v>2.9255026000000002E-3</c:v>
                </c:pt>
                <c:pt idx="38">
                  <c:v>2.9826579E-3</c:v>
                </c:pt>
                <c:pt idx="39">
                  <c:v>3.1347065999999999E-3</c:v>
                </c:pt>
                <c:pt idx="40">
                  <c:v>3.4032028E-3</c:v>
                </c:pt>
                <c:pt idx="41">
                  <c:v>3.7105949000000001E-3</c:v>
                </c:pt>
                <c:pt idx="42">
                  <c:v>3.9763819000000001E-3</c:v>
                </c:pt>
                <c:pt idx="43">
                  <c:v>4.1819691999999999E-3</c:v>
                </c:pt>
                <c:pt idx="44">
                  <c:v>4.4619600000000001E-3</c:v>
                </c:pt>
                <c:pt idx="45">
                  <c:v>4.8310690999999999E-3</c:v>
                </c:pt>
                <c:pt idx="46">
                  <c:v>5.1688219000000004E-3</c:v>
                </c:pt>
                <c:pt idx="47">
                  <c:v>5.4922939000000004E-3</c:v>
                </c:pt>
                <c:pt idx="48">
                  <c:v>5.8924839999999999E-3</c:v>
                </c:pt>
                <c:pt idx="49">
                  <c:v>6.4632290999999996E-3</c:v>
                </c:pt>
                <c:pt idx="50">
                  <c:v>7.1361970000000004E-3</c:v>
                </c:pt>
                <c:pt idx="51">
                  <c:v>7.8322979999999997E-3</c:v>
                </c:pt>
                <c:pt idx="52">
                  <c:v>8.5145427000000006E-3</c:v>
                </c:pt>
                <c:pt idx="53">
                  <c:v>9.1795322999999995E-3</c:v>
                </c:pt>
                <c:pt idx="54">
                  <c:v>1.0017507E-2</c:v>
                </c:pt>
                <c:pt idx="55">
                  <c:v>1.1288605E-2</c:v>
                </c:pt>
                <c:pt idx="56">
                  <c:v>1.2732080999999999E-2</c:v>
                </c:pt>
                <c:pt idx="57">
                  <c:v>1.4197268000000001E-2</c:v>
                </c:pt>
                <c:pt idx="58">
                  <c:v>1.5741363000000001E-2</c:v>
                </c:pt>
                <c:pt idx="59">
                  <c:v>1.7317081000000002E-2</c:v>
                </c:pt>
                <c:pt idx="60">
                  <c:v>1.9128288E-2</c:v>
                </c:pt>
                <c:pt idx="61">
                  <c:v>2.1295769999999999E-2</c:v>
                </c:pt>
                <c:pt idx="62">
                  <c:v>2.2940895999999999E-2</c:v>
                </c:pt>
                <c:pt idx="63">
                  <c:v>2.4481025E-2</c:v>
                </c:pt>
                <c:pt idx="64">
                  <c:v>2.7160734999999998E-2</c:v>
                </c:pt>
                <c:pt idx="65">
                  <c:v>3.0144387000000002E-2</c:v>
                </c:pt>
                <c:pt idx="66">
                  <c:v>3.3191379999999999E-2</c:v>
                </c:pt>
                <c:pt idx="67">
                  <c:v>3.7005363999999999E-2</c:v>
                </c:pt>
                <c:pt idx="68">
                  <c:v>4.1649707000000001E-2</c:v>
                </c:pt>
                <c:pt idx="69">
                  <c:v>4.7458356E-2</c:v>
                </c:pt>
                <c:pt idx="70">
                  <c:v>5.4768944999999999E-2</c:v>
                </c:pt>
                <c:pt idx="71">
                  <c:v>6.2304356999999998E-2</c:v>
                </c:pt>
                <c:pt idx="72">
                  <c:v>7.0436440000000003E-2</c:v>
                </c:pt>
                <c:pt idx="73">
                  <c:v>8.0426256000000002E-2</c:v>
                </c:pt>
                <c:pt idx="74">
                  <c:v>8.9877793999999997E-2</c:v>
                </c:pt>
                <c:pt idx="75">
                  <c:v>9.7326702000000001E-2</c:v>
                </c:pt>
                <c:pt idx="76" formatCode="General">
                  <c:v>0.1029728</c:v>
                </c:pt>
                <c:pt idx="77" formatCode="General">
                  <c:v>0.10654308</c:v>
                </c:pt>
                <c:pt idx="78" formatCode="General">
                  <c:v>0.10751589</c:v>
                </c:pt>
                <c:pt idx="79" formatCode="General">
                  <c:v>0.10578182999999999</c:v>
                </c:pt>
                <c:pt idx="80" formatCode="General">
                  <c:v>0.10288548</c:v>
                </c:pt>
                <c:pt idx="81">
                  <c:v>9.8624405999999998E-2</c:v>
                </c:pt>
                <c:pt idx="82">
                  <c:v>9.1376436000000005E-2</c:v>
                </c:pt>
                <c:pt idx="83">
                  <c:v>8.2224216000000003E-2</c:v>
                </c:pt>
                <c:pt idx="84">
                  <c:v>7.1327514999999994E-2</c:v>
                </c:pt>
                <c:pt idx="85">
                  <c:v>5.8153086999999999E-2</c:v>
                </c:pt>
                <c:pt idx="86">
                  <c:v>4.5304326999999998E-2</c:v>
                </c:pt>
                <c:pt idx="87">
                  <c:v>3.3685468000000003E-2</c:v>
                </c:pt>
                <c:pt idx="88">
                  <c:v>2.2414993000000001E-2</c:v>
                </c:pt>
                <c:pt idx="89">
                  <c:v>1.2814987E-2</c:v>
                </c:pt>
                <c:pt idx="90">
                  <c:v>5.8176240000000004E-3</c:v>
                </c:pt>
                <c:pt idx="91">
                  <c:v>1.2593749E-3</c:v>
                </c:pt>
                <c:pt idx="92">
                  <c:v>-1.3409107999999999E-3</c:v>
                </c:pt>
                <c:pt idx="93">
                  <c:v>-2.4839012999999998E-3</c:v>
                </c:pt>
                <c:pt idx="94">
                  <c:v>-2.6366412E-3</c:v>
                </c:pt>
                <c:pt idx="95">
                  <c:v>-2.3725828000000001E-3</c:v>
                </c:pt>
                <c:pt idx="96">
                  <c:v>-2.1719034999999999E-3</c:v>
                </c:pt>
                <c:pt idx="97">
                  <c:v>-2.3786456000000002E-3</c:v>
                </c:pt>
                <c:pt idx="98">
                  <c:v>-3.3142705E-3</c:v>
                </c:pt>
                <c:pt idx="99">
                  <c:v>-4.9708529000000003E-3</c:v>
                </c:pt>
                <c:pt idx="100">
                  <c:v>-7.0848622999999996E-3</c:v>
                </c:pt>
                <c:pt idx="101">
                  <c:v>-9.6668910000000004E-3</c:v>
                </c:pt>
                <c:pt idx="102">
                  <c:v>-1.2552859E-2</c:v>
                </c:pt>
                <c:pt idx="103">
                  <c:v>-1.5326045999999999E-2</c:v>
                </c:pt>
                <c:pt idx="104">
                  <c:v>-1.7460371999999998E-2</c:v>
                </c:pt>
                <c:pt idx="105">
                  <c:v>-1.8612532000000001E-2</c:v>
                </c:pt>
                <c:pt idx="106">
                  <c:v>-1.8771192999999999E-2</c:v>
                </c:pt>
                <c:pt idx="107">
                  <c:v>-1.8329109E-2</c:v>
                </c:pt>
                <c:pt idx="108">
                  <c:v>-1.7486448000000002E-2</c:v>
                </c:pt>
                <c:pt idx="109">
                  <c:v>-1.615134E-2</c:v>
                </c:pt>
                <c:pt idx="110">
                  <c:v>-1.4289356E-2</c:v>
                </c:pt>
                <c:pt idx="111">
                  <c:v>-1.2004546E-2</c:v>
                </c:pt>
                <c:pt idx="112">
                  <c:v>-9.4855349000000002E-3</c:v>
                </c:pt>
                <c:pt idx="113">
                  <c:v>-6.8574494E-3</c:v>
                </c:pt>
                <c:pt idx="114">
                  <c:v>-4.3921890999999999E-3</c:v>
                </c:pt>
                <c:pt idx="115">
                  <c:v>-2.4022821E-3</c:v>
                </c:pt>
                <c:pt idx="116">
                  <c:v>-7.9645306E-4</c:v>
                </c:pt>
                <c:pt idx="117">
                  <c:v>5.7669495999999995E-4</c:v>
                </c:pt>
                <c:pt idx="118">
                  <c:v>1.7830262999999999E-3</c:v>
                </c:pt>
                <c:pt idx="119">
                  <c:v>2.7043364E-3</c:v>
                </c:pt>
                <c:pt idx="120">
                  <c:v>3.3492454E-3</c:v>
                </c:pt>
                <c:pt idx="121">
                  <c:v>3.9136689999999998E-3</c:v>
                </c:pt>
                <c:pt idx="122">
                  <c:v>4.6081437000000001E-3</c:v>
                </c:pt>
                <c:pt idx="123">
                  <c:v>5.4436967999999999E-3</c:v>
                </c:pt>
                <c:pt idx="124">
                  <c:v>6.2590247E-3</c:v>
                </c:pt>
                <c:pt idx="125">
                  <c:v>7.0385257999999997E-3</c:v>
                </c:pt>
                <c:pt idx="126">
                  <c:v>7.6778795999999996E-3</c:v>
                </c:pt>
                <c:pt idx="127">
                  <c:v>8.0351845000000005E-3</c:v>
                </c:pt>
                <c:pt idx="128">
                  <c:v>8.2458129999999994E-3</c:v>
                </c:pt>
                <c:pt idx="129">
                  <c:v>8.3299515000000001E-3</c:v>
                </c:pt>
                <c:pt idx="130">
                  <c:v>8.1825388999999995E-3</c:v>
                </c:pt>
                <c:pt idx="131">
                  <c:v>7.8517672E-3</c:v>
                </c:pt>
                <c:pt idx="132">
                  <c:v>7.4213535000000001E-3</c:v>
                </c:pt>
                <c:pt idx="133">
                  <c:v>6.9430984000000001E-3</c:v>
                </c:pt>
                <c:pt idx="134">
                  <c:v>6.4045834000000003E-3</c:v>
                </c:pt>
                <c:pt idx="135">
                  <c:v>5.7894614999999998E-3</c:v>
                </c:pt>
                <c:pt idx="136">
                  <c:v>5.0871969999999999E-3</c:v>
                </c:pt>
                <c:pt idx="137">
                  <c:v>4.3018898E-3</c:v>
                </c:pt>
                <c:pt idx="138">
                  <c:v>3.5775526000000001E-3</c:v>
                </c:pt>
                <c:pt idx="139">
                  <c:v>3.1143729000000001E-3</c:v>
                </c:pt>
                <c:pt idx="140">
                  <c:v>2.8210514999999999E-3</c:v>
                </c:pt>
                <c:pt idx="141">
                  <c:v>2.6170179E-3</c:v>
                </c:pt>
                <c:pt idx="142">
                  <c:v>2.5483163999999998E-3</c:v>
                </c:pt>
                <c:pt idx="143">
                  <c:v>2.7162623999999998E-3</c:v>
                </c:pt>
                <c:pt idx="144">
                  <c:v>3.0349549000000002E-3</c:v>
                </c:pt>
                <c:pt idx="145">
                  <c:v>3.2741936000000001E-3</c:v>
                </c:pt>
                <c:pt idx="146">
                  <c:v>3.3560659E-3</c:v>
                </c:pt>
                <c:pt idx="147">
                  <c:v>3.3323332999999999E-3</c:v>
                </c:pt>
                <c:pt idx="148">
                  <c:v>3.3143319000000001E-3</c:v>
                </c:pt>
                <c:pt idx="149">
                  <c:v>3.2816358E-3</c:v>
                </c:pt>
                <c:pt idx="150">
                  <c:v>3.1750521999999999E-3</c:v>
                </c:pt>
                <c:pt idx="151">
                  <c:v>2.9227799999999998E-3</c:v>
                </c:pt>
                <c:pt idx="152">
                  <c:v>2.4283161999999999E-3</c:v>
                </c:pt>
                <c:pt idx="153">
                  <c:v>1.8061563000000001E-3</c:v>
                </c:pt>
                <c:pt idx="154">
                  <c:v>1.3199031999999999E-3</c:v>
                </c:pt>
                <c:pt idx="155">
                  <c:v>9.5700155000000005E-4</c:v>
                </c:pt>
                <c:pt idx="156">
                  <c:v>6.5746537999999998E-4</c:v>
                </c:pt>
                <c:pt idx="157">
                  <c:v>3.8792781E-4</c:v>
                </c:pt>
                <c:pt idx="158">
                  <c:v>1.5942100999999999E-4</c:v>
                </c:pt>
                <c:pt idx="159">
                  <c:v>-1.0845023999999999E-5</c:v>
                </c:pt>
                <c:pt idx="160">
                  <c:v>-1.3877440000000001E-4</c:v>
                </c:pt>
                <c:pt idx="161">
                  <c:v>-2.9872758E-4</c:v>
                </c:pt>
                <c:pt idx="162">
                  <c:v>-4.9689478999999999E-4</c:v>
                </c:pt>
                <c:pt idx="163">
                  <c:v>-6.6938920000000001E-4</c:v>
                </c:pt>
                <c:pt idx="164">
                  <c:v>-8.0397235000000003E-4</c:v>
                </c:pt>
                <c:pt idx="165">
                  <c:v>-8.7611601999999995E-4</c:v>
                </c:pt>
                <c:pt idx="166">
                  <c:v>-8.2967059000000004E-4</c:v>
                </c:pt>
                <c:pt idx="167">
                  <c:v>-6.3099558000000004E-4</c:v>
                </c:pt>
                <c:pt idx="168">
                  <c:v>-4.2280110000000003E-4</c:v>
                </c:pt>
                <c:pt idx="169">
                  <c:v>-4.6948854000000001E-4</c:v>
                </c:pt>
                <c:pt idx="170">
                  <c:v>-7.8469607000000003E-4</c:v>
                </c:pt>
                <c:pt idx="171">
                  <c:v>-1.1564612E-3</c:v>
                </c:pt>
                <c:pt idx="172">
                  <c:v>-1.3019126999999999E-3</c:v>
                </c:pt>
                <c:pt idx="173">
                  <c:v>-1.2882417999999999E-3</c:v>
                </c:pt>
                <c:pt idx="174">
                  <c:v>-1.215996E-3</c:v>
                </c:pt>
                <c:pt idx="175">
                  <c:v>-1.1673418E-3</c:v>
                </c:pt>
                <c:pt idx="176">
                  <c:v>-1.3680208E-3</c:v>
                </c:pt>
                <c:pt idx="177">
                  <c:v>-1.6897507000000001E-3</c:v>
                </c:pt>
                <c:pt idx="178">
                  <c:v>-1.8852382000000001E-3</c:v>
                </c:pt>
                <c:pt idx="179">
                  <c:v>-2.0632812999999998E-3</c:v>
                </c:pt>
                <c:pt idx="180">
                  <c:v>-2.5522861E-3</c:v>
                </c:pt>
                <c:pt idx="181">
                  <c:v>-2.9068818999999999E-3</c:v>
                </c:pt>
                <c:pt idx="182">
                  <c:v>-2.8744759999999999E-3</c:v>
                </c:pt>
                <c:pt idx="183">
                  <c:v>-2.2363755999999999E-3</c:v>
                </c:pt>
                <c:pt idx="184">
                  <c:v>-1.4468218999999999E-3</c:v>
                </c:pt>
                <c:pt idx="185">
                  <c:v>-6.6619319000000004E-4</c:v>
                </c:pt>
                <c:pt idx="186">
                  <c:v>4.9833836999999998E-5</c:v>
                </c:pt>
                <c:pt idx="187">
                  <c:v>6.3699695999999998E-4</c:v>
                </c:pt>
                <c:pt idx="188">
                  <c:v>8.5292981000000001E-4</c:v>
                </c:pt>
                <c:pt idx="189">
                  <c:v>1.0804001000000001E-3</c:v>
                </c:pt>
                <c:pt idx="190">
                  <c:v>1.1881292000000001E-3</c:v>
                </c:pt>
                <c:pt idx="191">
                  <c:v>1.1224579E-3</c:v>
                </c:pt>
                <c:pt idx="192">
                  <c:v>1.1113286E-3</c:v>
                </c:pt>
                <c:pt idx="193">
                  <c:v>8.3420130999999997E-4</c:v>
                </c:pt>
                <c:pt idx="194">
                  <c:v>6.1570549999999998E-4</c:v>
                </c:pt>
                <c:pt idx="195">
                  <c:v>3.2965887999999999E-4</c:v>
                </c:pt>
                <c:pt idx="196">
                  <c:v>-2.0966195000000001E-4</c:v>
                </c:pt>
                <c:pt idx="197">
                  <c:v>-1.1311815999999999E-4</c:v>
                </c:pt>
                <c:pt idx="198">
                  <c:v>2.0974114000000001E-5</c:v>
                </c:pt>
                <c:pt idx="199">
                  <c:v>-1.1111352E-4</c:v>
                </c:pt>
                <c:pt idx="200">
                  <c:v>-1.1238206E-4</c:v>
                </c:pt>
                <c:pt idx="201">
                  <c:v>-3.8140304999999998E-5</c:v>
                </c:pt>
                <c:pt idx="202">
                  <c:v>3.4808653000000002E-5</c:v>
                </c:pt>
                <c:pt idx="203">
                  <c:v>7.0386251999999996E-5</c:v>
                </c:pt>
                <c:pt idx="204">
                  <c:v>-1.9046204000000002E-5</c:v>
                </c:pt>
                <c:pt idx="205">
                  <c:v>-1.8846914000000001E-4</c:v>
                </c:pt>
                <c:pt idx="206">
                  <c:v>-3.3680489999999999E-4</c:v>
                </c:pt>
                <c:pt idx="207">
                  <c:v>-4.0501334000000002E-4</c:v>
                </c:pt>
                <c:pt idx="208">
                  <c:v>-4.3354659000000001E-4</c:v>
                </c:pt>
                <c:pt idx="209">
                  <c:v>-4.6099642999999999E-4</c:v>
                </c:pt>
                <c:pt idx="210">
                  <c:v>-4.5297057999999998E-4</c:v>
                </c:pt>
                <c:pt idx="211">
                  <c:v>-3.2404151999999999E-4</c:v>
                </c:pt>
                <c:pt idx="212">
                  <c:v>-6.7346377999999996E-5</c:v>
                </c:pt>
                <c:pt idx="213">
                  <c:v>2.1673640000000001E-4</c:v>
                </c:pt>
                <c:pt idx="214">
                  <c:v>3.8685214000000001E-4</c:v>
                </c:pt>
                <c:pt idx="215">
                  <c:v>3.8174840999999999E-4</c:v>
                </c:pt>
                <c:pt idx="216">
                  <c:v>2.9284923999999999E-4</c:v>
                </c:pt>
                <c:pt idx="217">
                  <c:v>1.6595094999999999E-4</c:v>
                </c:pt>
                <c:pt idx="218">
                  <c:v>-1.1284252E-5</c:v>
                </c:pt>
                <c:pt idx="219">
                  <c:v>-2.6537183999999998E-4</c:v>
                </c:pt>
                <c:pt idx="220">
                  <c:v>-4.6958766000000001E-4</c:v>
                </c:pt>
                <c:pt idx="221">
                  <c:v>-5.1953342000000003E-4</c:v>
                </c:pt>
                <c:pt idx="222">
                  <c:v>-4.2128017999999999E-4</c:v>
                </c:pt>
                <c:pt idx="223">
                  <c:v>-2.943733E-4</c:v>
                </c:pt>
                <c:pt idx="224">
                  <c:v>-1.909208E-4</c:v>
                </c:pt>
                <c:pt idx="225">
                  <c:v>-1.0743657000000001E-4</c:v>
                </c:pt>
                <c:pt idx="226">
                  <c:v>-3.6861562000000002E-5</c:v>
                </c:pt>
                <c:pt idx="227">
                  <c:v>1.7045924000000001E-5</c:v>
                </c:pt>
                <c:pt idx="228">
                  <c:v>-2.0049258999999999E-5</c:v>
                </c:pt>
                <c:pt idx="229">
                  <c:v>-6.3686779000000004E-5</c:v>
                </c:pt>
                <c:pt idx="230">
                  <c:v>-1.9327132000000001E-5</c:v>
                </c:pt>
                <c:pt idx="231">
                  <c:v>8.4770695000000004E-5</c:v>
                </c:pt>
                <c:pt idx="232">
                  <c:v>1.8755107000000001E-4</c:v>
                </c:pt>
                <c:pt idx="233">
                  <c:v>2.4532132999999999E-4</c:v>
                </c:pt>
                <c:pt idx="234">
                  <c:v>2.7420504000000002E-4</c:v>
                </c:pt>
                <c:pt idx="235">
                  <c:v>2.4563225E-4</c:v>
                </c:pt>
                <c:pt idx="236">
                  <c:v>1.4791319999999999E-4</c:v>
                </c:pt>
                <c:pt idx="237">
                  <c:v>2.8154171E-5</c:v>
                </c:pt>
                <c:pt idx="238">
                  <c:v>-6.3331527000000002E-5</c:v>
                </c:pt>
                <c:pt idx="239">
                  <c:v>-1.0688469E-4</c:v>
                </c:pt>
                <c:pt idx="240">
                  <c:v>-1.5970755000000001E-4</c:v>
                </c:pt>
                <c:pt idx="241">
                  <c:v>-2.0382524E-4</c:v>
                </c:pt>
                <c:pt idx="242">
                  <c:v>-1.9558963E-4</c:v>
                </c:pt>
                <c:pt idx="243">
                  <c:v>-1.3805373E-4</c:v>
                </c:pt>
                <c:pt idx="244">
                  <c:v>-7.8458196000000003E-5</c:v>
                </c:pt>
                <c:pt idx="245">
                  <c:v>-4.5580654000000003E-5</c:v>
                </c:pt>
                <c:pt idx="246">
                  <c:v>-1.0575837000000001E-5</c:v>
                </c:pt>
                <c:pt idx="247">
                  <c:v>-1.1608047999999999E-5</c:v>
                </c:pt>
                <c:pt idx="248">
                  <c:v>-5.4067845000000001E-5</c:v>
                </c:pt>
                <c:pt idx="249">
                  <c:v>-1.8726831999999999E-5</c:v>
                </c:pt>
                <c:pt idx="250">
                  <c:v>8.6694134999999996E-5</c:v>
                </c:pt>
                <c:pt idx="251">
                  <c:v>1.6993265E-4</c:v>
                </c:pt>
                <c:pt idx="252">
                  <c:v>1.5543910999999999E-4</c:v>
                </c:pt>
                <c:pt idx="253">
                  <c:v>1.3861675E-4</c:v>
                </c:pt>
                <c:pt idx="254">
                  <c:v>2.0400554999999999E-4</c:v>
                </c:pt>
                <c:pt idx="255">
                  <c:v>2.6771154000000002E-4</c:v>
                </c:pt>
                <c:pt idx="256">
                  <c:v>2.4577863999999998E-4</c:v>
                </c:pt>
                <c:pt idx="257">
                  <c:v>1.2599858000000001E-4</c:v>
                </c:pt>
                <c:pt idx="258">
                  <c:v>1.0466515999999999E-5</c:v>
                </c:pt>
                <c:pt idx="259">
                  <c:v>-4.8020862000000002E-5</c:v>
                </c:pt>
                <c:pt idx="260">
                  <c:v>-6.1259516999999998E-5</c:v>
                </c:pt>
                <c:pt idx="261">
                  <c:v>-7.8971597999999996E-5</c:v>
                </c:pt>
                <c:pt idx="262">
                  <c:v>-7.0553915000000003E-5</c:v>
                </c:pt>
                <c:pt idx="263">
                  <c:v>-6.2898694999999996E-6</c:v>
                </c:pt>
                <c:pt idx="264">
                  <c:v>4.4875803000000003E-5</c:v>
                </c:pt>
                <c:pt idx="265">
                  <c:v>2.3483482E-5</c:v>
                </c:pt>
                <c:pt idx="266">
                  <c:v>-6.4480282000000004E-5</c:v>
                </c:pt>
                <c:pt idx="267">
                  <c:v>-1.1175206E-4</c:v>
                </c:pt>
                <c:pt idx="268">
                  <c:v>-9.8940953999999994E-5</c:v>
                </c:pt>
                <c:pt idx="269">
                  <c:v>-5.4006036000000003E-5</c:v>
                </c:pt>
                <c:pt idx="270">
                  <c:v>-2.5876996E-6</c:v>
                </c:pt>
                <c:pt idx="271">
                  <c:v>4.0216139000000003E-5</c:v>
                </c:pt>
                <c:pt idx="272">
                  <c:v>6.5811433000000002E-5</c:v>
                </c:pt>
                <c:pt idx="273">
                  <c:v>6.2329642000000002E-5</c:v>
                </c:pt>
                <c:pt idx="274">
                  <c:v>3.5609426999999999E-5</c:v>
                </c:pt>
                <c:pt idx="275">
                  <c:v>1.5722410000000001E-5</c:v>
                </c:pt>
                <c:pt idx="276">
                  <c:v>2.5608532000000001E-5</c:v>
                </c:pt>
                <c:pt idx="277">
                  <c:v>2.0352925000000001E-5</c:v>
                </c:pt>
                <c:pt idx="278">
                  <c:v>-3.0611363999999998E-5</c:v>
                </c:pt>
                <c:pt idx="279">
                  <c:v>-5.7970163999999998E-5</c:v>
                </c:pt>
                <c:pt idx="280">
                  <c:v>-6.1509758000000004E-5</c:v>
                </c:pt>
                <c:pt idx="281">
                  <c:v>-6.5290425999999999E-5</c:v>
                </c:pt>
                <c:pt idx="282">
                  <c:v>-5.3320984000000003E-5</c:v>
                </c:pt>
                <c:pt idx="283">
                  <c:v>-3.4892279000000001E-5</c:v>
                </c:pt>
                <c:pt idx="284">
                  <c:v>-4.0248271E-5</c:v>
                </c:pt>
                <c:pt idx="285">
                  <c:v>-9.6871275999999996E-5</c:v>
                </c:pt>
                <c:pt idx="286">
                  <c:v>-1.3006272000000001E-4</c:v>
                </c:pt>
                <c:pt idx="287">
                  <c:v>-7.8877219999999999E-5</c:v>
                </c:pt>
                <c:pt idx="288">
                  <c:v>-3.6789804000000002E-5</c:v>
                </c:pt>
                <c:pt idx="289">
                  <c:v>-3.9602354E-5</c:v>
                </c:pt>
                <c:pt idx="290">
                  <c:v>-6.4277449000000003E-5</c:v>
                </c:pt>
                <c:pt idx="291">
                  <c:v>-6.2429018000000004E-5</c:v>
                </c:pt>
                <c:pt idx="292">
                  <c:v>-3.5989270000000002E-5</c:v>
                </c:pt>
                <c:pt idx="293">
                  <c:v>-9.9615341000000007E-6</c:v>
                </c:pt>
                <c:pt idx="294">
                  <c:v>1.3422890000000001E-5</c:v>
                </c:pt>
                <c:pt idx="295">
                  <c:v>3.0452654000000002E-5</c:v>
                </c:pt>
                <c:pt idx="296">
                  <c:v>3.2444445E-5</c:v>
                </c:pt>
                <c:pt idx="297">
                  <c:v>1.4470846E-5</c:v>
                </c:pt>
                <c:pt idx="298">
                  <c:v>-1.766784E-5</c:v>
                </c:pt>
                <c:pt idx="299">
                  <c:v>-5.0485765999999997E-5</c:v>
                </c:pt>
                <c:pt idx="300">
                  <c:v>-6.3063186000000005E-5</c:v>
                </c:pt>
                <c:pt idx="301">
                  <c:v>-4.8821876999999998E-5</c:v>
                </c:pt>
                <c:pt idx="302">
                  <c:v>-2.6713361000000001E-5</c:v>
                </c:pt>
                <c:pt idx="303">
                  <c:v>-4.6653029000000001E-5</c:v>
                </c:pt>
                <c:pt idx="304">
                  <c:v>-7.2297971999999995E-5</c:v>
                </c:pt>
                <c:pt idx="305">
                  <c:v>-5.9721939999999998E-5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5106-40E7-8B4D-98FBC65D38CF}"/>
            </c:ext>
          </c:extLst>
        </c:ser>
        <c:ser>
          <c:idx val="15"/>
          <c:order val="5"/>
          <c:tx>
            <c:v>24hr_Dec</c:v>
          </c:tx>
          <c:spPr>
            <a:ln>
              <a:solidFill>
                <a:srgbClr val="FFC000"/>
              </a:solidFill>
            </a:ln>
          </c:spPr>
          <c:marker>
            <c:symbol val="none"/>
          </c:marker>
          <c:xVal>
            <c:numRef>
              <c:f>'[2022_2021_Figures and Tables_Kjarosite_Final.xlsx]Lead_K-Jarosite experiments'!$J$52:$J$357</c:f>
              <c:numCache>
                <c:formatCode>General</c:formatCode>
                <c:ptCount val="306"/>
                <c:pt idx="0">
                  <c:v>12835.007</c:v>
                </c:pt>
                <c:pt idx="1">
                  <c:v>12845.007</c:v>
                </c:pt>
                <c:pt idx="2">
                  <c:v>12855.007</c:v>
                </c:pt>
                <c:pt idx="3">
                  <c:v>12865.007</c:v>
                </c:pt>
                <c:pt idx="4">
                  <c:v>12875.007</c:v>
                </c:pt>
                <c:pt idx="5">
                  <c:v>12885.007</c:v>
                </c:pt>
                <c:pt idx="6">
                  <c:v>12895.007</c:v>
                </c:pt>
                <c:pt idx="7">
                  <c:v>12905.007</c:v>
                </c:pt>
                <c:pt idx="8">
                  <c:v>12915.007</c:v>
                </c:pt>
                <c:pt idx="9">
                  <c:v>12925.007</c:v>
                </c:pt>
                <c:pt idx="10">
                  <c:v>12935.007</c:v>
                </c:pt>
                <c:pt idx="11">
                  <c:v>12945.007</c:v>
                </c:pt>
                <c:pt idx="12">
                  <c:v>12955.007</c:v>
                </c:pt>
                <c:pt idx="13">
                  <c:v>12965.007</c:v>
                </c:pt>
                <c:pt idx="14">
                  <c:v>12975.007</c:v>
                </c:pt>
                <c:pt idx="15">
                  <c:v>12985.007</c:v>
                </c:pt>
                <c:pt idx="16">
                  <c:v>12995.007</c:v>
                </c:pt>
                <c:pt idx="17">
                  <c:v>13005.007</c:v>
                </c:pt>
                <c:pt idx="18">
                  <c:v>13006.99</c:v>
                </c:pt>
                <c:pt idx="19">
                  <c:v>13007.49</c:v>
                </c:pt>
                <c:pt idx="20">
                  <c:v>13007.99</c:v>
                </c:pt>
                <c:pt idx="21">
                  <c:v>13008.49</c:v>
                </c:pt>
                <c:pt idx="22">
                  <c:v>13008.99</c:v>
                </c:pt>
                <c:pt idx="23">
                  <c:v>13009.49</c:v>
                </c:pt>
                <c:pt idx="24">
                  <c:v>13009.99</c:v>
                </c:pt>
                <c:pt idx="25">
                  <c:v>13010.49</c:v>
                </c:pt>
                <c:pt idx="26">
                  <c:v>13010.99</c:v>
                </c:pt>
                <c:pt idx="27">
                  <c:v>13011.49</c:v>
                </c:pt>
                <c:pt idx="28">
                  <c:v>13011.99</c:v>
                </c:pt>
                <c:pt idx="29">
                  <c:v>13012.49</c:v>
                </c:pt>
                <c:pt idx="30">
                  <c:v>13012.99</c:v>
                </c:pt>
                <c:pt idx="31">
                  <c:v>13013.49</c:v>
                </c:pt>
                <c:pt idx="32">
                  <c:v>13013.99</c:v>
                </c:pt>
                <c:pt idx="33">
                  <c:v>13014.49</c:v>
                </c:pt>
                <c:pt idx="34">
                  <c:v>13014.99</c:v>
                </c:pt>
                <c:pt idx="35">
                  <c:v>13015.49</c:v>
                </c:pt>
                <c:pt idx="36">
                  <c:v>13015.99</c:v>
                </c:pt>
                <c:pt idx="37">
                  <c:v>13016.49</c:v>
                </c:pt>
                <c:pt idx="38">
                  <c:v>13016.99</c:v>
                </c:pt>
                <c:pt idx="39">
                  <c:v>13017.49</c:v>
                </c:pt>
                <c:pt idx="40">
                  <c:v>13017.99</c:v>
                </c:pt>
                <c:pt idx="41">
                  <c:v>13018.49</c:v>
                </c:pt>
                <c:pt idx="42">
                  <c:v>13018.99</c:v>
                </c:pt>
                <c:pt idx="43">
                  <c:v>13019.49</c:v>
                </c:pt>
                <c:pt idx="44">
                  <c:v>13019.99</c:v>
                </c:pt>
                <c:pt idx="45">
                  <c:v>13020.49</c:v>
                </c:pt>
                <c:pt idx="46">
                  <c:v>13020.99</c:v>
                </c:pt>
                <c:pt idx="47">
                  <c:v>13021.49</c:v>
                </c:pt>
                <c:pt idx="48">
                  <c:v>13021.99</c:v>
                </c:pt>
                <c:pt idx="49">
                  <c:v>13022.49</c:v>
                </c:pt>
                <c:pt idx="50">
                  <c:v>13022.99</c:v>
                </c:pt>
                <c:pt idx="51">
                  <c:v>13023.49</c:v>
                </c:pt>
                <c:pt idx="52">
                  <c:v>13023.99</c:v>
                </c:pt>
                <c:pt idx="53">
                  <c:v>13024.49</c:v>
                </c:pt>
                <c:pt idx="54">
                  <c:v>13024.99</c:v>
                </c:pt>
                <c:pt idx="55">
                  <c:v>13025.49</c:v>
                </c:pt>
                <c:pt idx="56">
                  <c:v>13025.99</c:v>
                </c:pt>
                <c:pt idx="57">
                  <c:v>13026.49</c:v>
                </c:pt>
                <c:pt idx="58">
                  <c:v>13026.99</c:v>
                </c:pt>
                <c:pt idx="59">
                  <c:v>13027.49</c:v>
                </c:pt>
                <c:pt idx="60">
                  <c:v>13027.99</c:v>
                </c:pt>
                <c:pt idx="61">
                  <c:v>13028.49</c:v>
                </c:pt>
                <c:pt idx="62">
                  <c:v>13028.99</c:v>
                </c:pt>
                <c:pt idx="63">
                  <c:v>13029.49</c:v>
                </c:pt>
                <c:pt idx="64">
                  <c:v>13029.99</c:v>
                </c:pt>
                <c:pt idx="65">
                  <c:v>13030.49</c:v>
                </c:pt>
                <c:pt idx="66">
                  <c:v>13030.99</c:v>
                </c:pt>
                <c:pt idx="67">
                  <c:v>13031.49</c:v>
                </c:pt>
                <c:pt idx="68">
                  <c:v>13031.99</c:v>
                </c:pt>
                <c:pt idx="69">
                  <c:v>13032.49</c:v>
                </c:pt>
                <c:pt idx="70">
                  <c:v>13032.99</c:v>
                </c:pt>
                <c:pt idx="71">
                  <c:v>13033.49</c:v>
                </c:pt>
                <c:pt idx="72">
                  <c:v>13033.99</c:v>
                </c:pt>
                <c:pt idx="73">
                  <c:v>13034.49</c:v>
                </c:pt>
                <c:pt idx="74">
                  <c:v>13034.99</c:v>
                </c:pt>
                <c:pt idx="75">
                  <c:v>13035.49</c:v>
                </c:pt>
                <c:pt idx="76">
                  <c:v>13035.99</c:v>
                </c:pt>
                <c:pt idx="77">
                  <c:v>13036.49</c:v>
                </c:pt>
                <c:pt idx="78">
                  <c:v>13036.99</c:v>
                </c:pt>
                <c:pt idx="79">
                  <c:v>13037.49</c:v>
                </c:pt>
                <c:pt idx="80">
                  <c:v>13037.99</c:v>
                </c:pt>
                <c:pt idx="81">
                  <c:v>13038.49</c:v>
                </c:pt>
                <c:pt idx="82">
                  <c:v>13038.99</c:v>
                </c:pt>
                <c:pt idx="83">
                  <c:v>13039.49</c:v>
                </c:pt>
                <c:pt idx="84">
                  <c:v>13039.99</c:v>
                </c:pt>
                <c:pt idx="85">
                  <c:v>13040.49</c:v>
                </c:pt>
                <c:pt idx="86">
                  <c:v>13040.99</c:v>
                </c:pt>
                <c:pt idx="87">
                  <c:v>13041.49</c:v>
                </c:pt>
                <c:pt idx="88">
                  <c:v>13041.99</c:v>
                </c:pt>
                <c:pt idx="89">
                  <c:v>13042.49</c:v>
                </c:pt>
                <c:pt idx="90">
                  <c:v>13042.99</c:v>
                </c:pt>
                <c:pt idx="91">
                  <c:v>13043.49</c:v>
                </c:pt>
                <c:pt idx="92">
                  <c:v>13043.99</c:v>
                </c:pt>
                <c:pt idx="93">
                  <c:v>13044.49</c:v>
                </c:pt>
                <c:pt idx="94">
                  <c:v>13044.99</c:v>
                </c:pt>
                <c:pt idx="95">
                  <c:v>13045.49</c:v>
                </c:pt>
                <c:pt idx="96">
                  <c:v>13045.99</c:v>
                </c:pt>
                <c:pt idx="97">
                  <c:v>13046.49</c:v>
                </c:pt>
                <c:pt idx="98">
                  <c:v>13046.99</c:v>
                </c:pt>
                <c:pt idx="99">
                  <c:v>13047.49</c:v>
                </c:pt>
                <c:pt idx="100">
                  <c:v>13047.99</c:v>
                </c:pt>
                <c:pt idx="101">
                  <c:v>13048.49</c:v>
                </c:pt>
                <c:pt idx="102">
                  <c:v>13048.99</c:v>
                </c:pt>
                <c:pt idx="103">
                  <c:v>13049.49</c:v>
                </c:pt>
                <c:pt idx="104">
                  <c:v>13049.99</c:v>
                </c:pt>
                <c:pt idx="105">
                  <c:v>13050.49</c:v>
                </c:pt>
                <c:pt idx="106">
                  <c:v>13050.99</c:v>
                </c:pt>
                <c:pt idx="107">
                  <c:v>13051.49</c:v>
                </c:pt>
                <c:pt idx="108">
                  <c:v>13051.99</c:v>
                </c:pt>
                <c:pt idx="109">
                  <c:v>13052.49</c:v>
                </c:pt>
                <c:pt idx="110">
                  <c:v>13052.99</c:v>
                </c:pt>
                <c:pt idx="111">
                  <c:v>13053.49</c:v>
                </c:pt>
                <c:pt idx="112">
                  <c:v>13053.99</c:v>
                </c:pt>
                <c:pt idx="113">
                  <c:v>13054.49</c:v>
                </c:pt>
                <c:pt idx="114">
                  <c:v>13054.99</c:v>
                </c:pt>
                <c:pt idx="115">
                  <c:v>13055.49</c:v>
                </c:pt>
                <c:pt idx="116">
                  <c:v>13055.99</c:v>
                </c:pt>
                <c:pt idx="117">
                  <c:v>13056.49</c:v>
                </c:pt>
                <c:pt idx="118">
                  <c:v>13056.99</c:v>
                </c:pt>
                <c:pt idx="119">
                  <c:v>13057.49</c:v>
                </c:pt>
                <c:pt idx="120">
                  <c:v>13057.99</c:v>
                </c:pt>
                <c:pt idx="121">
                  <c:v>13058.49</c:v>
                </c:pt>
                <c:pt idx="122">
                  <c:v>13058.99</c:v>
                </c:pt>
                <c:pt idx="123">
                  <c:v>13059.49</c:v>
                </c:pt>
                <c:pt idx="124">
                  <c:v>13059.99</c:v>
                </c:pt>
                <c:pt idx="125">
                  <c:v>13060.49</c:v>
                </c:pt>
                <c:pt idx="126">
                  <c:v>13060.99</c:v>
                </c:pt>
                <c:pt idx="127">
                  <c:v>13061.49</c:v>
                </c:pt>
                <c:pt idx="128">
                  <c:v>13061.99</c:v>
                </c:pt>
                <c:pt idx="129">
                  <c:v>13062.49</c:v>
                </c:pt>
                <c:pt idx="130">
                  <c:v>13062.99</c:v>
                </c:pt>
                <c:pt idx="131">
                  <c:v>13063.49</c:v>
                </c:pt>
                <c:pt idx="132">
                  <c:v>13063.99</c:v>
                </c:pt>
                <c:pt idx="133">
                  <c:v>13064.49</c:v>
                </c:pt>
                <c:pt idx="134">
                  <c:v>13064.99</c:v>
                </c:pt>
                <c:pt idx="135">
                  <c:v>13065.49</c:v>
                </c:pt>
                <c:pt idx="136">
                  <c:v>13065.99</c:v>
                </c:pt>
                <c:pt idx="137">
                  <c:v>13066.49</c:v>
                </c:pt>
                <c:pt idx="138">
                  <c:v>13066.99</c:v>
                </c:pt>
                <c:pt idx="139">
                  <c:v>13067.49</c:v>
                </c:pt>
                <c:pt idx="140">
                  <c:v>13067.99</c:v>
                </c:pt>
                <c:pt idx="141">
                  <c:v>13068.49</c:v>
                </c:pt>
                <c:pt idx="142">
                  <c:v>13068.99</c:v>
                </c:pt>
                <c:pt idx="143">
                  <c:v>13069.49</c:v>
                </c:pt>
                <c:pt idx="144">
                  <c:v>13069.99</c:v>
                </c:pt>
                <c:pt idx="145">
                  <c:v>13070.49</c:v>
                </c:pt>
                <c:pt idx="146">
                  <c:v>13070.99</c:v>
                </c:pt>
                <c:pt idx="147">
                  <c:v>13071.49</c:v>
                </c:pt>
                <c:pt idx="148">
                  <c:v>13071.99</c:v>
                </c:pt>
                <c:pt idx="149">
                  <c:v>13072.49</c:v>
                </c:pt>
                <c:pt idx="150">
                  <c:v>13072.99</c:v>
                </c:pt>
                <c:pt idx="151">
                  <c:v>13073.49</c:v>
                </c:pt>
                <c:pt idx="152">
                  <c:v>13073.99</c:v>
                </c:pt>
                <c:pt idx="153">
                  <c:v>13074.49</c:v>
                </c:pt>
                <c:pt idx="154">
                  <c:v>13074.99</c:v>
                </c:pt>
                <c:pt idx="155">
                  <c:v>13075.49</c:v>
                </c:pt>
                <c:pt idx="156">
                  <c:v>13075.99</c:v>
                </c:pt>
                <c:pt idx="157">
                  <c:v>13076.49</c:v>
                </c:pt>
                <c:pt idx="158">
                  <c:v>13076.99</c:v>
                </c:pt>
                <c:pt idx="159">
                  <c:v>13077.49</c:v>
                </c:pt>
                <c:pt idx="160">
                  <c:v>13077.99</c:v>
                </c:pt>
                <c:pt idx="161">
                  <c:v>13078.49</c:v>
                </c:pt>
                <c:pt idx="162">
                  <c:v>13078.99</c:v>
                </c:pt>
                <c:pt idx="163">
                  <c:v>13079.49</c:v>
                </c:pt>
                <c:pt idx="164">
                  <c:v>13079.99</c:v>
                </c:pt>
                <c:pt idx="165">
                  <c:v>13080.49</c:v>
                </c:pt>
                <c:pt idx="166">
                  <c:v>13080.99</c:v>
                </c:pt>
                <c:pt idx="167">
                  <c:v>13081.49</c:v>
                </c:pt>
                <c:pt idx="168">
                  <c:v>13081.99</c:v>
                </c:pt>
                <c:pt idx="169">
                  <c:v>13082.49</c:v>
                </c:pt>
                <c:pt idx="170">
                  <c:v>13082.99</c:v>
                </c:pt>
                <c:pt idx="171">
                  <c:v>13083.49</c:v>
                </c:pt>
                <c:pt idx="172">
                  <c:v>13083.99</c:v>
                </c:pt>
                <c:pt idx="173">
                  <c:v>13084.49</c:v>
                </c:pt>
                <c:pt idx="174">
                  <c:v>13084.99</c:v>
                </c:pt>
                <c:pt idx="175">
                  <c:v>13085.49</c:v>
                </c:pt>
                <c:pt idx="176">
                  <c:v>13085.99</c:v>
                </c:pt>
                <c:pt idx="177">
                  <c:v>13086.49</c:v>
                </c:pt>
                <c:pt idx="178">
                  <c:v>13086.99</c:v>
                </c:pt>
                <c:pt idx="179">
                  <c:v>13088.38</c:v>
                </c:pt>
                <c:pt idx="180">
                  <c:v>13089.789000000001</c:v>
                </c:pt>
                <c:pt idx="181">
                  <c:v>13091.216</c:v>
                </c:pt>
                <c:pt idx="182">
                  <c:v>13092.663</c:v>
                </c:pt>
                <c:pt idx="183">
                  <c:v>13094.129000000001</c:v>
                </c:pt>
                <c:pt idx="184">
                  <c:v>13095.614</c:v>
                </c:pt>
                <c:pt idx="185">
                  <c:v>13097.118</c:v>
                </c:pt>
                <c:pt idx="186">
                  <c:v>13098.641</c:v>
                </c:pt>
                <c:pt idx="187">
                  <c:v>13100.183000000001</c:v>
                </c:pt>
                <c:pt idx="188">
                  <c:v>13101.745000000001</c:v>
                </c:pt>
                <c:pt idx="189">
                  <c:v>13103.325000000001</c:v>
                </c:pt>
                <c:pt idx="190">
                  <c:v>13104.924000000001</c:v>
                </c:pt>
                <c:pt idx="191">
                  <c:v>13106.543</c:v>
                </c:pt>
                <c:pt idx="192">
                  <c:v>13108.18</c:v>
                </c:pt>
                <c:pt idx="193">
                  <c:v>13109.835999999999</c:v>
                </c:pt>
                <c:pt idx="194">
                  <c:v>13111.512000000001</c:v>
                </c:pt>
                <c:pt idx="195">
                  <c:v>13113.206</c:v>
                </c:pt>
                <c:pt idx="196">
                  <c:v>13114.92</c:v>
                </c:pt>
                <c:pt idx="197">
                  <c:v>13116.653</c:v>
                </c:pt>
                <c:pt idx="198">
                  <c:v>13118.404</c:v>
                </c:pt>
                <c:pt idx="199">
                  <c:v>13120.174999999999</c:v>
                </c:pt>
                <c:pt idx="200">
                  <c:v>13121.965</c:v>
                </c:pt>
                <c:pt idx="201">
                  <c:v>13123.773999999999</c:v>
                </c:pt>
                <c:pt idx="202">
                  <c:v>13125.602000000001</c:v>
                </c:pt>
                <c:pt idx="203">
                  <c:v>13127.448</c:v>
                </c:pt>
                <c:pt idx="204">
                  <c:v>13129.314</c:v>
                </c:pt>
                <c:pt idx="205">
                  <c:v>13131.199000000001</c:v>
                </c:pt>
                <c:pt idx="206">
                  <c:v>13133.103999999999</c:v>
                </c:pt>
                <c:pt idx="207">
                  <c:v>13135.027</c:v>
                </c:pt>
                <c:pt idx="208">
                  <c:v>13136.968999999999</c:v>
                </c:pt>
                <c:pt idx="209">
                  <c:v>13138.93</c:v>
                </c:pt>
                <c:pt idx="210">
                  <c:v>13140.91</c:v>
                </c:pt>
                <c:pt idx="211">
                  <c:v>13142.91</c:v>
                </c:pt>
                <c:pt idx="212">
                  <c:v>13144.928</c:v>
                </c:pt>
                <c:pt idx="213">
                  <c:v>13146.966</c:v>
                </c:pt>
                <c:pt idx="214">
                  <c:v>13149.022000000001</c:v>
                </c:pt>
                <c:pt idx="215">
                  <c:v>13151.098</c:v>
                </c:pt>
                <c:pt idx="216">
                  <c:v>13153.191999999999</c:v>
                </c:pt>
                <c:pt idx="217">
                  <c:v>13155.306</c:v>
                </c:pt>
                <c:pt idx="218">
                  <c:v>13157.439</c:v>
                </c:pt>
                <c:pt idx="219">
                  <c:v>13159.59</c:v>
                </c:pt>
                <c:pt idx="220">
                  <c:v>13161.761</c:v>
                </c:pt>
                <c:pt idx="221">
                  <c:v>13163.950999999999</c:v>
                </c:pt>
                <c:pt idx="222">
                  <c:v>13166.16</c:v>
                </c:pt>
                <c:pt idx="223">
                  <c:v>13168.388000000001</c:v>
                </c:pt>
                <c:pt idx="224">
                  <c:v>13170.635</c:v>
                </c:pt>
                <c:pt idx="225">
                  <c:v>13172.901</c:v>
                </c:pt>
                <c:pt idx="226">
                  <c:v>13175.186</c:v>
                </c:pt>
                <c:pt idx="227">
                  <c:v>13177.49</c:v>
                </c:pt>
                <c:pt idx="228">
                  <c:v>13179.813</c:v>
                </c:pt>
                <c:pt idx="229">
                  <c:v>13182.155000000001</c:v>
                </c:pt>
                <c:pt idx="230">
                  <c:v>13184.517</c:v>
                </c:pt>
                <c:pt idx="231">
                  <c:v>13186.897000000001</c:v>
                </c:pt>
                <c:pt idx="232">
                  <c:v>13189.296</c:v>
                </c:pt>
                <c:pt idx="233">
                  <c:v>13191.715</c:v>
                </c:pt>
                <c:pt idx="234">
                  <c:v>13194.152</c:v>
                </c:pt>
                <c:pt idx="235">
                  <c:v>13196.609</c:v>
                </c:pt>
                <c:pt idx="236">
                  <c:v>13199.084000000001</c:v>
                </c:pt>
                <c:pt idx="237">
                  <c:v>13201.579</c:v>
                </c:pt>
                <c:pt idx="238">
                  <c:v>13204.093000000001</c:v>
                </c:pt>
                <c:pt idx="239">
                  <c:v>13206.625</c:v>
                </c:pt>
                <c:pt idx="240">
                  <c:v>13209.177</c:v>
                </c:pt>
                <c:pt idx="241">
                  <c:v>13211.748</c:v>
                </c:pt>
                <c:pt idx="242">
                  <c:v>13214.338</c:v>
                </c:pt>
                <c:pt idx="243">
                  <c:v>13216.947</c:v>
                </c:pt>
                <c:pt idx="244">
                  <c:v>13219.575000000001</c:v>
                </c:pt>
                <c:pt idx="245">
                  <c:v>13222.222</c:v>
                </c:pt>
                <c:pt idx="246">
                  <c:v>13224.888000000001</c:v>
                </c:pt>
                <c:pt idx="247">
                  <c:v>13227.573</c:v>
                </c:pt>
                <c:pt idx="248">
                  <c:v>13230.277</c:v>
                </c:pt>
                <c:pt idx="249">
                  <c:v>13233.001</c:v>
                </c:pt>
                <c:pt idx="250">
                  <c:v>13235.743</c:v>
                </c:pt>
                <c:pt idx="251">
                  <c:v>13238.504000000001</c:v>
                </c:pt>
                <c:pt idx="252">
                  <c:v>13241.285</c:v>
                </c:pt>
                <c:pt idx="253">
                  <c:v>13244.084000000001</c:v>
                </c:pt>
                <c:pt idx="254">
                  <c:v>13246.902</c:v>
                </c:pt>
                <c:pt idx="255">
                  <c:v>13249.74</c:v>
                </c:pt>
                <c:pt idx="256">
                  <c:v>13252.597</c:v>
                </c:pt>
                <c:pt idx="257">
                  <c:v>13255.472</c:v>
                </c:pt>
                <c:pt idx="258">
                  <c:v>13258.367</c:v>
                </c:pt>
                <c:pt idx="259">
                  <c:v>13261.281000000001</c:v>
                </c:pt>
                <c:pt idx="260">
                  <c:v>13264.213</c:v>
                </c:pt>
                <c:pt idx="261">
                  <c:v>13267.165000000001</c:v>
                </c:pt>
                <c:pt idx="262">
                  <c:v>13270.136</c:v>
                </c:pt>
                <c:pt idx="263">
                  <c:v>13273.126</c:v>
                </c:pt>
                <c:pt idx="264">
                  <c:v>13276.135</c:v>
                </c:pt>
                <c:pt idx="265">
                  <c:v>13279.163</c:v>
                </c:pt>
                <c:pt idx="266">
                  <c:v>13282.21</c:v>
                </c:pt>
                <c:pt idx="267">
                  <c:v>13285.276</c:v>
                </c:pt>
                <c:pt idx="268">
                  <c:v>13288.361000000001</c:v>
                </c:pt>
                <c:pt idx="269">
                  <c:v>13291.466</c:v>
                </c:pt>
                <c:pt idx="270">
                  <c:v>13294.589</c:v>
                </c:pt>
                <c:pt idx="271">
                  <c:v>13297.731</c:v>
                </c:pt>
                <c:pt idx="272">
                  <c:v>13300.893</c:v>
                </c:pt>
                <c:pt idx="273">
                  <c:v>13304.073</c:v>
                </c:pt>
                <c:pt idx="274">
                  <c:v>13307.272999999999</c:v>
                </c:pt>
                <c:pt idx="275">
                  <c:v>13310.491</c:v>
                </c:pt>
                <c:pt idx="276">
                  <c:v>13313.728999999999</c:v>
                </c:pt>
                <c:pt idx="277">
                  <c:v>13316.985000000001</c:v>
                </c:pt>
                <c:pt idx="278">
                  <c:v>13320.261</c:v>
                </c:pt>
                <c:pt idx="279">
                  <c:v>13323.556</c:v>
                </c:pt>
                <c:pt idx="280">
                  <c:v>13326.87</c:v>
                </c:pt>
                <c:pt idx="281">
                  <c:v>13330.201999999999</c:v>
                </c:pt>
                <c:pt idx="282">
                  <c:v>13333.554</c:v>
                </c:pt>
                <c:pt idx="283">
                  <c:v>13336.924999999999</c:v>
                </c:pt>
                <c:pt idx="284">
                  <c:v>13340.315000000001</c:v>
                </c:pt>
                <c:pt idx="285">
                  <c:v>13343.724</c:v>
                </c:pt>
                <c:pt idx="286">
                  <c:v>13347.152</c:v>
                </c:pt>
                <c:pt idx="287">
                  <c:v>13350.599</c:v>
                </c:pt>
                <c:pt idx="288">
                  <c:v>13354.066000000001</c:v>
                </c:pt>
                <c:pt idx="289">
                  <c:v>13357.550999999999</c:v>
                </c:pt>
                <c:pt idx="290">
                  <c:v>13361.055</c:v>
                </c:pt>
                <c:pt idx="291">
                  <c:v>13364.578</c:v>
                </c:pt>
                <c:pt idx="292">
                  <c:v>13368.120999999999</c:v>
                </c:pt>
                <c:pt idx="293">
                  <c:v>13371.682000000001</c:v>
                </c:pt>
                <c:pt idx="294">
                  <c:v>13375.263000000001</c:v>
                </c:pt>
                <c:pt idx="295">
                  <c:v>13378.861999999999</c:v>
                </c:pt>
                <c:pt idx="296">
                  <c:v>13382.481</c:v>
                </c:pt>
                <c:pt idx="297">
                  <c:v>13386.118</c:v>
                </c:pt>
                <c:pt idx="298">
                  <c:v>13389.775</c:v>
                </c:pt>
                <c:pt idx="299">
                  <c:v>13393.450999999999</c:v>
                </c:pt>
                <c:pt idx="300">
                  <c:v>13397.146000000001</c:v>
                </c:pt>
                <c:pt idx="301">
                  <c:v>13400.86</c:v>
                </c:pt>
                <c:pt idx="302">
                  <c:v>13404.592000000001</c:v>
                </c:pt>
                <c:pt idx="303">
                  <c:v>13408.343999999999</c:v>
                </c:pt>
                <c:pt idx="304">
                  <c:v>13412.115</c:v>
                </c:pt>
                <c:pt idx="305">
                  <c:v>13415.754999999999</c:v>
                </c:pt>
              </c:numCache>
            </c:numRef>
          </c:xVal>
          <c:yVal>
            <c:numRef>
              <c:f>'[2022_2021_Figures and Tables_Kjarosite_Final.xlsx]Lead_K-Jarosite experiments'!$L$52:$L$357</c:f>
              <c:numCache>
                <c:formatCode>0.00E+00</c:formatCode>
                <c:ptCount val="306"/>
                <c:pt idx="0">
                  <c:v>5.9765387099999998E-2</c:v>
                </c:pt>
                <c:pt idx="1">
                  <c:v>5.9765387099999998E-2</c:v>
                </c:pt>
                <c:pt idx="2">
                  <c:v>5.97919627E-2</c:v>
                </c:pt>
                <c:pt idx="3">
                  <c:v>5.9831179450000001E-2</c:v>
                </c:pt>
                <c:pt idx="4">
                  <c:v>5.9861260749999999E-2</c:v>
                </c:pt>
                <c:pt idx="5">
                  <c:v>5.9892419659999994E-2</c:v>
                </c:pt>
                <c:pt idx="6">
                  <c:v>5.9913269807E-2</c:v>
                </c:pt>
                <c:pt idx="7">
                  <c:v>5.9911305567000001E-2</c:v>
                </c:pt>
                <c:pt idx="8">
                  <c:v>5.9909104307E-2</c:v>
                </c:pt>
                <c:pt idx="9">
                  <c:v>5.9914048872999996E-2</c:v>
                </c:pt>
                <c:pt idx="10">
                  <c:v>5.9944741461999997E-2</c:v>
                </c:pt>
                <c:pt idx="11">
                  <c:v>5.99902449292E-2</c:v>
                </c:pt>
                <c:pt idx="12">
                  <c:v>6.0036399742999999E-2</c:v>
                </c:pt>
                <c:pt idx="13">
                  <c:v>6.0078871605999999E-2</c:v>
                </c:pt>
                <c:pt idx="14">
                  <c:v>6.0082101058999998E-2</c:v>
                </c:pt>
                <c:pt idx="15">
                  <c:v>6.0292814799999997E-2</c:v>
                </c:pt>
                <c:pt idx="16">
                  <c:v>6.0631647109999999E-2</c:v>
                </c:pt>
                <c:pt idx="17">
                  <c:v>6.0840137099999997E-2</c:v>
                </c:pt>
                <c:pt idx="18">
                  <c:v>6.1275437499999995E-2</c:v>
                </c:pt>
                <c:pt idx="19">
                  <c:v>6.1275437499999995E-2</c:v>
                </c:pt>
                <c:pt idx="20">
                  <c:v>6.1275437499999995E-2</c:v>
                </c:pt>
                <c:pt idx="21">
                  <c:v>6.1275437499999995E-2</c:v>
                </c:pt>
                <c:pt idx="22">
                  <c:v>6.1275437499999995E-2</c:v>
                </c:pt>
                <c:pt idx="23">
                  <c:v>6.1275437499999995E-2</c:v>
                </c:pt>
                <c:pt idx="24">
                  <c:v>6.1112274899999999E-2</c:v>
                </c:pt>
                <c:pt idx="25">
                  <c:v>6.0942313819999996E-2</c:v>
                </c:pt>
                <c:pt idx="26">
                  <c:v>6.0935515379999999E-2</c:v>
                </c:pt>
                <c:pt idx="27">
                  <c:v>6.0935515379999999E-2</c:v>
                </c:pt>
                <c:pt idx="28">
                  <c:v>6.0935515379999999E-2</c:v>
                </c:pt>
                <c:pt idx="29">
                  <c:v>6.0935515379999999E-2</c:v>
                </c:pt>
                <c:pt idx="30">
                  <c:v>6.0935515379999999E-2</c:v>
                </c:pt>
                <c:pt idx="31">
                  <c:v>6.0935515379999999E-2</c:v>
                </c:pt>
                <c:pt idx="32">
                  <c:v>6.0935515379999999E-2</c:v>
                </c:pt>
                <c:pt idx="33">
                  <c:v>6.0935515379999999E-2</c:v>
                </c:pt>
                <c:pt idx="34">
                  <c:v>6.5359472000000002E-2</c:v>
                </c:pt>
                <c:pt idx="35">
                  <c:v>6.64589072E-2</c:v>
                </c:pt>
                <c:pt idx="36">
                  <c:v>6.2956618300000003E-2</c:v>
                </c:pt>
                <c:pt idx="37">
                  <c:v>6.2752769999999999E-2</c:v>
                </c:pt>
                <c:pt idx="38">
                  <c:v>6.2786084300000003E-2</c:v>
                </c:pt>
                <c:pt idx="39">
                  <c:v>6.3041342700000003E-2</c:v>
                </c:pt>
                <c:pt idx="40">
                  <c:v>6.3513481600000005E-2</c:v>
                </c:pt>
                <c:pt idx="41">
                  <c:v>6.3538060399999999E-2</c:v>
                </c:pt>
                <c:pt idx="42">
                  <c:v>6.3638397299999996E-2</c:v>
                </c:pt>
                <c:pt idx="43">
                  <c:v>6.3753216200000004E-2</c:v>
                </c:pt>
                <c:pt idx="44">
                  <c:v>6.3811540399999991E-2</c:v>
                </c:pt>
                <c:pt idx="45">
                  <c:v>6.4267985999999999E-2</c:v>
                </c:pt>
                <c:pt idx="46">
                  <c:v>6.46590576E-2</c:v>
                </c:pt>
                <c:pt idx="47">
                  <c:v>6.5244500600000005E-2</c:v>
                </c:pt>
                <c:pt idx="48">
                  <c:v>6.6033561599999999E-2</c:v>
                </c:pt>
                <c:pt idx="49">
                  <c:v>6.6743066599999998E-2</c:v>
                </c:pt>
                <c:pt idx="50">
                  <c:v>6.6980794299999993E-2</c:v>
                </c:pt>
                <c:pt idx="51">
                  <c:v>6.7069848799999998E-2</c:v>
                </c:pt>
                <c:pt idx="52">
                  <c:v>6.7687989099999998E-2</c:v>
                </c:pt>
                <c:pt idx="53">
                  <c:v>6.8489445900000001E-2</c:v>
                </c:pt>
                <c:pt idx="54">
                  <c:v>6.9548783899999994E-2</c:v>
                </c:pt>
                <c:pt idx="55">
                  <c:v>7.1002899999999994E-2</c:v>
                </c:pt>
                <c:pt idx="56">
                  <c:v>7.2166489E-2</c:v>
                </c:pt>
                <c:pt idx="57">
                  <c:v>7.3341109000000002E-2</c:v>
                </c:pt>
                <c:pt idx="58">
                  <c:v>7.4469156999999994E-2</c:v>
                </c:pt>
                <c:pt idx="59">
                  <c:v>7.6901897999999996E-2</c:v>
                </c:pt>
                <c:pt idx="60">
                  <c:v>7.9121455999999993E-2</c:v>
                </c:pt>
                <c:pt idx="61">
                  <c:v>8.0539389000000003E-2</c:v>
                </c:pt>
                <c:pt idx="62">
                  <c:v>8.2348337999999993E-2</c:v>
                </c:pt>
                <c:pt idx="63">
                  <c:v>8.4034078999999998E-2</c:v>
                </c:pt>
                <c:pt idx="64">
                  <c:v>8.6598178999999997E-2</c:v>
                </c:pt>
                <c:pt idx="65">
                  <c:v>8.9715483999999998E-2</c:v>
                </c:pt>
                <c:pt idx="66">
                  <c:v>9.28118E-2</c:v>
                </c:pt>
                <c:pt idx="67">
                  <c:v>9.5932978000000002E-2</c:v>
                </c:pt>
                <c:pt idx="68">
                  <c:v>9.9583093999999997E-2</c:v>
                </c:pt>
                <c:pt idx="69">
                  <c:v>0.106338818</c:v>
                </c:pt>
                <c:pt idx="70">
                  <c:v>0.112466446</c:v>
                </c:pt>
                <c:pt idx="71">
                  <c:v>0.11821337</c:v>
                </c:pt>
                <c:pt idx="72">
                  <c:v>0.125861004</c:v>
                </c:pt>
                <c:pt idx="73">
                  <c:v>0.13864918799999998</c:v>
                </c:pt>
                <c:pt idx="74">
                  <c:v>0.14626635199999999</c:v>
                </c:pt>
                <c:pt idx="75">
                  <c:v>0.15210283099999999</c:v>
                </c:pt>
                <c:pt idx="76">
                  <c:v>0.15741196299999999</c:v>
                </c:pt>
                <c:pt idx="77">
                  <c:v>0.16293254000000001</c:v>
                </c:pt>
                <c:pt idx="78">
                  <c:v>0.16607042999999999</c:v>
                </c:pt>
                <c:pt idx="79">
                  <c:v>0.16194563000000001</c:v>
                </c:pt>
                <c:pt idx="80">
                  <c:v>0.15916886099999999</c:v>
                </c:pt>
                <c:pt idx="81">
                  <c:v>0.15464407899999999</c:v>
                </c:pt>
                <c:pt idx="82">
                  <c:v>0.154110571</c:v>
                </c:pt>
                <c:pt idx="83">
                  <c:v>0.149103716</c:v>
                </c:pt>
                <c:pt idx="84">
                  <c:v>0.14079172099999998</c:v>
                </c:pt>
                <c:pt idx="85">
                  <c:v>0.14222421600000001</c:v>
                </c:pt>
                <c:pt idx="86">
                  <c:v>0.13132751500000001</c:v>
                </c:pt>
                <c:pt idx="87">
                  <c:v>0.11815308699999999</c:v>
                </c:pt>
                <c:pt idx="88">
                  <c:v>0.105304327</c:v>
                </c:pt>
                <c:pt idx="89">
                  <c:v>9.3685467999999994E-2</c:v>
                </c:pt>
                <c:pt idx="90">
                  <c:v>8.2414992999999992E-2</c:v>
                </c:pt>
                <c:pt idx="91">
                  <c:v>7.2814986999999998E-2</c:v>
                </c:pt>
                <c:pt idx="92">
                  <c:v>6.5817623999999991E-2</c:v>
                </c:pt>
                <c:pt idx="93">
                  <c:v>6.1259374899999997E-2</c:v>
                </c:pt>
                <c:pt idx="94">
                  <c:v>5.86590892E-2</c:v>
                </c:pt>
                <c:pt idx="95">
                  <c:v>5.7516098699999997E-2</c:v>
                </c:pt>
                <c:pt idx="96">
                  <c:v>5.73633588E-2</c:v>
                </c:pt>
                <c:pt idx="97">
                  <c:v>5.7627417199999996E-2</c:v>
                </c:pt>
                <c:pt idx="98">
                  <c:v>5.7828096499999995E-2</c:v>
                </c:pt>
                <c:pt idx="99">
                  <c:v>5.7621354399999998E-2</c:v>
                </c:pt>
                <c:pt idx="100">
                  <c:v>5.6685729499999997E-2</c:v>
                </c:pt>
                <c:pt idx="101">
                  <c:v>5.5029147099999995E-2</c:v>
                </c:pt>
                <c:pt idx="102">
                  <c:v>5.2915137699999996E-2</c:v>
                </c:pt>
                <c:pt idx="103">
                  <c:v>5.0333109000000001E-2</c:v>
                </c:pt>
                <c:pt idx="104">
                  <c:v>4.7447140999999998E-2</c:v>
                </c:pt>
                <c:pt idx="105">
                  <c:v>4.4673954000000002E-2</c:v>
                </c:pt>
                <c:pt idx="106">
                  <c:v>4.2539627999999996E-2</c:v>
                </c:pt>
                <c:pt idx="107">
                  <c:v>4.2750940000000001E-2</c:v>
                </c:pt>
                <c:pt idx="108">
                  <c:v>4.2713420000000002E-2</c:v>
                </c:pt>
                <c:pt idx="109">
                  <c:v>4.2177924999999998E-2</c:v>
                </c:pt>
                <c:pt idx="110">
                  <c:v>4.2347965000000001E-2</c:v>
                </c:pt>
                <c:pt idx="111">
                  <c:v>4.1626062999999998E-2</c:v>
                </c:pt>
                <c:pt idx="112">
                  <c:v>4.2587531299999995E-2</c:v>
                </c:pt>
                <c:pt idx="113">
                  <c:v>4.3767121299999996E-2</c:v>
                </c:pt>
                <c:pt idx="114">
                  <c:v>4.9932923399999996E-2</c:v>
                </c:pt>
                <c:pt idx="115">
                  <c:v>5.1700086999999999E-2</c:v>
                </c:pt>
                <c:pt idx="116">
                  <c:v>5.6532554799999996E-2</c:v>
                </c:pt>
                <c:pt idx="117">
                  <c:v>5.8419345999999997E-2</c:v>
                </c:pt>
                <c:pt idx="118">
                  <c:v>5.9782654169999998E-2</c:v>
                </c:pt>
                <c:pt idx="119">
                  <c:v>6.0587746759999998E-2</c:v>
                </c:pt>
                <c:pt idx="120">
                  <c:v>6.1483675199999997E-2</c:v>
                </c:pt>
                <c:pt idx="121">
                  <c:v>6.2958659399999992E-2</c:v>
                </c:pt>
                <c:pt idx="122">
                  <c:v>6.4713809400000002E-2</c:v>
                </c:pt>
                <c:pt idx="123">
                  <c:v>6.5780806599999991E-2</c:v>
                </c:pt>
                <c:pt idx="124">
                  <c:v>6.6341649899999994E-2</c:v>
                </c:pt>
                <c:pt idx="125">
                  <c:v>6.7269055600000002E-2</c:v>
                </c:pt>
                <c:pt idx="126">
                  <c:v>6.8330760899999995E-2</c:v>
                </c:pt>
                <c:pt idx="127">
                  <c:v>6.8717648399999998E-2</c:v>
                </c:pt>
                <c:pt idx="128">
                  <c:v>6.8768434199999992E-2</c:v>
                </c:pt>
                <c:pt idx="129">
                  <c:v>6.9486906899999992E-2</c:v>
                </c:pt>
                <c:pt idx="130">
                  <c:v>6.9841469399999995E-2</c:v>
                </c:pt>
                <c:pt idx="131">
                  <c:v>6.9107048599999998E-2</c:v>
                </c:pt>
                <c:pt idx="132">
                  <c:v>6.7541585500000001E-2</c:v>
                </c:pt>
                <c:pt idx="133">
                  <c:v>6.6832538499999997E-2</c:v>
                </c:pt>
                <c:pt idx="134">
                  <c:v>6.7322532099999999E-2</c:v>
                </c:pt>
                <c:pt idx="135">
                  <c:v>6.87487611E-2</c:v>
                </c:pt>
                <c:pt idx="136">
                  <c:v>6.8963696199999994E-2</c:v>
                </c:pt>
                <c:pt idx="137">
                  <c:v>6.6647500599999993E-2</c:v>
                </c:pt>
                <c:pt idx="138">
                  <c:v>6.5359741999999998E-2</c:v>
                </c:pt>
                <c:pt idx="139">
                  <c:v>6.4851082500000004E-2</c:v>
                </c:pt>
                <c:pt idx="140">
                  <c:v>6.5580048000000002E-2</c:v>
                </c:pt>
                <c:pt idx="141">
                  <c:v>6.5947794099999998E-2</c:v>
                </c:pt>
                <c:pt idx="142">
                  <c:v>6.5277447599999996E-2</c:v>
                </c:pt>
                <c:pt idx="143">
                  <c:v>6.3958867099999997E-2</c:v>
                </c:pt>
                <c:pt idx="144">
                  <c:v>6.2487857199999997E-2</c:v>
                </c:pt>
                <c:pt idx="145">
                  <c:v>6.2938569299999997E-2</c:v>
                </c:pt>
                <c:pt idx="146">
                  <c:v>6.3052448599999991E-2</c:v>
                </c:pt>
                <c:pt idx="147">
                  <c:v>6.2417415300000001E-2</c:v>
                </c:pt>
                <c:pt idx="148">
                  <c:v>6.15101391E-2</c:v>
                </c:pt>
                <c:pt idx="149">
                  <c:v>6.1199301599999999E-2</c:v>
                </c:pt>
                <c:pt idx="150">
                  <c:v>6.0821009619999998E-2</c:v>
                </c:pt>
                <c:pt idx="151">
                  <c:v>6.048237997E-2</c:v>
                </c:pt>
                <c:pt idx="152">
                  <c:v>6.0303239599999996E-2</c:v>
                </c:pt>
                <c:pt idx="153">
                  <c:v>6.0171499980000001E-2</c:v>
                </c:pt>
                <c:pt idx="154">
                  <c:v>5.9475659989999999E-2</c:v>
                </c:pt>
                <c:pt idx="155">
                  <c:v>5.8957320799999997E-2</c:v>
                </c:pt>
                <c:pt idx="156">
                  <c:v>5.9356548049999999E-2</c:v>
                </c:pt>
                <c:pt idx="157">
                  <c:v>5.8968091099999995E-2</c:v>
                </c:pt>
                <c:pt idx="158">
                  <c:v>5.8578826799999997E-2</c:v>
                </c:pt>
                <c:pt idx="159">
                  <c:v>5.8451826599999999E-2</c:v>
                </c:pt>
                <c:pt idx="160">
                  <c:v>5.8989211199999995E-2</c:v>
                </c:pt>
                <c:pt idx="161">
                  <c:v>6.0037110556000001E-2</c:v>
                </c:pt>
                <c:pt idx="162">
                  <c:v>6.0481059839999997E-2</c:v>
                </c:pt>
                <c:pt idx="163">
                  <c:v>5.9764706939999995E-2</c:v>
                </c:pt>
                <c:pt idx="164">
                  <c:v>5.9052392539999998E-2</c:v>
                </c:pt>
                <c:pt idx="165">
                  <c:v>5.8812593999999996E-2</c:v>
                </c:pt>
                <c:pt idx="166">
                  <c:v>5.9950943353999996E-2</c:v>
                </c:pt>
                <c:pt idx="167">
                  <c:v>6.0896966529999999E-2</c:v>
                </c:pt>
                <c:pt idx="168">
                  <c:v>6.0268200000000001E-2</c:v>
                </c:pt>
                <c:pt idx="169">
                  <c:v>5.9526113749999998E-2</c:v>
                </c:pt>
                <c:pt idx="170">
                  <c:v>5.9060543469999997E-2</c:v>
                </c:pt>
                <c:pt idx="171">
                  <c:v>5.9815256179999998E-2</c:v>
                </c:pt>
                <c:pt idx="172">
                  <c:v>6.0056992385000001E-2</c:v>
                </c:pt>
                <c:pt idx="173">
                  <c:v>5.8926280599999999E-2</c:v>
                </c:pt>
                <c:pt idx="174">
                  <c:v>5.8485245399999997E-2</c:v>
                </c:pt>
                <c:pt idx="175">
                  <c:v>5.8664097799999995E-2</c:v>
                </c:pt>
                <c:pt idx="176">
                  <c:v>5.8623192299999995E-2</c:v>
                </c:pt>
                <c:pt idx="177">
                  <c:v>5.8404752899999995E-2</c:v>
                </c:pt>
                <c:pt idx="178">
                  <c:v>5.8138572799999996E-2</c:v>
                </c:pt>
                <c:pt idx="179">
                  <c:v>5.7836426399999995E-2</c:v>
                </c:pt>
                <c:pt idx="180">
                  <c:v>5.7269992299999996E-2</c:v>
                </c:pt>
                <c:pt idx="181">
                  <c:v>5.69591349E-2</c:v>
                </c:pt>
                <c:pt idx="182">
                  <c:v>5.7182050899999996E-2</c:v>
                </c:pt>
                <c:pt idx="183">
                  <c:v>5.7745197799999995E-2</c:v>
                </c:pt>
                <c:pt idx="184">
                  <c:v>5.8028375199999996E-2</c:v>
                </c:pt>
                <c:pt idx="185">
                  <c:v>5.8082772099999999E-2</c:v>
                </c:pt>
                <c:pt idx="186">
                  <c:v>5.8556190599999995E-2</c:v>
                </c:pt>
                <c:pt idx="187">
                  <c:v>5.9159527470000001E-2</c:v>
                </c:pt>
                <c:pt idx="188">
                  <c:v>5.9823502719999998E-2</c:v>
                </c:pt>
                <c:pt idx="189">
                  <c:v>6.022710555E-2</c:v>
                </c:pt>
                <c:pt idx="190">
                  <c:v>6.057122031E-2</c:v>
                </c:pt>
                <c:pt idx="191">
                  <c:v>6.1184494399999997E-2</c:v>
                </c:pt>
                <c:pt idx="192">
                  <c:v>6.1671608599999997E-2</c:v>
                </c:pt>
                <c:pt idx="193">
                  <c:v>6.1943103100000001E-2</c:v>
                </c:pt>
                <c:pt idx="194">
                  <c:v>6.1859088999999999E-2</c:v>
                </c:pt>
                <c:pt idx="195">
                  <c:v>6.14089965E-2</c:v>
                </c:pt>
                <c:pt idx="196">
                  <c:v>6.1489031299999997E-2</c:v>
                </c:pt>
                <c:pt idx="197">
                  <c:v>6.1755605700000001E-2</c:v>
                </c:pt>
                <c:pt idx="198">
                  <c:v>6.1450590999999999E-2</c:v>
                </c:pt>
                <c:pt idx="199">
                  <c:v>6.0810837789999996E-2</c:v>
                </c:pt>
                <c:pt idx="200">
                  <c:v>6.0301408029999996E-2</c:v>
                </c:pt>
                <c:pt idx="201">
                  <c:v>6.0209627660000001E-2</c:v>
                </c:pt>
                <c:pt idx="202">
                  <c:v>5.9843262920000001E-2</c:v>
                </c:pt>
                <c:pt idx="203">
                  <c:v>5.9350827189999997E-2</c:v>
                </c:pt>
                <c:pt idx="204">
                  <c:v>5.9293887399999995E-2</c:v>
                </c:pt>
                <c:pt idx="205">
                  <c:v>5.9467753629999995E-2</c:v>
                </c:pt>
                <c:pt idx="206">
                  <c:v>5.9591460379999996E-2</c:v>
                </c:pt>
                <c:pt idx="207">
                  <c:v>5.9366768199999996E-2</c:v>
                </c:pt>
                <c:pt idx="208">
                  <c:v>5.9237283259999995E-2</c:v>
                </c:pt>
                <c:pt idx="209">
                  <c:v>5.9190662909999997E-2</c:v>
                </c:pt>
                <c:pt idx="210">
                  <c:v>5.9401746849999999E-2</c:v>
                </c:pt>
                <c:pt idx="211">
                  <c:v>5.974477357E-2</c:v>
                </c:pt>
                <c:pt idx="212">
                  <c:v>5.9699120219999999E-2</c:v>
                </c:pt>
                <c:pt idx="213">
                  <c:v>5.9661752299999996E-2</c:v>
                </c:pt>
                <c:pt idx="214">
                  <c:v>5.9623295079999999E-2</c:v>
                </c:pt>
                <c:pt idx="215">
                  <c:v>5.9642065299999998E-2</c:v>
                </c:pt>
                <c:pt idx="216">
                  <c:v>5.9586027199999995E-2</c:v>
                </c:pt>
                <c:pt idx="217">
                  <c:v>5.9647075559999999E-2</c:v>
                </c:pt>
                <c:pt idx="218">
                  <c:v>6.0011089231E-2</c:v>
                </c:pt>
                <c:pt idx="219">
                  <c:v>6.0295263849999996E-2</c:v>
                </c:pt>
                <c:pt idx="220">
                  <c:v>6.0295446709999999E-2</c:v>
                </c:pt>
                <c:pt idx="221">
                  <c:v>6.0101707970000001E-2</c:v>
                </c:pt>
                <c:pt idx="222">
                  <c:v>6.0224500989999999E-2</c:v>
                </c:pt>
                <c:pt idx="223">
                  <c:v>6.0256398839999996E-2</c:v>
                </c:pt>
                <c:pt idx="224">
                  <c:v>6.0258048529999997E-2</c:v>
                </c:pt>
                <c:pt idx="225">
                  <c:v>6.0150814449999999E-2</c:v>
                </c:pt>
                <c:pt idx="226">
                  <c:v>5.9944123161999999E-2</c:v>
                </c:pt>
                <c:pt idx="227">
                  <c:v>6.0405654829999995E-2</c:v>
                </c:pt>
                <c:pt idx="228">
                  <c:v>6.0653885179999999E-2</c:v>
                </c:pt>
                <c:pt idx="229">
                  <c:v>6.0425754179999999E-2</c:v>
                </c:pt>
                <c:pt idx="230">
                  <c:v>6.0247957419999998E-2</c:v>
                </c:pt>
                <c:pt idx="231">
                  <c:v>6.0183082639999996E-2</c:v>
                </c:pt>
                <c:pt idx="232">
                  <c:v>6.0055116456E-2</c:v>
                </c:pt>
                <c:pt idx="233">
                  <c:v>5.9751999869999996E-2</c:v>
                </c:pt>
                <c:pt idx="234">
                  <c:v>5.9555637769999996E-2</c:v>
                </c:pt>
                <c:pt idx="235">
                  <c:v>5.9650674170000001E-2</c:v>
                </c:pt>
                <c:pt idx="236">
                  <c:v>5.9722075569999998E-2</c:v>
                </c:pt>
                <c:pt idx="237">
                  <c:v>5.9726859989999999E-2</c:v>
                </c:pt>
                <c:pt idx="238">
                  <c:v>5.9734880579999997E-2</c:v>
                </c:pt>
                <c:pt idx="239">
                  <c:v>5.975364951E-2</c:v>
                </c:pt>
                <c:pt idx="240">
                  <c:v>5.9794275689999996E-2</c:v>
                </c:pt>
                <c:pt idx="241">
                  <c:v>5.9915335453999997E-2</c:v>
                </c:pt>
                <c:pt idx="242">
                  <c:v>6.0014378236999996E-2</c:v>
                </c:pt>
                <c:pt idx="243">
                  <c:v>6.003758058E-2</c:v>
                </c:pt>
                <c:pt idx="244">
                  <c:v>6.0052694043999995E-2</c:v>
                </c:pt>
                <c:pt idx="245">
                  <c:v>6.0036973575999998E-2</c:v>
                </c:pt>
                <c:pt idx="246">
                  <c:v>6.0037916855999997E-2</c:v>
                </c:pt>
                <c:pt idx="247">
                  <c:v>6.011027972E-2</c:v>
                </c:pt>
                <c:pt idx="248">
                  <c:v>6.0171176569999998E-2</c:v>
                </c:pt>
                <c:pt idx="249">
                  <c:v>6.0184215109999994E-2</c:v>
                </c:pt>
                <c:pt idx="250">
                  <c:v>6.0224218459999999E-2</c:v>
                </c:pt>
                <c:pt idx="251">
                  <c:v>6.0394607019999998E-2</c:v>
                </c:pt>
                <c:pt idx="252">
                  <c:v>6.049885679E-2</c:v>
                </c:pt>
                <c:pt idx="253">
                  <c:v>6.0264215279999998E-2</c:v>
                </c:pt>
                <c:pt idx="254">
                  <c:v>6.0066159307999994E-2</c:v>
                </c:pt>
                <c:pt idx="255">
                  <c:v>6.0062069943999999E-2</c:v>
                </c:pt>
                <c:pt idx="256">
                  <c:v>6.0042712350999998E-2</c:v>
                </c:pt>
                <c:pt idx="257">
                  <c:v>5.9929575198999996E-2</c:v>
                </c:pt>
                <c:pt idx="258">
                  <c:v>5.9858174260000001E-2</c:v>
                </c:pt>
                <c:pt idx="259">
                  <c:v>6.0061460487E-2</c:v>
                </c:pt>
                <c:pt idx="260">
                  <c:v>6.0214854379999995E-2</c:v>
                </c:pt>
                <c:pt idx="261">
                  <c:v>6.0026515111999995E-2</c:v>
                </c:pt>
                <c:pt idx="262">
                  <c:v>5.9873306119999997E-2</c:v>
                </c:pt>
                <c:pt idx="263">
                  <c:v>5.9969964449999996E-2</c:v>
                </c:pt>
                <c:pt idx="264">
                  <c:v>6.0050641669999995E-2</c:v>
                </c:pt>
                <c:pt idx="265">
                  <c:v>6.0005420204200001E-2</c:v>
                </c:pt>
                <c:pt idx="266">
                  <c:v>5.9981698834000001E-2</c:v>
                </c:pt>
                <c:pt idx="267">
                  <c:v>6.0158060569999998E-2</c:v>
                </c:pt>
                <c:pt idx="268">
                  <c:v>6.0301578419999995E-2</c:v>
                </c:pt>
                <c:pt idx="269">
                  <c:v>6.012284566E-2</c:v>
                </c:pt>
                <c:pt idx="270">
                  <c:v>5.9958702475E-2</c:v>
                </c:pt>
                <c:pt idx="271">
                  <c:v>5.9938634115999999E-2</c:v>
                </c:pt>
                <c:pt idx="272">
                  <c:v>5.9914865367999996E-2</c:v>
                </c:pt>
                <c:pt idx="273">
                  <c:v>5.9839153489999998E-2</c:v>
                </c:pt>
                <c:pt idx="274">
                  <c:v>5.9770301710000001E-2</c:v>
                </c:pt>
                <c:pt idx="275">
                  <c:v>5.9782467049999996E-2</c:v>
                </c:pt>
                <c:pt idx="276">
                  <c:v>5.9797530199999997E-2</c:v>
                </c:pt>
                <c:pt idx="277">
                  <c:v>5.9867064349999999E-2</c:v>
                </c:pt>
                <c:pt idx="278">
                  <c:v>5.9938286596E-2</c:v>
                </c:pt>
                <c:pt idx="279">
                  <c:v>6.0044041130999995E-2</c:v>
                </c:pt>
                <c:pt idx="280">
                  <c:v>6.0141971129999999E-2</c:v>
                </c:pt>
                <c:pt idx="281">
                  <c:v>6.0111913459999999E-2</c:v>
                </c:pt>
                <c:pt idx="282">
                  <c:v>6.0084467983999995E-2</c:v>
                </c:pt>
                <c:pt idx="283">
                  <c:v>6.0107147629999996E-2</c:v>
                </c:pt>
                <c:pt idx="284">
                  <c:v>6.0127428019999998E-2</c:v>
                </c:pt>
                <c:pt idx="285">
                  <c:v>6.0089461077999999E-2</c:v>
                </c:pt>
                <c:pt idx="286">
                  <c:v>6.0052525597999999E-2</c:v>
                </c:pt>
                <c:pt idx="287">
                  <c:v>6.0037353652999996E-2</c:v>
                </c:pt>
                <c:pt idx="288">
                  <c:v>6.0020081233999996E-2</c:v>
                </c:pt>
                <c:pt idx="289">
                  <c:v>5.9865102980000001E-2</c:v>
                </c:pt>
                <c:pt idx="290">
                  <c:v>5.9713985599999998E-2</c:v>
                </c:pt>
                <c:pt idx="291">
                  <c:v>5.9769182630000001E-2</c:v>
                </c:pt>
                <c:pt idx="292">
                  <c:v>5.9824378290000001E-2</c:v>
                </c:pt>
                <c:pt idx="293">
                  <c:v>5.9973108063999997E-2</c:v>
                </c:pt>
                <c:pt idx="294">
                  <c:v>6.0120471299999999E-2</c:v>
                </c:pt>
                <c:pt idx="295">
                  <c:v>6.0151001609999998E-2</c:v>
                </c:pt>
                <c:pt idx="296">
                  <c:v>6.0181215119999999E-2</c:v>
                </c:pt>
                <c:pt idx="297">
                  <c:v>6.0034170628999996E-2</c:v>
                </c:pt>
                <c:pt idx="298">
                  <c:v>5.9888081499999996E-2</c:v>
                </c:pt>
                <c:pt idx="299">
                  <c:v>5.9910483570999998E-2</c:v>
                </c:pt>
                <c:pt idx="300">
                  <c:v>5.9932413566999999E-2</c:v>
                </c:pt>
                <c:pt idx="301">
                  <c:v>5.9921571428999995E-2</c:v>
                </c:pt>
                <c:pt idx="302">
                  <c:v>5.9910971024999995E-2</c:v>
                </c:pt>
                <c:pt idx="303">
                  <c:v>5.9910971024999995E-2</c:v>
                </c:pt>
                <c:pt idx="304">
                  <c:v>5.9910971024999995E-2</c:v>
                </c:pt>
                <c:pt idx="305">
                  <c:v>5.9910971024999995E-2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5106-40E7-8B4D-98FBC65D38CF}"/>
            </c:ext>
          </c:extLst>
        </c:ser>
        <c:ser>
          <c:idx val="16"/>
          <c:order val="6"/>
          <c:tx>
            <c:v>24hr_Dec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'[2022_2021_Figures and Tables_Kjarosite_Final.xlsx]Lead_K-Jarosite experiments'!$J$52:$J$357</c:f>
              <c:numCache>
                <c:formatCode>General</c:formatCode>
                <c:ptCount val="306"/>
                <c:pt idx="0">
                  <c:v>12835.007</c:v>
                </c:pt>
                <c:pt idx="1">
                  <c:v>12845.007</c:v>
                </c:pt>
                <c:pt idx="2">
                  <c:v>12855.007</c:v>
                </c:pt>
                <c:pt idx="3">
                  <c:v>12865.007</c:v>
                </c:pt>
                <c:pt idx="4">
                  <c:v>12875.007</c:v>
                </c:pt>
                <c:pt idx="5">
                  <c:v>12885.007</c:v>
                </c:pt>
                <c:pt idx="6">
                  <c:v>12895.007</c:v>
                </c:pt>
                <c:pt idx="7">
                  <c:v>12905.007</c:v>
                </c:pt>
                <c:pt idx="8">
                  <c:v>12915.007</c:v>
                </c:pt>
                <c:pt idx="9">
                  <c:v>12925.007</c:v>
                </c:pt>
                <c:pt idx="10">
                  <c:v>12935.007</c:v>
                </c:pt>
                <c:pt idx="11">
                  <c:v>12945.007</c:v>
                </c:pt>
                <c:pt idx="12">
                  <c:v>12955.007</c:v>
                </c:pt>
                <c:pt idx="13">
                  <c:v>12965.007</c:v>
                </c:pt>
                <c:pt idx="14">
                  <c:v>12975.007</c:v>
                </c:pt>
                <c:pt idx="15">
                  <c:v>12985.007</c:v>
                </c:pt>
                <c:pt idx="16">
                  <c:v>12995.007</c:v>
                </c:pt>
                <c:pt idx="17">
                  <c:v>13005.007</c:v>
                </c:pt>
                <c:pt idx="18">
                  <c:v>13006.99</c:v>
                </c:pt>
                <c:pt idx="19">
                  <c:v>13007.49</c:v>
                </c:pt>
                <c:pt idx="20">
                  <c:v>13007.99</c:v>
                </c:pt>
                <c:pt idx="21">
                  <c:v>13008.49</c:v>
                </c:pt>
                <c:pt idx="22">
                  <c:v>13008.99</c:v>
                </c:pt>
                <c:pt idx="23">
                  <c:v>13009.49</c:v>
                </c:pt>
                <c:pt idx="24">
                  <c:v>13009.99</c:v>
                </c:pt>
                <c:pt idx="25">
                  <c:v>13010.49</c:v>
                </c:pt>
                <c:pt idx="26">
                  <c:v>13010.99</c:v>
                </c:pt>
                <c:pt idx="27">
                  <c:v>13011.49</c:v>
                </c:pt>
                <c:pt idx="28">
                  <c:v>13011.99</c:v>
                </c:pt>
                <c:pt idx="29">
                  <c:v>13012.49</c:v>
                </c:pt>
                <c:pt idx="30">
                  <c:v>13012.99</c:v>
                </c:pt>
                <c:pt idx="31">
                  <c:v>13013.49</c:v>
                </c:pt>
                <c:pt idx="32">
                  <c:v>13013.99</c:v>
                </c:pt>
                <c:pt idx="33">
                  <c:v>13014.49</c:v>
                </c:pt>
                <c:pt idx="34">
                  <c:v>13014.99</c:v>
                </c:pt>
                <c:pt idx="35">
                  <c:v>13015.49</c:v>
                </c:pt>
                <c:pt idx="36">
                  <c:v>13015.99</c:v>
                </c:pt>
                <c:pt idx="37">
                  <c:v>13016.49</c:v>
                </c:pt>
                <c:pt idx="38">
                  <c:v>13016.99</c:v>
                </c:pt>
                <c:pt idx="39">
                  <c:v>13017.49</c:v>
                </c:pt>
                <c:pt idx="40">
                  <c:v>13017.99</c:v>
                </c:pt>
                <c:pt idx="41">
                  <c:v>13018.49</c:v>
                </c:pt>
                <c:pt idx="42">
                  <c:v>13018.99</c:v>
                </c:pt>
                <c:pt idx="43">
                  <c:v>13019.49</c:v>
                </c:pt>
                <c:pt idx="44">
                  <c:v>13019.99</c:v>
                </c:pt>
                <c:pt idx="45">
                  <c:v>13020.49</c:v>
                </c:pt>
                <c:pt idx="46">
                  <c:v>13020.99</c:v>
                </c:pt>
                <c:pt idx="47">
                  <c:v>13021.49</c:v>
                </c:pt>
                <c:pt idx="48">
                  <c:v>13021.99</c:v>
                </c:pt>
                <c:pt idx="49">
                  <c:v>13022.49</c:v>
                </c:pt>
                <c:pt idx="50">
                  <c:v>13022.99</c:v>
                </c:pt>
                <c:pt idx="51">
                  <c:v>13023.49</c:v>
                </c:pt>
                <c:pt idx="52">
                  <c:v>13023.99</c:v>
                </c:pt>
                <c:pt idx="53">
                  <c:v>13024.49</c:v>
                </c:pt>
                <c:pt idx="54">
                  <c:v>13024.99</c:v>
                </c:pt>
                <c:pt idx="55">
                  <c:v>13025.49</c:v>
                </c:pt>
                <c:pt idx="56">
                  <c:v>13025.99</c:v>
                </c:pt>
                <c:pt idx="57">
                  <c:v>13026.49</c:v>
                </c:pt>
                <c:pt idx="58">
                  <c:v>13026.99</c:v>
                </c:pt>
                <c:pt idx="59">
                  <c:v>13027.49</c:v>
                </c:pt>
                <c:pt idx="60">
                  <c:v>13027.99</c:v>
                </c:pt>
                <c:pt idx="61">
                  <c:v>13028.49</c:v>
                </c:pt>
                <c:pt idx="62">
                  <c:v>13028.99</c:v>
                </c:pt>
                <c:pt idx="63">
                  <c:v>13029.49</c:v>
                </c:pt>
                <c:pt idx="64">
                  <c:v>13029.99</c:v>
                </c:pt>
                <c:pt idx="65">
                  <c:v>13030.49</c:v>
                </c:pt>
                <c:pt idx="66">
                  <c:v>13030.99</c:v>
                </c:pt>
                <c:pt idx="67">
                  <c:v>13031.49</c:v>
                </c:pt>
                <c:pt idx="68">
                  <c:v>13031.99</c:v>
                </c:pt>
                <c:pt idx="69">
                  <c:v>13032.49</c:v>
                </c:pt>
                <c:pt idx="70">
                  <c:v>13032.99</c:v>
                </c:pt>
                <c:pt idx="71">
                  <c:v>13033.49</c:v>
                </c:pt>
                <c:pt idx="72">
                  <c:v>13033.99</c:v>
                </c:pt>
                <c:pt idx="73">
                  <c:v>13034.49</c:v>
                </c:pt>
                <c:pt idx="74">
                  <c:v>13034.99</c:v>
                </c:pt>
                <c:pt idx="75">
                  <c:v>13035.49</c:v>
                </c:pt>
                <c:pt idx="76">
                  <c:v>13035.99</c:v>
                </c:pt>
                <c:pt idx="77">
                  <c:v>13036.49</c:v>
                </c:pt>
                <c:pt idx="78">
                  <c:v>13036.99</c:v>
                </c:pt>
                <c:pt idx="79">
                  <c:v>13037.49</c:v>
                </c:pt>
                <c:pt idx="80">
                  <c:v>13037.99</c:v>
                </c:pt>
                <c:pt idx="81">
                  <c:v>13038.49</c:v>
                </c:pt>
                <c:pt idx="82">
                  <c:v>13038.99</c:v>
                </c:pt>
                <c:pt idx="83">
                  <c:v>13039.49</c:v>
                </c:pt>
                <c:pt idx="84">
                  <c:v>13039.99</c:v>
                </c:pt>
                <c:pt idx="85">
                  <c:v>13040.49</c:v>
                </c:pt>
                <c:pt idx="86">
                  <c:v>13040.99</c:v>
                </c:pt>
                <c:pt idx="87">
                  <c:v>13041.49</c:v>
                </c:pt>
                <c:pt idx="88">
                  <c:v>13041.99</c:v>
                </c:pt>
                <c:pt idx="89">
                  <c:v>13042.49</c:v>
                </c:pt>
                <c:pt idx="90">
                  <c:v>13042.99</c:v>
                </c:pt>
                <c:pt idx="91">
                  <c:v>13043.49</c:v>
                </c:pt>
                <c:pt idx="92">
                  <c:v>13043.99</c:v>
                </c:pt>
                <c:pt idx="93">
                  <c:v>13044.49</c:v>
                </c:pt>
                <c:pt idx="94">
                  <c:v>13044.99</c:v>
                </c:pt>
                <c:pt idx="95">
                  <c:v>13045.49</c:v>
                </c:pt>
                <c:pt idx="96">
                  <c:v>13045.99</c:v>
                </c:pt>
                <c:pt idx="97">
                  <c:v>13046.49</c:v>
                </c:pt>
                <c:pt idx="98">
                  <c:v>13046.99</c:v>
                </c:pt>
                <c:pt idx="99">
                  <c:v>13047.49</c:v>
                </c:pt>
                <c:pt idx="100">
                  <c:v>13047.99</c:v>
                </c:pt>
                <c:pt idx="101">
                  <c:v>13048.49</c:v>
                </c:pt>
                <c:pt idx="102">
                  <c:v>13048.99</c:v>
                </c:pt>
                <c:pt idx="103">
                  <c:v>13049.49</c:v>
                </c:pt>
                <c:pt idx="104">
                  <c:v>13049.99</c:v>
                </c:pt>
                <c:pt idx="105">
                  <c:v>13050.49</c:v>
                </c:pt>
                <c:pt idx="106">
                  <c:v>13050.99</c:v>
                </c:pt>
                <c:pt idx="107">
                  <c:v>13051.49</c:v>
                </c:pt>
                <c:pt idx="108">
                  <c:v>13051.99</c:v>
                </c:pt>
                <c:pt idx="109">
                  <c:v>13052.49</c:v>
                </c:pt>
                <c:pt idx="110">
                  <c:v>13052.99</c:v>
                </c:pt>
                <c:pt idx="111">
                  <c:v>13053.49</c:v>
                </c:pt>
                <c:pt idx="112">
                  <c:v>13053.99</c:v>
                </c:pt>
                <c:pt idx="113">
                  <c:v>13054.49</c:v>
                </c:pt>
                <c:pt idx="114">
                  <c:v>13054.99</c:v>
                </c:pt>
                <c:pt idx="115">
                  <c:v>13055.49</c:v>
                </c:pt>
                <c:pt idx="116">
                  <c:v>13055.99</c:v>
                </c:pt>
                <c:pt idx="117">
                  <c:v>13056.49</c:v>
                </c:pt>
                <c:pt idx="118">
                  <c:v>13056.99</c:v>
                </c:pt>
                <c:pt idx="119">
                  <c:v>13057.49</c:v>
                </c:pt>
                <c:pt idx="120">
                  <c:v>13057.99</c:v>
                </c:pt>
                <c:pt idx="121">
                  <c:v>13058.49</c:v>
                </c:pt>
                <c:pt idx="122">
                  <c:v>13058.99</c:v>
                </c:pt>
                <c:pt idx="123">
                  <c:v>13059.49</c:v>
                </c:pt>
                <c:pt idx="124">
                  <c:v>13059.99</c:v>
                </c:pt>
                <c:pt idx="125">
                  <c:v>13060.49</c:v>
                </c:pt>
                <c:pt idx="126">
                  <c:v>13060.99</c:v>
                </c:pt>
                <c:pt idx="127">
                  <c:v>13061.49</c:v>
                </c:pt>
                <c:pt idx="128">
                  <c:v>13061.99</c:v>
                </c:pt>
                <c:pt idx="129">
                  <c:v>13062.49</c:v>
                </c:pt>
                <c:pt idx="130">
                  <c:v>13062.99</c:v>
                </c:pt>
                <c:pt idx="131">
                  <c:v>13063.49</c:v>
                </c:pt>
                <c:pt idx="132">
                  <c:v>13063.99</c:v>
                </c:pt>
                <c:pt idx="133">
                  <c:v>13064.49</c:v>
                </c:pt>
                <c:pt idx="134">
                  <c:v>13064.99</c:v>
                </c:pt>
                <c:pt idx="135">
                  <c:v>13065.49</c:v>
                </c:pt>
                <c:pt idx="136">
                  <c:v>13065.99</c:v>
                </c:pt>
                <c:pt idx="137">
                  <c:v>13066.49</c:v>
                </c:pt>
                <c:pt idx="138">
                  <c:v>13066.99</c:v>
                </c:pt>
                <c:pt idx="139">
                  <c:v>13067.49</c:v>
                </c:pt>
                <c:pt idx="140">
                  <c:v>13067.99</c:v>
                </c:pt>
                <c:pt idx="141">
                  <c:v>13068.49</c:v>
                </c:pt>
                <c:pt idx="142">
                  <c:v>13068.99</c:v>
                </c:pt>
                <c:pt idx="143">
                  <c:v>13069.49</c:v>
                </c:pt>
                <c:pt idx="144">
                  <c:v>13069.99</c:v>
                </c:pt>
                <c:pt idx="145">
                  <c:v>13070.49</c:v>
                </c:pt>
                <c:pt idx="146">
                  <c:v>13070.99</c:v>
                </c:pt>
                <c:pt idx="147">
                  <c:v>13071.49</c:v>
                </c:pt>
                <c:pt idx="148">
                  <c:v>13071.99</c:v>
                </c:pt>
                <c:pt idx="149">
                  <c:v>13072.49</c:v>
                </c:pt>
                <c:pt idx="150">
                  <c:v>13072.99</c:v>
                </c:pt>
                <c:pt idx="151">
                  <c:v>13073.49</c:v>
                </c:pt>
                <c:pt idx="152">
                  <c:v>13073.99</c:v>
                </c:pt>
                <c:pt idx="153">
                  <c:v>13074.49</c:v>
                </c:pt>
                <c:pt idx="154">
                  <c:v>13074.99</c:v>
                </c:pt>
                <c:pt idx="155">
                  <c:v>13075.49</c:v>
                </c:pt>
                <c:pt idx="156">
                  <c:v>13075.99</c:v>
                </c:pt>
                <c:pt idx="157">
                  <c:v>13076.49</c:v>
                </c:pt>
                <c:pt idx="158">
                  <c:v>13076.99</c:v>
                </c:pt>
                <c:pt idx="159">
                  <c:v>13077.49</c:v>
                </c:pt>
                <c:pt idx="160">
                  <c:v>13077.99</c:v>
                </c:pt>
                <c:pt idx="161">
                  <c:v>13078.49</c:v>
                </c:pt>
                <c:pt idx="162">
                  <c:v>13078.99</c:v>
                </c:pt>
                <c:pt idx="163">
                  <c:v>13079.49</c:v>
                </c:pt>
                <c:pt idx="164">
                  <c:v>13079.99</c:v>
                </c:pt>
                <c:pt idx="165">
                  <c:v>13080.49</c:v>
                </c:pt>
                <c:pt idx="166">
                  <c:v>13080.99</c:v>
                </c:pt>
                <c:pt idx="167">
                  <c:v>13081.49</c:v>
                </c:pt>
                <c:pt idx="168">
                  <c:v>13081.99</c:v>
                </c:pt>
                <c:pt idx="169">
                  <c:v>13082.49</c:v>
                </c:pt>
                <c:pt idx="170">
                  <c:v>13082.99</c:v>
                </c:pt>
                <c:pt idx="171">
                  <c:v>13083.49</c:v>
                </c:pt>
                <c:pt idx="172">
                  <c:v>13083.99</c:v>
                </c:pt>
                <c:pt idx="173">
                  <c:v>13084.49</c:v>
                </c:pt>
                <c:pt idx="174">
                  <c:v>13084.99</c:v>
                </c:pt>
                <c:pt idx="175">
                  <c:v>13085.49</c:v>
                </c:pt>
                <c:pt idx="176">
                  <c:v>13085.99</c:v>
                </c:pt>
                <c:pt idx="177">
                  <c:v>13086.49</c:v>
                </c:pt>
                <c:pt idx="178">
                  <c:v>13086.99</c:v>
                </c:pt>
                <c:pt idx="179">
                  <c:v>13088.38</c:v>
                </c:pt>
                <c:pt idx="180">
                  <c:v>13089.789000000001</c:v>
                </c:pt>
                <c:pt idx="181">
                  <c:v>13091.216</c:v>
                </c:pt>
                <c:pt idx="182">
                  <c:v>13092.663</c:v>
                </c:pt>
                <c:pt idx="183">
                  <c:v>13094.129000000001</c:v>
                </c:pt>
                <c:pt idx="184">
                  <c:v>13095.614</c:v>
                </c:pt>
                <c:pt idx="185">
                  <c:v>13097.118</c:v>
                </c:pt>
                <c:pt idx="186">
                  <c:v>13098.641</c:v>
                </c:pt>
                <c:pt idx="187">
                  <c:v>13100.183000000001</c:v>
                </c:pt>
                <c:pt idx="188">
                  <c:v>13101.745000000001</c:v>
                </c:pt>
                <c:pt idx="189">
                  <c:v>13103.325000000001</c:v>
                </c:pt>
                <c:pt idx="190">
                  <c:v>13104.924000000001</c:v>
                </c:pt>
                <c:pt idx="191">
                  <c:v>13106.543</c:v>
                </c:pt>
                <c:pt idx="192">
                  <c:v>13108.18</c:v>
                </c:pt>
                <c:pt idx="193">
                  <c:v>13109.835999999999</c:v>
                </c:pt>
                <c:pt idx="194">
                  <c:v>13111.512000000001</c:v>
                </c:pt>
                <c:pt idx="195">
                  <c:v>13113.206</c:v>
                </c:pt>
                <c:pt idx="196">
                  <c:v>13114.92</c:v>
                </c:pt>
                <c:pt idx="197">
                  <c:v>13116.653</c:v>
                </c:pt>
                <c:pt idx="198">
                  <c:v>13118.404</c:v>
                </c:pt>
                <c:pt idx="199">
                  <c:v>13120.174999999999</c:v>
                </c:pt>
                <c:pt idx="200">
                  <c:v>13121.965</c:v>
                </c:pt>
                <c:pt idx="201">
                  <c:v>13123.773999999999</c:v>
                </c:pt>
                <c:pt idx="202">
                  <c:v>13125.602000000001</c:v>
                </c:pt>
                <c:pt idx="203">
                  <c:v>13127.448</c:v>
                </c:pt>
                <c:pt idx="204">
                  <c:v>13129.314</c:v>
                </c:pt>
                <c:pt idx="205">
                  <c:v>13131.199000000001</c:v>
                </c:pt>
                <c:pt idx="206">
                  <c:v>13133.103999999999</c:v>
                </c:pt>
                <c:pt idx="207">
                  <c:v>13135.027</c:v>
                </c:pt>
                <c:pt idx="208">
                  <c:v>13136.968999999999</c:v>
                </c:pt>
                <c:pt idx="209">
                  <c:v>13138.93</c:v>
                </c:pt>
                <c:pt idx="210">
                  <c:v>13140.91</c:v>
                </c:pt>
                <c:pt idx="211">
                  <c:v>13142.91</c:v>
                </c:pt>
                <c:pt idx="212">
                  <c:v>13144.928</c:v>
                </c:pt>
                <c:pt idx="213">
                  <c:v>13146.966</c:v>
                </c:pt>
                <c:pt idx="214">
                  <c:v>13149.022000000001</c:v>
                </c:pt>
                <c:pt idx="215">
                  <c:v>13151.098</c:v>
                </c:pt>
                <c:pt idx="216">
                  <c:v>13153.191999999999</c:v>
                </c:pt>
                <c:pt idx="217">
                  <c:v>13155.306</c:v>
                </c:pt>
                <c:pt idx="218">
                  <c:v>13157.439</c:v>
                </c:pt>
                <c:pt idx="219">
                  <c:v>13159.59</c:v>
                </c:pt>
                <c:pt idx="220">
                  <c:v>13161.761</c:v>
                </c:pt>
                <c:pt idx="221">
                  <c:v>13163.950999999999</c:v>
                </c:pt>
                <c:pt idx="222">
                  <c:v>13166.16</c:v>
                </c:pt>
                <c:pt idx="223">
                  <c:v>13168.388000000001</c:v>
                </c:pt>
                <c:pt idx="224">
                  <c:v>13170.635</c:v>
                </c:pt>
                <c:pt idx="225">
                  <c:v>13172.901</c:v>
                </c:pt>
                <c:pt idx="226">
                  <c:v>13175.186</c:v>
                </c:pt>
                <c:pt idx="227">
                  <c:v>13177.49</c:v>
                </c:pt>
                <c:pt idx="228">
                  <c:v>13179.813</c:v>
                </c:pt>
                <c:pt idx="229">
                  <c:v>13182.155000000001</c:v>
                </c:pt>
                <c:pt idx="230">
                  <c:v>13184.517</c:v>
                </c:pt>
                <c:pt idx="231">
                  <c:v>13186.897000000001</c:v>
                </c:pt>
                <c:pt idx="232">
                  <c:v>13189.296</c:v>
                </c:pt>
                <c:pt idx="233">
                  <c:v>13191.715</c:v>
                </c:pt>
                <c:pt idx="234">
                  <c:v>13194.152</c:v>
                </c:pt>
                <c:pt idx="235">
                  <c:v>13196.609</c:v>
                </c:pt>
                <c:pt idx="236">
                  <c:v>13199.084000000001</c:v>
                </c:pt>
                <c:pt idx="237">
                  <c:v>13201.579</c:v>
                </c:pt>
                <c:pt idx="238">
                  <c:v>13204.093000000001</c:v>
                </c:pt>
                <c:pt idx="239">
                  <c:v>13206.625</c:v>
                </c:pt>
                <c:pt idx="240">
                  <c:v>13209.177</c:v>
                </c:pt>
                <c:pt idx="241">
                  <c:v>13211.748</c:v>
                </c:pt>
                <c:pt idx="242">
                  <c:v>13214.338</c:v>
                </c:pt>
                <c:pt idx="243">
                  <c:v>13216.947</c:v>
                </c:pt>
                <c:pt idx="244">
                  <c:v>13219.575000000001</c:v>
                </c:pt>
                <c:pt idx="245">
                  <c:v>13222.222</c:v>
                </c:pt>
                <c:pt idx="246">
                  <c:v>13224.888000000001</c:v>
                </c:pt>
                <c:pt idx="247">
                  <c:v>13227.573</c:v>
                </c:pt>
                <c:pt idx="248">
                  <c:v>13230.277</c:v>
                </c:pt>
                <c:pt idx="249">
                  <c:v>13233.001</c:v>
                </c:pt>
                <c:pt idx="250">
                  <c:v>13235.743</c:v>
                </c:pt>
                <c:pt idx="251">
                  <c:v>13238.504000000001</c:v>
                </c:pt>
                <c:pt idx="252">
                  <c:v>13241.285</c:v>
                </c:pt>
                <c:pt idx="253">
                  <c:v>13244.084000000001</c:v>
                </c:pt>
                <c:pt idx="254">
                  <c:v>13246.902</c:v>
                </c:pt>
                <c:pt idx="255">
                  <c:v>13249.74</c:v>
                </c:pt>
                <c:pt idx="256">
                  <c:v>13252.597</c:v>
                </c:pt>
                <c:pt idx="257">
                  <c:v>13255.472</c:v>
                </c:pt>
                <c:pt idx="258">
                  <c:v>13258.367</c:v>
                </c:pt>
                <c:pt idx="259">
                  <c:v>13261.281000000001</c:v>
                </c:pt>
                <c:pt idx="260">
                  <c:v>13264.213</c:v>
                </c:pt>
                <c:pt idx="261">
                  <c:v>13267.165000000001</c:v>
                </c:pt>
                <c:pt idx="262">
                  <c:v>13270.136</c:v>
                </c:pt>
                <c:pt idx="263">
                  <c:v>13273.126</c:v>
                </c:pt>
                <c:pt idx="264">
                  <c:v>13276.135</c:v>
                </c:pt>
                <c:pt idx="265">
                  <c:v>13279.163</c:v>
                </c:pt>
                <c:pt idx="266">
                  <c:v>13282.21</c:v>
                </c:pt>
                <c:pt idx="267">
                  <c:v>13285.276</c:v>
                </c:pt>
                <c:pt idx="268">
                  <c:v>13288.361000000001</c:v>
                </c:pt>
                <c:pt idx="269">
                  <c:v>13291.466</c:v>
                </c:pt>
                <c:pt idx="270">
                  <c:v>13294.589</c:v>
                </c:pt>
                <c:pt idx="271">
                  <c:v>13297.731</c:v>
                </c:pt>
                <c:pt idx="272">
                  <c:v>13300.893</c:v>
                </c:pt>
                <c:pt idx="273">
                  <c:v>13304.073</c:v>
                </c:pt>
                <c:pt idx="274">
                  <c:v>13307.272999999999</c:v>
                </c:pt>
                <c:pt idx="275">
                  <c:v>13310.491</c:v>
                </c:pt>
                <c:pt idx="276">
                  <c:v>13313.728999999999</c:v>
                </c:pt>
                <c:pt idx="277">
                  <c:v>13316.985000000001</c:v>
                </c:pt>
                <c:pt idx="278">
                  <c:v>13320.261</c:v>
                </c:pt>
                <c:pt idx="279">
                  <c:v>13323.556</c:v>
                </c:pt>
                <c:pt idx="280">
                  <c:v>13326.87</c:v>
                </c:pt>
                <c:pt idx="281">
                  <c:v>13330.201999999999</c:v>
                </c:pt>
                <c:pt idx="282">
                  <c:v>13333.554</c:v>
                </c:pt>
                <c:pt idx="283">
                  <c:v>13336.924999999999</c:v>
                </c:pt>
                <c:pt idx="284">
                  <c:v>13340.315000000001</c:v>
                </c:pt>
                <c:pt idx="285">
                  <c:v>13343.724</c:v>
                </c:pt>
                <c:pt idx="286">
                  <c:v>13347.152</c:v>
                </c:pt>
                <c:pt idx="287">
                  <c:v>13350.599</c:v>
                </c:pt>
                <c:pt idx="288">
                  <c:v>13354.066000000001</c:v>
                </c:pt>
                <c:pt idx="289">
                  <c:v>13357.550999999999</c:v>
                </c:pt>
                <c:pt idx="290">
                  <c:v>13361.055</c:v>
                </c:pt>
                <c:pt idx="291">
                  <c:v>13364.578</c:v>
                </c:pt>
                <c:pt idx="292">
                  <c:v>13368.120999999999</c:v>
                </c:pt>
                <c:pt idx="293">
                  <c:v>13371.682000000001</c:v>
                </c:pt>
                <c:pt idx="294">
                  <c:v>13375.263000000001</c:v>
                </c:pt>
                <c:pt idx="295">
                  <c:v>13378.861999999999</c:v>
                </c:pt>
                <c:pt idx="296">
                  <c:v>13382.481</c:v>
                </c:pt>
                <c:pt idx="297">
                  <c:v>13386.118</c:v>
                </c:pt>
                <c:pt idx="298">
                  <c:v>13389.775</c:v>
                </c:pt>
                <c:pt idx="299">
                  <c:v>13393.450999999999</c:v>
                </c:pt>
                <c:pt idx="300">
                  <c:v>13397.146000000001</c:v>
                </c:pt>
                <c:pt idx="301">
                  <c:v>13400.86</c:v>
                </c:pt>
                <c:pt idx="302">
                  <c:v>13404.592000000001</c:v>
                </c:pt>
                <c:pt idx="303">
                  <c:v>13408.343999999999</c:v>
                </c:pt>
                <c:pt idx="304">
                  <c:v>13412.115</c:v>
                </c:pt>
                <c:pt idx="305">
                  <c:v>13415.754999999999</c:v>
                </c:pt>
              </c:numCache>
            </c:numRef>
          </c:xVal>
          <c:yVal>
            <c:numRef>
              <c:f>'[2022_2021_Figures and Tables_Kjarosite_Final.xlsx]Lead_K-Jarosite experiments'!$N$52:$N$357</c:f>
              <c:numCache>
                <c:formatCode>0.00E+00</c:formatCode>
                <c:ptCount val="306"/>
                <c:pt idx="0">
                  <c:v>6.0053708423E-2</c:v>
                </c:pt>
                <c:pt idx="1">
                  <c:v>6.0033105902999997E-2</c:v>
                </c:pt>
                <c:pt idx="2">
                  <c:v>5.9929300232999999E-2</c:v>
                </c:pt>
                <c:pt idx="3">
                  <c:v>5.9903333919999996E-2</c:v>
                </c:pt>
                <c:pt idx="4">
                  <c:v>5.9915100454999995E-2</c:v>
                </c:pt>
                <c:pt idx="5">
                  <c:v>5.9883362369999998E-2</c:v>
                </c:pt>
                <c:pt idx="6">
                  <c:v>5.9885614970000001E-2</c:v>
                </c:pt>
                <c:pt idx="7">
                  <c:v>5.9919901974999995E-2</c:v>
                </c:pt>
                <c:pt idx="8">
                  <c:v>5.9920253556999994E-2</c:v>
                </c:pt>
                <c:pt idx="9">
                  <c:v>5.9917820117999995E-2</c:v>
                </c:pt>
                <c:pt idx="10">
                  <c:v>5.9941503760000001E-2</c:v>
                </c:pt>
                <c:pt idx="11">
                  <c:v>5.9954452461999999E-2</c:v>
                </c:pt>
                <c:pt idx="12">
                  <c:v>5.9996889235299999E-2</c:v>
                </c:pt>
                <c:pt idx="13">
                  <c:v>6.0080944482999998E-2</c:v>
                </c:pt>
                <c:pt idx="14">
                  <c:v>6.0165547709999996E-2</c:v>
                </c:pt>
                <c:pt idx="15">
                  <c:v>6.0227301589999997E-2</c:v>
                </c:pt>
                <c:pt idx="16">
                  <c:v>6.0537010919999995E-2</c:v>
                </c:pt>
                <c:pt idx="17">
                  <c:v>6.0818871519999998E-2</c:v>
                </c:pt>
                <c:pt idx="18">
                  <c:v>6.1288057899999998E-2</c:v>
                </c:pt>
                <c:pt idx="19">
                  <c:v>6.1423542399999996E-2</c:v>
                </c:pt>
                <c:pt idx="20">
                  <c:v>6.1519288899999997E-2</c:v>
                </c:pt>
                <c:pt idx="21">
                  <c:v>6.15477205E-2</c:v>
                </c:pt>
                <c:pt idx="22">
                  <c:v>6.1528079399999998E-2</c:v>
                </c:pt>
                <c:pt idx="23">
                  <c:v>6.1519722399999997E-2</c:v>
                </c:pt>
                <c:pt idx="24">
                  <c:v>6.1523126899999996E-2</c:v>
                </c:pt>
                <c:pt idx="25">
                  <c:v>6.1486006599999997E-2</c:v>
                </c:pt>
                <c:pt idx="26">
                  <c:v>6.1373255199999997E-2</c:v>
                </c:pt>
                <c:pt idx="27">
                  <c:v>6.1384158899999999E-2</c:v>
                </c:pt>
                <c:pt idx="28">
                  <c:v>6.1536649999999998E-2</c:v>
                </c:pt>
                <c:pt idx="29">
                  <c:v>6.1598714700000001E-2</c:v>
                </c:pt>
                <c:pt idx="30">
                  <c:v>6.1559638299999997E-2</c:v>
                </c:pt>
                <c:pt idx="31">
                  <c:v>6.1530036999999996E-2</c:v>
                </c:pt>
                <c:pt idx="32">
                  <c:v>6.1628476699999997E-2</c:v>
                </c:pt>
                <c:pt idx="33">
                  <c:v>6.1738704499999998E-2</c:v>
                </c:pt>
                <c:pt idx="34">
                  <c:v>6.1900436199999999E-2</c:v>
                </c:pt>
                <c:pt idx="35">
                  <c:v>6.2319676800000001E-2</c:v>
                </c:pt>
                <c:pt idx="36">
                  <c:v>6.2745929800000003E-2</c:v>
                </c:pt>
                <c:pt idx="37">
                  <c:v>6.2975671099999991E-2</c:v>
                </c:pt>
                <c:pt idx="38">
                  <c:v>6.3032601399999999E-2</c:v>
                </c:pt>
                <c:pt idx="39">
                  <c:v>6.30663011E-2</c:v>
                </c:pt>
                <c:pt idx="40">
                  <c:v>6.3209278999999993E-2</c:v>
                </c:pt>
                <c:pt idx="41">
                  <c:v>6.3496488500000003E-2</c:v>
                </c:pt>
                <c:pt idx="42">
                  <c:v>6.3834730499999992E-2</c:v>
                </c:pt>
                <c:pt idx="43">
                  <c:v>6.4120765299999993E-2</c:v>
                </c:pt>
                <c:pt idx="44">
                  <c:v>6.4324274200000003E-2</c:v>
                </c:pt>
                <c:pt idx="45">
                  <c:v>6.4603177499999997E-2</c:v>
                </c:pt>
                <c:pt idx="46">
                  <c:v>6.4991486700000003E-2</c:v>
                </c:pt>
                <c:pt idx="47">
                  <c:v>6.5345997500000003E-2</c:v>
                </c:pt>
                <c:pt idx="48">
                  <c:v>6.5676084400000001E-2</c:v>
                </c:pt>
                <c:pt idx="49">
                  <c:v>6.6084794399999994E-2</c:v>
                </c:pt>
                <c:pt idx="50">
                  <c:v>6.6689815599999994E-2</c:v>
                </c:pt>
                <c:pt idx="51">
                  <c:v>6.7409388099999995E-2</c:v>
                </c:pt>
                <c:pt idx="52">
                  <c:v>6.8141969100000005E-2</c:v>
                </c:pt>
                <c:pt idx="53">
                  <c:v>6.88433824E-2</c:v>
                </c:pt>
                <c:pt idx="54">
                  <c:v>6.9514047799999992E-2</c:v>
                </c:pt>
                <c:pt idx="55">
                  <c:v>7.0362305E-2</c:v>
                </c:pt>
                <c:pt idx="56">
                  <c:v>7.1699703000000004E-2</c:v>
                </c:pt>
                <c:pt idx="57">
                  <c:v>7.3247326000000001E-2</c:v>
                </c:pt>
                <c:pt idx="58">
                  <c:v>7.4798905999999998E-2</c:v>
                </c:pt>
                <c:pt idx="59">
                  <c:v>7.6401642999999991E-2</c:v>
                </c:pt>
                <c:pt idx="60">
                  <c:v>7.8050764999999994E-2</c:v>
                </c:pt>
                <c:pt idx="61">
                  <c:v>7.9943284000000003E-2</c:v>
                </c:pt>
                <c:pt idx="62">
                  <c:v>8.2186231999999998E-2</c:v>
                </c:pt>
                <c:pt idx="63">
                  <c:v>8.3905468999999996E-2</c:v>
                </c:pt>
                <c:pt idx="64">
                  <c:v>8.5446509000000004E-2</c:v>
                </c:pt>
                <c:pt idx="65">
                  <c:v>8.8138427999999991E-2</c:v>
                </c:pt>
                <c:pt idx="66">
                  <c:v>9.1196843E-2</c:v>
                </c:pt>
                <c:pt idx="67">
                  <c:v>9.4287972999999997E-2</c:v>
                </c:pt>
                <c:pt idx="68">
                  <c:v>9.8111154000000006E-2</c:v>
                </c:pt>
                <c:pt idx="69">
                  <c:v>0.102791095</c:v>
                </c:pt>
                <c:pt idx="70">
                  <c:v>0.108676022</c:v>
                </c:pt>
                <c:pt idx="71">
                  <c:v>0.11616132</c:v>
                </c:pt>
                <c:pt idx="72">
                  <c:v>0.123970504</c:v>
                </c:pt>
                <c:pt idx="73">
                  <c:v>0.13229798799999998</c:v>
                </c:pt>
                <c:pt idx="74">
                  <c:v>0.14244232499999998</c:v>
                </c:pt>
                <c:pt idx="75">
                  <c:v>0.152121018</c:v>
                </c:pt>
                <c:pt idx="76">
                  <c:v>0.15977024299999998</c:v>
                </c:pt>
                <c:pt idx="77">
                  <c:v>0.16557580999999999</c:v>
                </c:pt>
                <c:pt idx="78">
                  <c:v>0.16923816</c:v>
                </c:pt>
                <c:pt idx="79">
                  <c:v>0.17023706999999999</c:v>
                </c:pt>
                <c:pt idx="80">
                  <c:v>0.16845320999999999</c:v>
                </c:pt>
                <c:pt idx="81">
                  <c:v>0.16540873</c:v>
                </c:pt>
                <c:pt idx="82">
                  <c:v>0.16103629</c:v>
                </c:pt>
                <c:pt idx="83">
                  <c:v>0.15367531400000001</c:v>
                </c:pt>
                <c:pt idx="84">
                  <c:v>0.14435409100000002</c:v>
                </c:pt>
                <c:pt idx="85">
                  <c:v>0.13335372200000001</c:v>
                </c:pt>
                <c:pt idx="86">
                  <c:v>0.120072926</c:v>
                </c:pt>
                <c:pt idx="87">
                  <c:v>0.107046422</c:v>
                </c:pt>
                <c:pt idx="88">
                  <c:v>9.5311385999999998E-2</c:v>
                </c:pt>
                <c:pt idx="89">
                  <c:v>8.3910431999999993E-2</c:v>
                </c:pt>
                <c:pt idx="90">
                  <c:v>7.4118117999999997E-2</c:v>
                </c:pt>
                <c:pt idx="91">
                  <c:v>6.69494437E-2</c:v>
                </c:pt>
                <c:pt idx="92">
                  <c:v>6.2254497699999994E-2</c:v>
                </c:pt>
                <c:pt idx="93">
                  <c:v>5.9533557979999999E-2</c:v>
                </c:pt>
                <c:pt idx="94">
                  <c:v>5.8279231199999997E-2</c:v>
                </c:pt>
                <c:pt idx="95">
                  <c:v>5.8048800399999996E-2</c:v>
                </c:pt>
                <c:pt idx="96">
                  <c:v>5.82531274E-2</c:v>
                </c:pt>
                <c:pt idx="97">
                  <c:v>5.8396004799999998E-2</c:v>
                </c:pt>
                <c:pt idx="98">
                  <c:v>5.8148287199999996E-2</c:v>
                </c:pt>
                <c:pt idx="99">
                  <c:v>5.71912849E-2</c:v>
                </c:pt>
                <c:pt idx="100">
                  <c:v>5.5512462499999998E-2</c:v>
                </c:pt>
                <c:pt idx="101">
                  <c:v>5.3380518699999997E-2</c:v>
                </c:pt>
                <c:pt idx="102">
                  <c:v>5.0792769199999997E-2</c:v>
                </c:pt>
                <c:pt idx="103">
                  <c:v>4.7871597000000002E-2</c:v>
                </c:pt>
                <c:pt idx="104">
                  <c:v>4.4988544999999998E-2</c:v>
                </c:pt>
                <c:pt idx="105">
                  <c:v>4.2725339000000001E-2</c:v>
                </c:pt>
                <c:pt idx="106">
                  <c:v>4.1485149999999998E-2</c:v>
                </c:pt>
                <c:pt idx="107">
                  <c:v>4.1281873999999996E-2</c:v>
                </c:pt>
                <c:pt idx="108">
                  <c:v>4.1681752000000002E-2</c:v>
                </c:pt>
                <c:pt idx="109">
                  <c:v>4.2441794999999997E-2</c:v>
                </c:pt>
                <c:pt idx="110">
                  <c:v>4.3672595999999994E-2</c:v>
                </c:pt>
                <c:pt idx="111">
                  <c:v>4.5432042999999998E-2</c:v>
                </c:pt>
                <c:pt idx="112">
                  <c:v>4.7646671000000002E-2</c:v>
                </c:pt>
                <c:pt idx="113">
                  <c:v>5.0146089899999996E-2</c:v>
                </c:pt>
                <c:pt idx="114">
                  <c:v>5.2786423499999999E-2</c:v>
                </c:pt>
                <c:pt idx="115">
                  <c:v>5.5274706600000001E-2</c:v>
                </c:pt>
                <c:pt idx="116">
                  <c:v>5.72653942E-2</c:v>
                </c:pt>
                <c:pt idx="117">
                  <c:v>5.8855334099999997E-2</c:v>
                </c:pt>
                <c:pt idx="118">
                  <c:v>6.0224314729999999E-2</c:v>
                </c:pt>
                <c:pt idx="119">
                  <c:v>6.1456126199999996E-2</c:v>
                </c:pt>
                <c:pt idx="120">
                  <c:v>6.2408457000000001E-2</c:v>
                </c:pt>
                <c:pt idx="121">
                  <c:v>6.3064354099999997E-2</c:v>
                </c:pt>
                <c:pt idx="122">
                  <c:v>6.3634476799999992E-2</c:v>
                </c:pt>
                <c:pt idx="123">
                  <c:v>6.4349377399999991E-2</c:v>
                </c:pt>
                <c:pt idx="124">
                  <c:v>6.5229676099999995E-2</c:v>
                </c:pt>
                <c:pt idx="125">
                  <c:v>6.6086114500000001E-2</c:v>
                </c:pt>
                <c:pt idx="126">
                  <c:v>6.6890828999999999E-2</c:v>
                </c:pt>
                <c:pt idx="127">
                  <c:v>6.7552749299999992E-2</c:v>
                </c:pt>
                <c:pt idx="128">
                  <c:v>6.7934884799999998E-2</c:v>
                </c:pt>
                <c:pt idx="129">
                  <c:v>6.8161812899999993E-2</c:v>
                </c:pt>
                <c:pt idx="130">
                  <c:v>6.825376729999999E-2</c:v>
                </c:pt>
                <c:pt idx="131">
                  <c:v>6.8096197400000003E-2</c:v>
                </c:pt>
                <c:pt idx="132">
                  <c:v>6.7754659299999992E-2</c:v>
                </c:pt>
                <c:pt idx="133">
                  <c:v>6.7330393399999994E-2</c:v>
                </c:pt>
                <c:pt idx="134">
                  <c:v>6.6875693900000005E-2</c:v>
                </c:pt>
                <c:pt idx="135">
                  <c:v>6.6371704399999995E-2</c:v>
                </c:pt>
                <c:pt idx="136">
                  <c:v>6.5783222599999996E-2</c:v>
                </c:pt>
                <c:pt idx="137">
                  <c:v>6.5079889299999999E-2</c:v>
                </c:pt>
                <c:pt idx="138">
                  <c:v>6.4281500899999997E-2</c:v>
                </c:pt>
                <c:pt idx="139">
                  <c:v>6.3544309800000004E-2</c:v>
                </c:pt>
                <c:pt idx="140">
                  <c:v>6.30809331E-2</c:v>
                </c:pt>
                <c:pt idx="141">
                  <c:v>6.2787590099999999E-2</c:v>
                </c:pt>
                <c:pt idx="142">
                  <c:v>6.2578839799999994E-2</c:v>
                </c:pt>
                <c:pt idx="143">
                  <c:v>6.2525646899999995E-2</c:v>
                </c:pt>
                <c:pt idx="144">
                  <c:v>6.2725319500000001E-2</c:v>
                </c:pt>
                <c:pt idx="145">
                  <c:v>6.3080765599999991E-2</c:v>
                </c:pt>
                <c:pt idx="146">
                  <c:v>6.3333633899999991E-2</c:v>
                </c:pt>
                <c:pt idx="147">
                  <c:v>6.3402836899999995E-2</c:v>
                </c:pt>
                <c:pt idx="148">
                  <c:v>6.3354845600000001E-2</c:v>
                </c:pt>
                <c:pt idx="149">
                  <c:v>6.3329354800000001E-2</c:v>
                </c:pt>
                <c:pt idx="150">
                  <c:v>6.3310705499999995E-2</c:v>
                </c:pt>
                <c:pt idx="151">
                  <c:v>6.3227686699999994E-2</c:v>
                </c:pt>
                <c:pt idx="152">
                  <c:v>6.2994169799999999E-2</c:v>
                </c:pt>
                <c:pt idx="153">
                  <c:v>6.2508664199999994E-2</c:v>
                </c:pt>
                <c:pt idx="154">
                  <c:v>6.18794711E-2</c:v>
                </c:pt>
                <c:pt idx="155">
                  <c:v>6.13909261E-2</c:v>
                </c:pt>
                <c:pt idx="156">
                  <c:v>6.1042045499999996E-2</c:v>
                </c:pt>
                <c:pt idx="157">
                  <c:v>6.07652469E-2</c:v>
                </c:pt>
                <c:pt idx="158">
                  <c:v>6.0515629899999999E-2</c:v>
                </c:pt>
                <c:pt idx="159">
                  <c:v>6.0306895909999998E-2</c:v>
                </c:pt>
                <c:pt idx="160">
                  <c:v>6.0154580479999997E-2</c:v>
                </c:pt>
                <c:pt idx="161">
                  <c:v>6.0031770196999998E-2</c:v>
                </c:pt>
                <c:pt idx="162">
                  <c:v>5.9860273679999999E-2</c:v>
                </c:pt>
                <c:pt idx="163">
                  <c:v>5.9636809419999999E-2</c:v>
                </c:pt>
                <c:pt idx="164">
                  <c:v>5.9441492709999995E-2</c:v>
                </c:pt>
                <c:pt idx="165">
                  <c:v>5.9286488579999998E-2</c:v>
                </c:pt>
                <c:pt idx="166">
                  <c:v>5.9198708699999998E-2</c:v>
                </c:pt>
                <c:pt idx="167">
                  <c:v>5.9250905959999996E-2</c:v>
                </c:pt>
                <c:pt idx="168">
                  <c:v>5.948811432E-2</c:v>
                </c:pt>
                <c:pt idx="169">
                  <c:v>5.9750143159999998E-2</c:v>
                </c:pt>
                <c:pt idx="170">
                  <c:v>5.9710658729999998E-2</c:v>
                </c:pt>
                <c:pt idx="171">
                  <c:v>5.9350993469999995E-2</c:v>
                </c:pt>
                <c:pt idx="172">
                  <c:v>5.8912200200000001E-2</c:v>
                </c:pt>
                <c:pt idx="173">
                  <c:v>5.87320837E-2</c:v>
                </c:pt>
                <c:pt idx="174">
                  <c:v>5.8752524099999995E-2</c:v>
                </c:pt>
                <c:pt idx="175">
                  <c:v>5.8854695700000001E-2</c:v>
                </c:pt>
                <c:pt idx="176">
                  <c:v>5.8940155799999998E-2</c:v>
                </c:pt>
                <c:pt idx="177">
                  <c:v>5.87301987E-2</c:v>
                </c:pt>
                <c:pt idx="178">
                  <c:v>5.8354180999999998E-2</c:v>
                </c:pt>
                <c:pt idx="179">
                  <c:v>5.8069035399999996E-2</c:v>
                </c:pt>
                <c:pt idx="180">
                  <c:v>5.7703632899999996E-2</c:v>
                </c:pt>
                <c:pt idx="181">
                  <c:v>5.7249904099999999E-2</c:v>
                </c:pt>
                <c:pt idx="182">
                  <c:v>5.7041729399999998E-2</c:v>
                </c:pt>
                <c:pt idx="183">
                  <c:v>5.7501246199999995E-2</c:v>
                </c:pt>
                <c:pt idx="184">
                  <c:v>5.8244701400000001E-2</c:v>
                </c:pt>
                <c:pt idx="185">
                  <c:v>5.9037588719999999E-2</c:v>
                </c:pt>
                <c:pt idx="186">
                  <c:v>5.9806748379999997E-2</c:v>
                </c:pt>
                <c:pt idx="187">
                  <c:v>6.0481786679999996E-2</c:v>
                </c:pt>
                <c:pt idx="188">
                  <c:v>6.0727955889999997E-2</c:v>
                </c:pt>
                <c:pt idx="189">
                  <c:v>6.1005944199999995E-2</c:v>
                </c:pt>
                <c:pt idx="190">
                  <c:v>6.1068939400000001E-2</c:v>
                </c:pt>
                <c:pt idx="191">
                  <c:v>6.11540379E-2</c:v>
                </c:pt>
                <c:pt idx="192">
                  <c:v>6.0982964139999998E-2</c:v>
                </c:pt>
                <c:pt idx="193">
                  <c:v>6.086483342E-2</c:v>
                </c:pt>
                <c:pt idx="194">
                  <c:v>6.071213457E-2</c:v>
                </c:pt>
                <c:pt idx="195">
                  <c:v>6.046313205E-2</c:v>
                </c:pt>
                <c:pt idx="196">
                  <c:v>6.0010831556999995E-2</c:v>
                </c:pt>
                <c:pt idx="197">
                  <c:v>5.9762082330000001E-2</c:v>
                </c:pt>
                <c:pt idx="198">
                  <c:v>6.0025467713999997E-2</c:v>
                </c:pt>
                <c:pt idx="199">
                  <c:v>5.9910988942999996E-2</c:v>
                </c:pt>
                <c:pt idx="200">
                  <c:v>5.9848128399999999E-2</c:v>
                </c:pt>
                <c:pt idx="201">
                  <c:v>5.9911938227999999E-2</c:v>
                </c:pt>
                <c:pt idx="202">
                  <c:v>6.0001171309399998E-2</c:v>
                </c:pt>
                <c:pt idx="203">
                  <c:v>6.0073732325999996E-2</c:v>
                </c:pt>
                <c:pt idx="204">
                  <c:v>6.0026063687999995E-2</c:v>
                </c:pt>
                <c:pt idx="205">
                  <c:v>5.985869404E-2</c:v>
                </c:pt>
                <c:pt idx="206">
                  <c:v>5.9688768220000001E-2</c:v>
                </c:pt>
                <c:pt idx="207">
                  <c:v>5.960472486E-2</c:v>
                </c:pt>
                <c:pt idx="208">
                  <c:v>5.9586638759999998E-2</c:v>
                </c:pt>
                <c:pt idx="209">
                  <c:v>5.9563681349999995E-2</c:v>
                </c:pt>
                <c:pt idx="210">
                  <c:v>5.9546386889999997E-2</c:v>
                </c:pt>
                <c:pt idx="211">
                  <c:v>5.9627285129999999E-2</c:v>
                </c:pt>
                <c:pt idx="212">
                  <c:v>5.9865967039999995E-2</c:v>
                </c:pt>
                <c:pt idx="213">
                  <c:v>6.0169820489999998E-2</c:v>
                </c:pt>
                <c:pt idx="214">
                  <c:v>6.0387751269999998E-2</c:v>
                </c:pt>
                <c:pt idx="215">
                  <c:v>6.0404270329999996E-2</c:v>
                </c:pt>
                <c:pt idx="216">
                  <c:v>6.0317497669999998E-2</c:v>
                </c:pt>
                <c:pt idx="217">
                  <c:v>6.0201913349999997E-2</c:v>
                </c:pt>
                <c:pt idx="218">
                  <c:v>6.0057334304999994E-2</c:v>
                </c:pt>
                <c:pt idx="219">
                  <c:v>5.9810422499999995E-2</c:v>
                </c:pt>
                <c:pt idx="220">
                  <c:v>5.9558597229999996E-2</c:v>
                </c:pt>
                <c:pt idx="221">
                  <c:v>5.9455888339999999E-2</c:v>
                </c:pt>
                <c:pt idx="222">
                  <c:v>5.953503122E-2</c:v>
                </c:pt>
                <c:pt idx="223">
                  <c:v>5.9680305079999996E-2</c:v>
                </c:pt>
                <c:pt idx="224">
                  <c:v>5.9783133400000001E-2</c:v>
                </c:pt>
                <c:pt idx="225">
                  <c:v>5.9864320069999997E-2</c:v>
                </c:pt>
                <c:pt idx="226">
                  <c:v>5.9933094574999998E-2</c:v>
                </c:pt>
                <c:pt idx="227">
                  <c:v>6.00017792434E-2</c:v>
                </c:pt>
                <c:pt idx="228">
                  <c:v>5.9975805475999996E-2</c:v>
                </c:pt>
                <c:pt idx="229">
                  <c:v>5.9904474145999996E-2</c:v>
                </c:pt>
                <c:pt idx="230">
                  <c:v>5.9932433090999999E-2</c:v>
                </c:pt>
                <c:pt idx="231">
                  <c:v>6.0040938790999997E-2</c:v>
                </c:pt>
                <c:pt idx="232">
                  <c:v>6.016256121E-2</c:v>
                </c:pt>
                <c:pt idx="233">
                  <c:v>6.023142469E-2</c:v>
                </c:pt>
                <c:pt idx="234">
                  <c:v>6.0266986089999995E-2</c:v>
                </c:pt>
                <c:pt idx="235">
                  <c:v>6.0253850049999995E-2</c:v>
                </c:pt>
                <c:pt idx="236">
                  <c:v>6.0162869599999995E-2</c:v>
                </c:pt>
                <c:pt idx="237">
                  <c:v>6.0042085635999998E-2</c:v>
                </c:pt>
                <c:pt idx="238">
                  <c:v>5.9947097572999999E-2</c:v>
                </c:pt>
                <c:pt idx="239">
                  <c:v>5.9910419904999998E-2</c:v>
                </c:pt>
                <c:pt idx="240">
                  <c:v>5.9865169189999998E-2</c:v>
                </c:pt>
                <c:pt idx="241">
                  <c:v>5.9805639939999995E-2</c:v>
                </c:pt>
                <c:pt idx="242">
                  <c:v>5.979623865E-2</c:v>
                </c:pt>
                <c:pt idx="243">
                  <c:v>5.9847479419999995E-2</c:v>
                </c:pt>
                <c:pt idx="244">
                  <c:v>5.9916112159000001E-2</c:v>
                </c:pt>
                <c:pt idx="245">
                  <c:v>5.9953995020999996E-2</c:v>
                </c:pt>
                <c:pt idx="246">
                  <c:v>5.9992146021199996E-2</c:v>
                </c:pt>
                <c:pt idx="247">
                  <c:v>6.00030453124E-2</c:v>
                </c:pt>
                <c:pt idx="248">
                  <c:v>5.9945313112999998E-2</c:v>
                </c:pt>
                <c:pt idx="249">
                  <c:v>5.9955248275999996E-2</c:v>
                </c:pt>
                <c:pt idx="250">
                  <c:v>6.0064101113E-2</c:v>
                </c:pt>
                <c:pt idx="251">
                  <c:v>6.0170304479999999E-2</c:v>
                </c:pt>
                <c:pt idx="252">
                  <c:v>6.0168445969999998E-2</c:v>
                </c:pt>
                <c:pt idx="253">
                  <c:v>6.0129663939999994E-2</c:v>
                </c:pt>
                <c:pt idx="254">
                  <c:v>6.0191953229999998E-2</c:v>
                </c:pt>
                <c:pt idx="255">
                  <c:v>6.0276630659999997E-2</c:v>
                </c:pt>
                <c:pt idx="256">
                  <c:v>6.027802854E-2</c:v>
                </c:pt>
                <c:pt idx="257">
                  <c:v>6.0155232919999996E-2</c:v>
                </c:pt>
                <c:pt idx="258">
                  <c:v>6.0018285591999995E-2</c:v>
                </c:pt>
                <c:pt idx="259">
                  <c:v>5.9944795215999998E-2</c:v>
                </c:pt>
                <c:pt idx="260">
                  <c:v>5.9929217119999996E-2</c:v>
                </c:pt>
                <c:pt idx="261">
                  <c:v>5.9912807041E-2</c:v>
                </c:pt>
                <c:pt idx="262">
                  <c:v>5.9912920981999997E-2</c:v>
                </c:pt>
                <c:pt idx="263">
                  <c:v>5.9985608289E-2</c:v>
                </c:pt>
                <c:pt idx="264">
                  <c:v>6.0058041488000001E-2</c:v>
                </c:pt>
                <c:pt idx="265">
                  <c:v>6.0051910393000001E-2</c:v>
                </c:pt>
                <c:pt idx="266">
                  <c:v>5.9950102663E-2</c:v>
                </c:pt>
                <c:pt idx="267">
                  <c:v>5.9877205759999996E-2</c:v>
                </c:pt>
                <c:pt idx="268">
                  <c:v>5.9881690670000001E-2</c:v>
                </c:pt>
                <c:pt idx="269">
                  <c:v>5.9928962562999996E-2</c:v>
                </c:pt>
                <c:pt idx="270">
                  <c:v>5.9986750936999997E-2</c:v>
                </c:pt>
                <c:pt idx="271">
                  <c:v>6.0033923547999996E-2</c:v>
                </c:pt>
                <c:pt idx="272">
                  <c:v>6.0062074627999999E-2</c:v>
                </c:pt>
                <c:pt idx="273">
                  <c:v>6.0060362297999999E-2</c:v>
                </c:pt>
                <c:pt idx="274">
                  <c:v>6.0032496766999996E-2</c:v>
                </c:pt>
                <c:pt idx="275">
                  <c:v>6.0010843469999998E-2</c:v>
                </c:pt>
                <c:pt idx="276">
                  <c:v>6.0025391705E-2</c:v>
                </c:pt>
                <c:pt idx="277">
                  <c:v>6.0034784123E-2</c:v>
                </c:pt>
                <c:pt idx="278">
                  <c:v>5.9980907197E-2</c:v>
                </c:pt>
                <c:pt idx="279">
                  <c:v>5.9941429626999998E-2</c:v>
                </c:pt>
                <c:pt idx="280">
                  <c:v>5.9936701475E-2</c:v>
                </c:pt>
                <c:pt idx="281">
                  <c:v>5.9931315377E-2</c:v>
                </c:pt>
                <c:pt idx="282">
                  <c:v>5.9942013353999998E-2</c:v>
                </c:pt>
                <c:pt idx="283">
                  <c:v>5.9965005108999998E-2</c:v>
                </c:pt>
                <c:pt idx="284">
                  <c:v>5.9966018685999996E-2</c:v>
                </c:pt>
                <c:pt idx="285">
                  <c:v>5.9906410460999995E-2</c:v>
                </c:pt>
                <c:pt idx="286">
                  <c:v>5.9853485349999999E-2</c:v>
                </c:pt>
                <c:pt idx="287">
                  <c:v>5.9907513014999997E-2</c:v>
                </c:pt>
                <c:pt idx="288">
                  <c:v>5.9967451499999998E-2</c:v>
                </c:pt>
                <c:pt idx="289">
                  <c:v>5.9970858793000001E-2</c:v>
                </c:pt>
                <c:pt idx="290">
                  <c:v>5.9937427001999999E-2</c:v>
                </c:pt>
                <c:pt idx="291">
                  <c:v>5.9926752879999996E-2</c:v>
                </c:pt>
                <c:pt idx="292">
                  <c:v>5.9950164616000001E-2</c:v>
                </c:pt>
                <c:pt idx="293">
                  <c:v>5.9976919160999995E-2</c:v>
                </c:pt>
                <c:pt idx="294">
                  <c:v>6.0003107942699994E-2</c:v>
                </c:pt>
                <c:pt idx="295">
                  <c:v>6.0025911213000001E-2</c:v>
                </c:pt>
                <c:pt idx="296">
                  <c:v>6.0034002627999995E-2</c:v>
                </c:pt>
                <c:pt idx="297">
                  <c:v>6.0019056229000001E-2</c:v>
                </c:pt>
                <c:pt idx="298">
                  <c:v>5.9984792231999998E-2</c:v>
                </c:pt>
                <c:pt idx="299">
                  <c:v>5.9945533996999999E-2</c:v>
                </c:pt>
                <c:pt idx="300">
                  <c:v>5.9926617804E-2</c:v>
                </c:pt>
                <c:pt idx="301">
                  <c:v>5.9939791924999999E-2</c:v>
                </c:pt>
                <c:pt idx="302">
                  <c:v>5.9969513124999999E-2</c:v>
                </c:pt>
                <c:pt idx="303">
                  <c:v>5.9954284598E-2</c:v>
                </c:pt>
                <c:pt idx="304">
                  <c:v>5.9918828431E-2</c:v>
                </c:pt>
                <c:pt idx="305">
                  <c:v>5.9933986362000001E-2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5106-40E7-8B4D-98FBC65D38CF}"/>
            </c:ext>
          </c:extLst>
        </c:ser>
        <c:ser>
          <c:idx val="17"/>
          <c:order val="7"/>
          <c:tx>
            <c:v>1wk_Dec</c:v>
          </c:tx>
          <c:spPr>
            <a:ln>
              <a:solidFill>
                <a:srgbClr val="002060"/>
              </a:solidFill>
            </a:ln>
          </c:spPr>
          <c:marker>
            <c:symbol val="none"/>
          </c:marker>
          <c:xVal>
            <c:numRef>
              <c:f>'[2022_2021_Figures and Tables_Kjarosite_Final.xlsx]Lead_K-Jarosite experiments'!$Q$52:$Q$357</c:f>
              <c:numCache>
                <c:formatCode>General</c:formatCode>
                <c:ptCount val="306"/>
                <c:pt idx="0">
                  <c:v>12835.007</c:v>
                </c:pt>
                <c:pt idx="1">
                  <c:v>12845.007</c:v>
                </c:pt>
                <c:pt idx="2">
                  <c:v>12855.007</c:v>
                </c:pt>
                <c:pt idx="3">
                  <c:v>12865.007</c:v>
                </c:pt>
                <c:pt idx="4">
                  <c:v>12875.007</c:v>
                </c:pt>
                <c:pt idx="5">
                  <c:v>12885.007</c:v>
                </c:pt>
                <c:pt idx="6">
                  <c:v>12895.007</c:v>
                </c:pt>
                <c:pt idx="7">
                  <c:v>12905.007</c:v>
                </c:pt>
                <c:pt idx="8">
                  <c:v>12915.007</c:v>
                </c:pt>
                <c:pt idx="9">
                  <c:v>12925.007</c:v>
                </c:pt>
                <c:pt idx="10">
                  <c:v>12935.007</c:v>
                </c:pt>
                <c:pt idx="11">
                  <c:v>12945.007</c:v>
                </c:pt>
                <c:pt idx="12">
                  <c:v>12955.007</c:v>
                </c:pt>
                <c:pt idx="13">
                  <c:v>12965.007</c:v>
                </c:pt>
                <c:pt idx="14">
                  <c:v>12975.007</c:v>
                </c:pt>
                <c:pt idx="15">
                  <c:v>12985.007</c:v>
                </c:pt>
                <c:pt idx="16">
                  <c:v>12995.007</c:v>
                </c:pt>
                <c:pt idx="17">
                  <c:v>13005.007</c:v>
                </c:pt>
                <c:pt idx="18">
                  <c:v>13006.99</c:v>
                </c:pt>
                <c:pt idx="19">
                  <c:v>13007.49</c:v>
                </c:pt>
                <c:pt idx="20">
                  <c:v>13007.99</c:v>
                </c:pt>
                <c:pt idx="21">
                  <c:v>13008.49</c:v>
                </c:pt>
                <c:pt idx="22">
                  <c:v>13008.99</c:v>
                </c:pt>
                <c:pt idx="23">
                  <c:v>13009.49</c:v>
                </c:pt>
                <c:pt idx="24">
                  <c:v>13009.99</c:v>
                </c:pt>
                <c:pt idx="25">
                  <c:v>13010.49</c:v>
                </c:pt>
                <c:pt idx="26">
                  <c:v>13010.99</c:v>
                </c:pt>
                <c:pt idx="27">
                  <c:v>13011.49</c:v>
                </c:pt>
                <c:pt idx="28">
                  <c:v>13011.99</c:v>
                </c:pt>
                <c:pt idx="29">
                  <c:v>13012.49</c:v>
                </c:pt>
                <c:pt idx="30">
                  <c:v>13012.99</c:v>
                </c:pt>
                <c:pt idx="31">
                  <c:v>13013.49</c:v>
                </c:pt>
                <c:pt idx="32">
                  <c:v>13013.99</c:v>
                </c:pt>
                <c:pt idx="33">
                  <c:v>13014.49</c:v>
                </c:pt>
                <c:pt idx="34">
                  <c:v>13014.99</c:v>
                </c:pt>
                <c:pt idx="35">
                  <c:v>13015.49</c:v>
                </c:pt>
                <c:pt idx="36">
                  <c:v>13015.99</c:v>
                </c:pt>
                <c:pt idx="37">
                  <c:v>13016.49</c:v>
                </c:pt>
                <c:pt idx="38">
                  <c:v>13016.99</c:v>
                </c:pt>
                <c:pt idx="39">
                  <c:v>13017.49</c:v>
                </c:pt>
                <c:pt idx="40">
                  <c:v>13017.99</c:v>
                </c:pt>
                <c:pt idx="41">
                  <c:v>13018.49</c:v>
                </c:pt>
                <c:pt idx="42">
                  <c:v>13018.99</c:v>
                </c:pt>
                <c:pt idx="43">
                  <c:v>13019.49</c:v>
                </c:pt>
                <c:pt idx="44">
                  <c:v>13019.99</c:v>
                </c:pt>
                <c:pt idx="45">
                  <c:v>13020.49</c:v>
                </c:pt>
                <c:pt idx="46">
                  <c:v>13020.99</c:v>
                </c:pt>
                <c:pt idx="47">
                  <c:v>13021.49</c:v>
                </c:pt>
                <c:pt idx="48">
                  <c:v>13021.99</c:v>
                </c:pt>
                <c:pt idx="49">
                  <c:v>13022.49</c:v>
                </c:pt>
                <c:pt idx="50">
                  <c:v>13022.99</c:v>
                </c:pt>
                <c:pt idx="51">
                  <c:v>13023.49</c:v>
                </c:pt>
                <c:pt idx="52">
                  <c:v>13023.99</c:v>
                </c:pt>
                <c:pt idx="53">
                  <c:v>13024.49</c:v>
                </c:pt>
                <c:pt idx="54">
                  <c:v>13024.99</c:v>
                </c:pt>
                <c:pt idx="55">
                  <c:v>13025.49</c:v>
                </c:pt>
                <c:pt idx="56">
                  <c:v>13025.99</c:v>
                </c:pt>
                <c:pt idx="57">
                  <c:v>13026.49</c:v>
                </c:pt>
                <c:pt idx="58">
                  <c:v>13026.99</c:v>
                </c:pt>
                <c:pt idx="59">
                  <c:v>13027.49</c:v>
                </c:pt>
                <c:pt idx="60">
                  <c:v>13027.99</c:v>
                </c:pt>
                <c:pt idx="61">
                  <c:v>13028.49</c:v>
                </c:pt>
                <c:pt idx="62">
                  <c:v>13028.99</c:v>
                </c:pt>
                <c:pt idx="63">
                  <c:v>13029.49</c:v>
                </c:pt>
                <c:pt idx="64">
                  <c:v>13029.99</c:v>
                </c:pt>
                <c:pt idx="65">
                  <c:v>13030.49</c:v>
                </c:pt>
                <c:pt idx="66">
                  <c:v>13030.99</c:v>
                </c:pt>
                <c:pt idx="67">
                  <c:v>13031.49</c:v>
                </c:pt>
                <c:pt idx="68">
                  <c:v>13031.99</c:v>
                </c:pt>
                <c:pt idx="69">
                  <c:v>13032.49</c:v>
                </c:pt>
                <c:pt idx="70">
                  <c:v>13032.99</c:v>
                </c:pt>
                <c:pt idx="71">
                  <c:v>13033.49</c:v>
                </c:pt>
                <c:pt idx="72">
                  <c:v>13033.99</c:v>
                </c:pt>
                <c:pt idx="73">
                  <c:v>13034.49</c:v>
                </c:pt>
                <c:pt idx="74">
                  <c:v>13034.99</c:v>
                </c:pt>
                <c:pt idx="75">
                  <c:v>13035.49</c:v>
                </c:pt>
                <c:pt idx="76">
                  <c:v>13035.99</c:v>
                </c:pt>
                <c:pt idx="77">
                  <c:v>13036.49</c:v>
                </c:pt>
                <c:pt idx="78">
                  <c:v>13036.99</c:v>
                </c:pt>
                <c:pt idx="79">
                  <c:v>13037.49</c:v>
                </c:pt>
                <c:pt idx="80">
                  <c:v>13037.99</c:v>
                </c:pt>
                <c:pt idx="81">
                  <c:v>13038.49</c:v>
                </c:pt>
                <c:pt idx="82">
                  <c:v>13038.99</c:v>
                </c:pt>
                <c:pt idx="83">
                  <c:v>13039.49</c:v>
                </c:pt>
                <c:pt idx="84">
                  <c:v>13039.99</c:v>
                </c:pt>
                <c:pt idx="85">
                  <c:v>13040.49</c:v>
                </c:pt>
                <c:pt idx="86">
                  <c:v>13040.99</c:v>
                </c:pt>
                <c:pt idx="87">
                  <c:v>13041.49</c:v>
                </c:pt>
                <c:pt idx="88">
                  <c:v>13041.99</c:v>
                </c:pt>
                <c:pt idx="89">
                  <c:v>13042.49</c:v>
                </c:pt>
                <c:pt idx="90">
                  <c:v>13042.99</c:v>
                </c:pt>
                <c:pt idx="91">
                  <c:v>13043.49</c:v>
                </c:pt>
                <c:pt idx="92">
                  <c:v>13043.99</c:v>
                </c:pt>
                <c:pt idx="93">
                  <c:v>13044.49</c:v>
                </c:pt>
                <c:pt idx="94">
                  <c:v>13044.99</c:v>
                </c:pt>
                <c:pt idx="95">
                  <c:v>13045.49</c:v>
                </c:pt>
                <c:pt idx="96">
                  <c:v>13045.99</c:v>
                </c:pt>
                <c:pt idx="97">
                  <c:v>13046.49</c:v>
                </c:pt>
                <c:pt idx="98">
                  <c:v>13046.99</c:v>
                </c:pt>
                <c:pt idx="99">
                  <c:v>13047.49</c:v>
                </c:pt>
                <c:pt idx="100">
                  <c:v>13047.99</c:v>
                </c:pt>
                <c:pt idx="101">
                  <c:v>13048.49</c:v>
                </c:pt>
                <c:pt idx="102">
                  <c:v>13048.99</c:v>
                </c:pt>
                <c:pt idx="103">
                  <c:v>13049.49</c:v>
                </c:pt>
                <c:pt idx="104">
                  <c:v>13049.99</c:v>
                </c:pt>
                <c:pt idx="105">
                  <c:v>13050.49</c:v>
                </c:pt>
                <c:pt idx="106">
                  <c:v>13050.99</c:v>
                </c:pt>
                <c:pt idx="107">
                  <c:v>13051.49</c:v>
                </c:pt>
                <c:pt idx="108">
                  <c:v>13051.99</c:v>
                </c:pt>
                <c:pt idx="109">
                  <c:v>13052.49</c:v>
                </c:pt>
                <c:pt idx="110">
                  <c:v>13052.99</c:v>
                </c:pt>
                <c:pt idx="111">
                  <c:v>13053.49</c:v>
                </c:pt>
                <c:pt idx="112">
                  <c:v>13053.99</c:v>
                </c:pt>
                <c:pt idx="113">
                  <c:v>13054.49</c:v>
                </c:pt>
                <c:pt idx="114">
                  <c:v>13054.99</c:v>
                </c:pt>
                <c:pt idx="115">
                  <c:v>13055.49</c:v>
                </c:pt>
                <c:pt idx="116">
                  <c:v>13055.99</c:v>
                </c:pt>
                <c:pt idx="117">
                  <c:v>13056.49</c:v>
                </c:pt>
                <c:pt idx="118">
                  <c:v>13056.99</c:v>
                </c:pt>
                <c:pt idx="119">
                  <c:v>13057.49</c:v>
                </c:pt>
                <c:pt idx="120">
                  <c:v>13057.99</c:v>
                </c:pt>
                <c:pt idx="121">
                  <c:v>13058.49</c:v>
                </c:pt>
                <c:pt idx="122">
                  <c:v>13058.99</c:v>
                </c:pt>
                <c:pt idx="123">
                  <c:v>13059.49</c:v>
                </c:pt>
                <c:pt idx="124">
                  <c:v>13059.99</c:v>
                </c:pt>
                <c:pt idx="125">
                  <c:v>13060.49</c:v>
                </c:pt>
                <c:pt idx="126">
                  <c:v>13060.99</c:v>
                </c:pt>
                <c:pt idx="127">
                  <c:v>13061.49</c:v>
                </c:pt>
                <c:pt idx="128">
                  <c:v>13061.99</c:v>
                </c:pt>
                <c:pt idx="129">
                  <c:v>13062.49</c:v>
                </c:pt>
                <c:pt idx="130">
                  <c:v>13062.99</c:v>
                </c:pt>
                <c:pt idx="131">
                  <c:v>13063.49</c:v>
                </c:pt>
                <c:pt idx="132">
                  <c:v>13063.99</c:v>
                </c:pt>
                <c:pt idx="133">
                  <c:v>13064.49</c:v>
                </c:pt>
                <c:pt idx="134">
                  <c:v>13064.99</c:v>
                </c:pt>
                <c:pt idx="135">
                  <c:v>13065.49</c:v>
                </c:pt>
                <c:pt idx="136">
                  <c:v>13065.99</c:v>
                </c:pt>
                <c:pt idx="137">
                  <c:v>13066.49</c:v>
                </c:pt>
                <c:pt idx="138">
                  <c:v>13066.99</c:v>
                </c:pt>
                <c:pt idx="139">
                  <c:v>13067.49</c:v>
                </c:pt>
                <c:pt idx="140">
                  <c:v>13067.99</c:v>
                </c:pt>
                <c:pt idx="141">
                  <c:v>13068.49</c:v>
                </c:pt>
                <c:pt idx="142">
                  <c:v>13068.99</c:v>
                </c:pt>
                <c:pt idx="143">
                  <c:v>13069.49</c:v>
                </c:pt>
                <c:pt idx="144">
                  <c:v>13069.99</c:v>
                </c:pt>
                <c:pt idx="145">
                  <c:v>13070.49</c:v>
                </c:pt>
                <c:pt idx="146">
                  <c:v>13070.99</c:v>
                </c:pt>
                <c:pt idx="147">
                  <c:v>13071.49</c:v>
                </c:pt>
                <c:pt idx="148">
                  <c:v>13071.99</c:v>
                </c:pt>
                <c:pt idx="149">
                  <c:v>13072.49</c:v>
                </c:pt>
                <c:pt idx="150">
                  <c:v>13072.99</c:v>
                </c:pt>
                <c:pt idx="151">
                  <c:v>13073.49</c:v>
                </c:pt>
                <c:pt idx="152">
                  <c:v>13073.99</c:v>
                </c:pt>
                <c:pt idx="153">
                  <c:v>13074.49</c:v>
                </c:pt>
                <c:pt idx="154">
                  <c:v>13074.99</c:v>
                </c:pt>
                <c:pt idx="155">
                  <c:v>13075.49</c:v>
                </c:pt>
                <c:pt idx="156">
                  <c:v>13075.99</c:v>
                </c:pt>
                <c:pt idx="157">
                  <c:v>13076.49</c:v>
                </c:pt>
                <c:pt idx="158">
                  <c:v>13076.99</c:v>
                </c:pt>
                <c:pt idx="159">
                  <c:v>13077.49</c:v>
                </c:pt>
                <c:pt idx="160">
                  <c:v>13077.99</c:v>
                </c:pt>
                <c:pt idx="161">
                  <c:v>13078.49</c:v>
                </c:pt>
                <c:pt idx="162">
                  <c:v>13078.99</c:v>
                </c:pt>
                <c:pt idx="163">
                  <c:v>13079.49</c:v>
                </c:pt>
                <c:pt idx="164">
                  <c:v>13079.99</c:v>
                </c:pt>
                <c:pt idx="165">
                  <c:v>13080.49</c:v>
                </c:pt>
                <c:pt idx="166">
                  <c:v>13080.99</c:v>
                </c:pt>
                <c:pt idx="167">
                  <c:v>13081.49</c:v>
                </c:pt>
                <c:pt idx="168">
                  <c:v>13081.99</c:v>
                </c:pt>
                <c:pt idx="169">
                  <c:v>13082.49</c:v>
                </c:pt>
                <c:pt idx="170">
                  <c:v>13082.99</c:v>
                </c:pt>
                <c:pt idx="171">
                  <c:v>13083.49</c:v>
                </c:pt>
                <c:pt idx="172">
                  <c:v>13083.99</c:v>
                </c:pt>
                <c:pt idx="173">
                  <c:v>13084.49</c:v>
                </c:pt>
                <c:pt idx="174">
                  <c:v>13084.99</c:v>
                </c:pt>
                <c:pt idx="175">
                  <c:v>13085.49</c:v>
                </c:pt>
                <c:pt idx="176">
                  <c:v>13085.99</c:v>
                </c:pt>
                <c:pt idx="177">
                  <c:v>13086.49</c:v>
                </c:pt>
                <c:pt idx="178">
                  <c:v>13086.99</c:v>
                </c:pt>
                <c:pt idx="179">
                  <c:v>13088.38</c:v>
                </c:pt>
                <c:pt idx="180">
                  <c:v>13089.789000000001</c:v>
                </c:pt>
                <c:pt idx="181">
                  <c:v>13091.216</c:v>
                </c:pt>
                <c:pt idx="182">
                  <c:v>13092.663</c:v>
                </c:pt>
                <c:pt idx="183">
                  <c:v>13094.129000000001</c:v>
                </c:pt>
                <c:pt idx="184">
                  <c:v>13095.614</c:v>
                </c:pt>
                <c:pt idx="185">
                  <c:v>13097.118</c:v>
                </c:pt>
                <c:pt idx="186">
                  <c:v>13098.641</c:v>
                </c:pt>
                <c:pt idx="187">
                  <c:v>13100.183000000001</c:v>
                </c:pt>
                <c:pt idx="188">
                  <c:v>13101.745000000001</c:v>
                </c:pt>
                <c:pt idx="189">
                  <c:v>13103.325000000001</c:v>
                </c:pt>
                <c:pt idx="190">
                  <c:v>13104.924000000001</c:v>
                </c:pt>
                <c:pt idx="191">
                  <c:v>13106.543</c:v>
                </c:pt>
                <c:pt idx="192">
                  <c:v>13108.18</c:v>
                </c:pt>
                <c:pt idx="193">
                  <c:v>13109.835999999999</c:v>
                </c:pt>
                <c:pt idx="194">
                  <c:v>13111.512000000001</c:v>
                </c:pt>
                <c:pt idx="195">
                  <c:v>13113.206</c:v>
                </c:pt>
                <c:pt idx="196">
                  <c:v>13114.92</c:v>
                </c:pt>
                <c:pt idx="197">
                  <c:v>13116.653</c:v>
                </c:pt>
                <c:pt idx="198">
                  <c:v>13118.404</c:v>
                </c:pt>
                <c:pt idx="199">
                  <c:v>13120.174999999999</c:v>
                </c:pt>
                <c:pt idx="200">
                  <c:v>13121.965</c:v>
                </c:pt>
                <c:pt idx="201">
                  <c:v>13123.773999999999</c:v>
                </c:pt>
                <c:pt idx="202">
                  <c:v>13125.602000000001</c:v>
                </c:pt>
                <c:pt idx="203">
                  <c:v>13127.448</c:v>
                </c:pt>
                <c:pt idx="204">
                  <c:v>13129.314</c:v>
                </c:pt>
                <c:pt idx="205">
                  <c:v>13131.199000000001</c:v>
                </c:pt>
                <c:pt idx="206">
                  <c:v>13133.103999999999</c:v>
                </c:pt>
                <c:pt idx="207">
                  <c:v>13135.027</c:v>
                </c:pt>
                <c:pt idx="208">
                  <c:v>13136.968999999999</c:v>
                </c:pt>
                <c:pt idx="209">
                  <c:v>13138.93</c:v>
                </c:pt>
                <c:pt idx="210">
                  <c:v>13140.91</c:v>
                </c:pt>
                <c:pt idx="211">
                  <c:v>13142.91</c:v>
                </c:pt>
                <c:pt idx="212">
                  <c:v>13144.928</c:v>
                </c:pt>
                <c:pt idx="213">
                  <c:v>13146.966</c:v>
                </c:pt>
                <c:pt idx="214">
                  <c:v>13149.022000000001</c:v>
                </c:pt>
                <c:pt idx="215">
                  <c:v>13151.098</c:v>
                </c:pt>
                <c:pt idx="216">
                  <c:v>13153.191999999999</c:v>
                </c:pt>
                <c:pt idx="217">
                  <c:v>13155.306</c:v>
                </c:pt>
                <c:pt idx="218">
                  <c:v>13157.439</c:v>
                </c:pt>
                <c:pt idx="219">
                  <c:v>13159.59</c:v>
                </c:pt>
                <c:pt idx="220">
                  <c:v>13161.761</c:v>
                </c:pt>
                <c:pt idx="221">
                  <c:v>13163.950999999999</c:v>
                </c:pt>
                <c:pt idx="222">
                  <c:v>13166.16</c:v>
                </c:pt>
                <c:pt idx="223">
                  <c:v>13168.388000000001</c:v>
                </c:pt>
                <c:pt idx="224">
                  <c:v>13170.635</c:v>
                </c:pt>
                <c:pt idx="225">
                  <c:v>13172.901</c:v>
                </c:pt>
                <c:pt idx="226">
                  <c:v>13175.186</c:v>
                </c:pt>
                <c:pt idx="227">
                  <c:v>13177.49</c:v>
                </c:pt>
                <c:pt idx="228">
                  <c:v>13179.813</c:v>
                </c:pt>
                <c:pt idx="229">
                  <c:v>13182.155000000001</c:v>
                </c:pt>
                <c:pt idx="230">
                  <c:v>13184.517</c:v>
                </c:pt>
                <c:pt idx="231">
                  <c:v>13186.897000000001</c:v>
                </c:pt>
                <c:pt idx="232">
                  <c:v>13189.296</c:v>
                </c:pt>
                <c:pt idx="233">
                  <c:v>13191.715</c:v>
                </c:pt>
                <c:pt idx="234">
                  <c:v>13194.152</c:v>
                </c:pt>
                <c:pt idx="235">
                  <c:v>13196.609</c:v>
                </c:pt>
                <c:pt idx="236">
                  <c:v>13199.084000000001</c:v>
                </c:pt>
                <c:pt idx="237">
                  <c:v>13201.579</c:v>
                </c:pt>
                <c:pt idx="238">
                  <c:v>13204.093000000001</c:v>
                </c:pt>
                <c:pt idx="239">
                  <c:v>13206.625</c:v>
                </c:pt>
                <c:pt idx="240">
                  <c:v>13209.177</c:v>
                </c:pt>
                <c:pt idx="241">
                  <c:v>13211.748</c:v>
                </c:pt>
                <c:pt idx="242">
                  <c:v>13214.338</c:v>
                </c:pt>
                <c:pt idx="243">
                  <c:v>13216.947</c:v>
                </c:pt>
                <c:pt idx="244">
                  <c:v>13219.575000000001</c:v>
                </c:pt>
                <c:pt idx="245">
                  <c:v>13222.222</c:v>
                </c:pt>
                <c:pt idx="246">
                  <c:v>13224.888000000001</c:v>
                </c:pt>
                <c:pt idx="247">
                  <c:v>13227.573</c:v>
                </c:pt>
                <c:pt idx="248">
                  <c:v>13230.277</c:v>
                </c:pt>
                <c:pt idx="249">
                  <c:v>13233.001</c:v>
                </c:pt>
                <c:pt idx="250">
                  <c:v>13235.743</c:v>
                </c:pt>
                <c:pt idx="251">
                  <c:v>13238.504000000001</c:v>
                </c:pt>
                <c:pt idx="252">
                  <c:v>13241.285</c:v>
                </c:pt>
                <c:pt idx="253">
                  <c:v>13244.084000000001</c:v>
                </c:pt>
                <c:pt idx="254">
                  <c:v>13246.902</c:v>
                </c:pt>
                <c:pt idx="255">
                  <c:v>13249.74</c:v>
                </c:pt>
                <c:pt idx="256">
                  <c:v>13252.597</c:v>
                </c:pt>
                <c:pt idx="257">
                  <c:v>13255.472</c:v>
                </c:pt>
                <c:pt idx="258">
                  <c:v>13258.367</c:v>
                </c:pt>
                <c:pt idx="259">
                  <c:v>13261.281000000001</c:v>
                </c:pt>
                <c:pt idx="260">
                  <c:v>13264.213</c:v>
                </c:pt>
                <c:pt idx="261">
                  <c:v>13267.165000000001</c:v>
                </c:pt>
                <c:pt idx="262">
                  <c:v>13270.136</c:v>
                </c:pt>
                <c:pt idx="263">
                  <c:v>13273.126</c:v>
                </c:pt>
                <c:pt idx="264">
                  <c:v>13276.135</c:v>
                </c:pt>
                <c:pt idx="265">
                  <c:v>13279.163</c:v>
                </c:pt>
                <c:pt idx="266">
                  <c:v>13282.21</c:v>
                </c:pt>
                <c:pt idx="267">
                  <c:v>13285.276</c:v>
                </c:pt>
                <c:pt idx="268">
                  <c:v>13288.361000000001</c:v>
                </c:pt>
                <c:pt idx="269">
                  <c:v>13291.466</c:v>
                </c:pt>
                <c:pt idx="270">
                  <c:v>13294.589</c:v>
                </c:pt>
                <c:pt idx="271">
                  <c:v>13297.731</c:v>
                </c:pt>
                <c:pt idx="272">
                  <c:v>13300.893</c:v>
                </c:pt>
                <c:pt idx="273">
                  <c:v>13304.073</c:v>
                </c:pt>
                <c:pt idx="274">
                  <c:v>13307.272999999999</c:v>
                </c:pt>
                <c:pt idx="275">
                  <c:v>13310.491</c:v>
                </c:pt>
                <c:pt idx="276">
                  <c:v>13313.728999999999</c:v>
                </c:pt>
                <c:pt idx="277">
                  <c:v>13316.985000000001</c:v>
                </c:pt>
                <c:pt idx="278">
                  <c:v>13320.261</c:v>
                </c:pt>
                <c:pt idx="279">
                  <c:v>13323.556</c:v>
                </c:pt>
                <c:pt idx="280">
                  <c:v>13326.87</c:v>
                </c:pt>
                <c:pt idx="281">
                  <c:v>13330.201999999999</c:v>
                </c:pt>
                <c:pt idx="282">
                  <c:v>13333.554</c:v>
                </c:pt>
                <c:pt idx="283">
                  <c:v>13336.924999999999</c:v>
                </c:pt>
                <c:pt idx="284">
                  <c:v>13340.315000000001</c:v>
                </c:pt>
                <c:pt idx="285">
                  <c:v>13343.724</c:v>
                </c:pt>
                <c:pt idx="286">
                  <c:v>13347.152</c:v>
                </c:pt>
                <c:pt idx="287">
                  <c:v>13350.599</c:v>
                </c:pt>
                <c:pt idx="288">
                  <c:v>13354.066000000001</c:v>
                </c:pt>
                <c:pt idx="289">
                  <c:v>13357.550999999999</c:v>
                </c:pt>
                <c:pt idx="290">
                  <c:v>13361.055</c:v>
                </c:pt>
                <c:pt idx="291">
                  <c:v>13364.578</c:v>
                </c:pt>
                <c:pt idx="292">
                  <c:v>13368.120999999999</c:v>
                </c:pt>
                <c:pt idx="293">
                  <c:v>13371.682000000001</c:v>
                </c:pt>
                <c:pt idx="294">
                  <c:v>13375.263000000001</c:v>
                </c:pt>
                <c:pt idx="295">
                  <c:v>13378.861999999999</c:v>
                </c:pt>
                <c:pt idx="296">
                  <c:v>13382.481</c:v>
                </c:pt>
                <c:pt idx="297">
                  <c:v>13386.118</c:v>
                </c:pt>
                <c:pt idx="298">
                  <c:v>13389.775</c:v>
                </c:pt>
                <c:pt idx="299">
                  <c:v>13393.450999999999</c:v>
                </c:pt>
                <c:pt idx="300">
                  <c:v>13397.146000000001</c:v>
                </c:pt>
                <c:pt idx="301">
                  <c:v>13400.86</c:v>
                </c:pt>
                <c:pt idx="302">
                  <c:v>13404.592000000001</c:v>
                </c:pt>
                <c:pt idx="303">
                  <c:v>13408.343999999999</c:v>
                </c:pt>
                <c:pt idx="304">
                  <c:v>13412.115</c:v>
                </c:pt>
                <c:pt idx="305">
                  <c:v>13415.743</c:v>
                </c:pt>
              </c:numCache>
            </c:numRef>
          </c:xVal>
          <c:yVal>
            <c:numRef>
              <c:f>'[2022_2021_Figures and Tables_Kjarosite_Final.xlsx]Lead_K-Jarosite experiments'!$S$52:$S$357</c:f>
              <c:numCache>
                <c:formatCode>0.00E+00</c:formatCode>
                <c:ptCount val="306"/>
                <c:pt idx="0">
                  <c:v>0.11969902037999999</c:v>
                </c:pt>
                <c:pt idx="1">
                  <c:v>0.11969902037999999</c:v>
                </c:pt>
                <c:pt idx="2">
                  <c:v>0.11973610613999999</c:v>
                </c:pt>
                <c:pt idx="3">
                  <c:v>0.11979877628999999</c:v>
                </c:pt>
                <c:pt idx="4">
                  <c:v>0.11984722703999999</c:v>
                </c:pt>
                <c:pt idx="5">
                  <c:v>0.11987795486</c:v>
                </c:pt>
                <c:pt idx="6">
                  <c:v>0.11990698499499999</c:v>
                </c:pt>
                <c:pt idx="7">
                  <c:v>0.119929466847</c:v>
                </c:pt>
                <c:pt idx="8">
                  <c:v>0.11993561102899999</c:v>
                </c:pt>
                <c:pt idx="9">
                  <c:v>0.11992696556299999</c:v>
                </c:pt>
                <c:pt idx="10">
                  <c:v>0.119919739493</c:v>
                </c:pt>
                <c:pt idx="11">
                  <c:v>0.119952746325</c:v>
                </c:pt>
                <c:pt idx="12">
                  <c:v>0.12003138308399999</c:v>
                </c:pt>
                <c:pt idx="13">
                  <c:v>0.12010918047999999</c:v>
                </c:pt>
                <c:pt idx="14">
                  <c:v>0.12010330762</c:v>
                </c:pt>
                <c:pt idx="15">
                  <c:v>0.12026916674999999</c:v>
                </c:pt>
                <c:pt idx="16">
                  <c:v>0.12065438721999999</c:v>
                </c:pt>
                <c:pt idx="17">
                  <c:v>0.12095839444999999</c:v>
                </c:pt>
                <c:pt idx="18">
                  <c:v>0.1215465669</c:v>
                </c:pt>
                <c:pt idx="19">
                  <c:v>0.12155054309999999</c:v>
                </c:pt>
                <c:pt idx="20">
                  <c:v>0.12155054309999999</c:v>
                </c:pt>
                <c:pt idx="21">
                  <c:v>0.12155054309999999</c:v>
                </c:pt>
                <c:pt idx="22">
                  <c:v>0.12155054309999999</c:v>
                </c:pt>
                <c:pt idx="23">
                  <c:v>0.12155054309999999</c:v>
                </c:pt>
                <c:pt idx="24">
                  <c:v>0.12127296729999999</c:v>
                </c:pt>
                <c:pt idx="25">
                  <c:v>0.12097704427</c:v>
                </c:pt>
                <c:pt idx="26">
                  <c:v>0.12095869703999999</c:v>
                </c:pt>
                <c:pt idx="27">
                  <c:v>0.12095869703999999</c:v>
                </c:pt>
                <c:pt idx="28">
                  <c:v>0.12095869703999999</c:v>
                </c:pt>
                <c:pt idx="29">
                  <c:v>0.12095869703999999</c:v>
                </c:pt>
                <c:pt idx="30">
                  <c:v>0.12095869703999999</c:v>
                </c:pt>
                <c:pt idx="31">
                  <c:v>0.12095869703999999</c:v>
                </c:pt>
                <c:pt idx="32">
                  <c:v>0.12095869703999999</c:v>
                </c:pt>
                <c:pt idx="33">
                  <c:v>0.12095869703999999</c:v>
                </c:pt>
                <c:pt idx="34">
                  <c:v>0.1264729356</c:v>
                </c:pt>
                <c:pt idx="35">
                  <c:v>0.12808965059999999</c:v>
                </c:pt>
                <c:pt idx="36">
                  <c:v>0.1231463832</c:v>
                </c:pt>
                <c:pt idx="37">
                  <c:v>0.12224061959999999</c:v>
                </c:pt>
                <c:pt idx="38">
                  <c:v>0.1222629995</c:v>
                </c:pt>
                <c:pt idx="39">
                  <c:v>0.1233433025</c:v>
                </c:pt>
                <c:pt idx="40">
                  <c:v>0.12402864949999999</c:v>
                </c:pt>
                <c:pt idx="41">
                  <c:v>0.123950255</c:v>
                </c:pt>
                <c:pt idx="42">
                  <c:v>0.12396767359999999</c:v>
                </c:pt>
                <c:pt idx="43">
                  <c:v>0.1233918725</c:v>
                </c:pt>
                <c:pt idx="44">
                  <c:v>0.1239028232</c:v>
                </c:pt>
                <c:pt idx="45">
                  <c:v>0.12479390929999999</c:v>
                </c:pt>
                <c:pt idx="46">
                  <c:v>0.125858304</c:v>
                </c:pt>
                <c:pt idx="47">
                  <c:v>0.1258837139</c:v>
                </c:pt>
                <c:pt idx="48">
                  <c:v>0.12497495659999999</c:v>
                </c:pt>
                <c:pt idx="49">
                  <c:v>0.12529671119999999</c:v>
                </c:pt>
                <c:pt idx="50">
                  <c:v>0.12611235739999999</c:v>
                </c:pt>
                <c:pt idx="51">
                  <c:v>0.12792643770000001</c:v>
                </c:pt>
                <c:pt idx="52">
                  <c:v>0.12981736529999999</c:v>
                </c:pt>
                <c:pt idx="53">
                  <c:v>0.13061793499999999</c:v>
                </c:pt>
                <c:pt idx="54">
                  <c:v>0.13038442</c:v>
                </c:pt>
                <c:pt idx="55">
                  <c:v>0.12983692999999999</c:v>
                </c:pt>
                <c:pt idx="56">
                  <c:v>0.130745891</c:v>
                </c:pt>
                <c:pt idx="57">
                  <c:v>0.13342391200000001</c:v>
                </c:pt>
                <c:pt idx="58">
                  <c:v>0.136755983</c:v>
                </c:pt>
                <c:pt idx="59">
                  <c:v>0.13805166399999999</c:v>
                </c:pt>
                <c:pt idx="60">
                  <c:v>0.13880821199999999</c:v>
                </c:pt>
                <c:pt idx="61">
                  <c:v>0.14170844199999999</c:v>
                </c:pt>
                <c:pt idx="62">
                  <c:v>0.144157011</c:v>
                </c:pt>
                <c:pt idx="63">
                  <c:v>0.146257099</c:v>
                </c:pt>
                <c:pt idx="64">
                  <c:v>0.149744248</c:v>
                </c:pt>
                <c:pt idx="65">
                  <c:v>0.15282158000000001</c:v>
                </c:pt>
                <c:pt idx="66">
                  <c:v>0.15466879</c:v>
                </c:pt>
                <c:pt idx="67">
                  <c:v>0.15913883299999998</c:v>
                </c:pt>
                <c:pt idx="68">
                  <c:v>0.16402138799999999</c:v>
                </c:pt>
                <c:pt idx="69">
                  <c:v>0.17101927</c:v>
                </c:pt>
                <c:pt idx="70">
                  <c:v>0.178225614</c:v>
                </c:pt>
                <c:pt idx="71">
                  <c:v>0.185531538</c:v>
                </c:pt>
                <c:pt idx="72">
                  <c:v>0.194074423</c:v>
                </c:pt>
                <c:pt idx="73">
                  <c:v>0.20616573900000001</c:v>
                </c:pt>
                <c:pt idx="74">
                  <c:v>0.21564449799999999</c:v>
                </c:pt>
                <c:pt idx="75">
                  <c:v>0.22018682000000001</c:v>
                </c:pt>
                <c:pt idx="76">
                  <c:v>0.22652275999999999</c:v>
                </c:pt>
                <c:pt idx="77">
                  <c:v>0.23180707</c:v>
                </c:pt>
                <c:pt idx="78">
                  <c:v>0.23455816000000002</c:v>
                </c:pt>
                <c:pt idx="79">
                  <c:v>0.22913142</c:v>
                </c:pt>
                <c:pt idx="80">
                  <c:v>0.22460109</c:v>
                </c:pt>
                <c:pt idx="81">
                  <c:v>0.22466130000000001</c:v>
                </c:pt>
                <c:pt idx="82">
                  <c:v>0.21798332599999998</c:v>
                </c:pt>
                <c:pt idx="83">
                  <c:v>0.20895867499999998</c:v>
                </c:pt>
                <c:pt idx="84">
                  <c:v>0.20222421600000001</c:v>
                </c:pt>
                <c:pt idx="85">
                  <c:v>0.191327515</c:v>
                </c:pt>
                <c:pt idx="86">
                  <c:v>0.17815308699999999</c:v>
                </c:pt>
                <c:pt idx="87">
                  <c:v>0.165304327</c:v>
                </c:pt>
                <c:pt idx="88">
                  <c:v>0.15368546799999999</c:v>
                </c:pt>
                <c:pt idx="89">
                  <c:v>0.14241499299999999</c:v>
                </c:pt>
                <c:pt idx="90">
                  <c:v>0.132814987</c:v>
                </c:pt>
                <c:pt idx="91">
                  <c:v>0.12581762399999999</c:v>
                </c:pt>
                <c:pt idx="92">
                  <c:v>0.12125937489999999</c:v>
                </c:pt>
                <c:pt idx="93">
                  <c:v>0.1186590892</c:v>
                </c:pt>
                <c:pt idx="94">
                  <c:v>0.1175160987</c:v>
                </c:pt>
                <c:pt idx="95">
                  <c:v>0.1173633588</c:v>
                </c:pt>
                <c:pt idx="96">
                  <c:v>0.1176274172</c:v>
                </c:pt>
                <c:pt idx="97">
                  <c:v>0.11782809649999999</c:v>
                </c:pt>
                <c:pt idx="98">
                  <c:v>0.11762135439999999</c:v>
                </c:pt>
                <c:pt idx="99">
                  <c:v>0.1166857295</c:v>
                </c:pt>
                <c:pt idx="100">
                  <c:v>0.11502914709999999</c:v>
                </c:pt>
                <c:pt idx="101">
                  <c:v>0.1129151377</c:v>
                </c:pt>
                <c:pt idx="102">
                  <c:v>0.110333109</c:v>
                </c:pt>
                <c:pt idx="103">
                  <c:v>0.107447141</c:v>
                </c:pt>
                <c:pt idx="104">
                  <c:v>0.104673954</c:v>
                </c:pt>
                <c:pt idx="105">
                  <c:v>0.10253962799999999</c:v>
                </c:pt>
                <c:pt idx="106">
                  <c:v>0.10075094</c:v>
                </c:pt>
                <c:pt idx="107">
                  <c:v>0.10071342</c:v>
                </c:pt>
                <c:pt idx="108">
                  <c:v>0.100177925</c:v>
                </c:pt>
                <c:pt idx="109">
                  <c:v>0.102347965</c:v>
                </c:pt>
                <c:pt idx="110">
                  <c:v>0.10162606299999999</c:v>
                </c:pt>
                <c:pt idx="111">
                  <c:v>0.10258753129999999</c:v>
                </c:pt>
                <c:pt idx="112">
                  <c:v>0.10376712129999999</c:v>
                </c:pt>
                <c:pt idx="113">
                  <c:v>0.10919847769999999</c:v>
                </c:pt>
                <c:pt idx="114">
                  <c:v>0.1115227823</c:v>
                </c:pt>
                <c:pt idx="115">
                  <c:v>0.11598761689999999</c:v>
                </c:pt>
                <c:pt idx="116">
                  <c:v>0.11579512539999999</c:v>
                </c:pt>
                <c:pt idx="117">
                  <c:v>0.11829909919999999</c:v>
                </c:pt>
                <c:pt idx="118">
                  <c:v>0.12098432484999999</c:v>
                </c:pt>
                <c:pt idx="119">
                  <c:v>0.1212868216</c:v>
                </c:pt>
                <c:pt idx="120">
                  <c:v>0.1217735638</c:v>
                </c:pt>
                <c:pt idx="121">
                  <c:v>0.1232152753</c:v>
                </c:pt>
                <c:pt idx="122">
                  <c:v>0.1256448201</c:v>
                </c:pt>
                <c:pt idx="123">
                  <c:v>0.1249481913</c:v>
                </c:pt>
                <c:pt idx="124">
                  <c:v>0.1254522659</c:v>
                </c:pt>
                <c:pt idx="125">
                  <c:v>0.12727192269999998</c:v>
                </c:pt>
                <c:pt idx="126">
                  <c:v>0.1288412508</c:v>
                </c:pt>
                <c:pt idx="127">
                  <c:v>0.1270212771</c:v>
                </c:pt>
                <c:pt idx="128">
                  <c:v>0.12374546459999999</c:v>
                </c:pt>
                <c:pt idx="129">
                  <c:v>0.1258264855</c:v>
                </c:pt>
                <c:pt idx="130">
                  <c:v>0.13014788999999999</c:v>
                </c:pt>
                <c:pt idx="131">
                  <c:v>0.13258388299999999</c:v>
                </c:pt>
                <c:pt idx="132">
                  <c:v>0.12938432049999998</c:v>
                </c:pt>
                <c:pt idx="133">
                  <c:v>0.12639794099999999</c:v>
                </c:pt>
                <c:pt idx="134">
                  <c:v>0.1265403303</c:v>
                </c:pt>
                <c:pt idx="135">
                  <c:v>0.1277307802</c:v>
                </c:pt>
                <c:pt idx="136">
                  <c:v>0.12883410379999999</c:v>
                </c:pt>
                <c:pt idx="137">
                  <c:v>0.12640044849999998</c:v>
                </c:pt>
                <c:pt idx="138">
                  <c:v>0.12435829259999999</c:v>
                </c:pt>
                <c:pt idx="139">
                  <c:v>0.12442910539999999</c:v>
                </c:pt>
                <c:pt idx="140">
                  <c:v>0.12603632709999998</c:v>
                </c:pt>
                <c:pt idx="141">
                  <c:v>0.12712088229999999</c:v>
                </c:pt>
                <c:pt idx="142">
                  <c:v>0.1257122909</c:v>
                </c:pt>
                <c:pt idx="143">
                  <c:v>0.12520356690000001</c:v>
                </c:pt>
                <c:pt idx="144">
                  <c:v>0.12463871359999999</c:v>
                </c:pt>
                <c:pt idx="145">
                  <c:v>0.1235215913</c:v>
                </c:pt>
                <c:pt idx="146">
                  <c:v>0.1235510764</c:v>
                </c:pt>
                <c:pt idx="147">
                  <c:v>0.123634992</c:v>
                </c:pt>
                <c:pt idx="148">
                  <c:v>0.1237705888</c:v>
                </c:pt>
                <c:pt idx="149">
                  <c:v>0.12091791848</c:v>
                </c:pt>
                <c:pt idx="150">
                  <c:v>0.11937695687</c:v>
                </c:pt>
                <c:pt idx="151">
                  <c:v>0.11991486633499999</c:v>
                </c:pt>
                <c:pt idx="152">
                  <c:v>0.11988239931</c:v>
                </c:pt>
                <c:pt idx="153">
                  <c:v>0.11812828019999999</c:v>
                </c:pt>
                <c:pt idx="154">
                  <c:v>0.1180480632</c:v>
                </c:pt>
                <c:pt idx="155">
                  <c:v>0.12002977775699999</c:v>
                </c:pt>
                <c:pt idx="156">
                  <c:v>0.1215871801</c:v>
                </c:pt>
                <c:pt idx="157">
                  <c:v>0.12065799273</c:v>
                </c:pt>
                <c:pt idx="158">
                  <c:v>0.1188486822</c:v>
                </c:pt>
                <c:pt idx="159">
                  <c:v>0.11928541365999999</c:v>
                </c:pt>
                <c:pt idx="160">
                  <c:v>0.1198972623</c:v>
                </c:pt>
                <c:pt idx="161">
                  <c:v>0.12233638629999999</c:v>
                </c:pt>
                <c:pt idx="162">
                  <c:v>0.12308781469999999</c:v>
                </c:pt>
                <c:pt idx="163">
                  <c:v>0.12132824139999999</c:v>
                </c:pt>
                <c:pt idx="164">
                  <c:v>0.1186765036</c:v>
                </c:pt>
                <c:pt idx="165">
                  <c:v>0.1175522504</c:v>
                </c:pt>
                <c:pt idx="166">
                  <c:v>0.11943013595</c:v>
                </c:pt>
                <c:pt idx="167">
                  <c:v>0.11906955985999999</c:v>
                </c:pt>
                <c:pt idx="168">
                  <c:v>0.11805674149999999</c:v>
                </c:pt>
                <c:pt idx="169">
                  <c:v>0.11776795549999999</c:v>
                </c:pt>
                <c:pt idx="170">
                  <c:v>0.11995168413399999</c:v>
                </c:pt>
                <c:pt idx="171">
                  <c:v>0.122164067</c:v>
                </c:pt>
                <c:pt idx="172">
                  <c:v>0.1184301819</c:v>
                </c:pt>
                <c:pt idx="173">
                  <c:v>0.1153927461</c:v>
                </c:pt>
                <c:pt idx="174">
                  <c:v>0.11585638549999999</c:v>
                </c:pt>
                <c:pt idx="175">
                  <c:v>0.11653943729999999</c:v>
                </c:pt>
                <c:pt idx="176">
                  <c:v>0.11683761229999999</c:v>
                </c:pt>
                <c:pt idx="177">
                  <c:v>0.1182522402</c:v>
                </c:pt>
                <c:pt idx="178">
                  <c:v>0.11883117209999999</c:v>
                </c:pt>
                <c:pt idx="179">
                  <c:v>0.11842156799999999</c:v>
                </c:pt>
                <c:pt idx="180">
                  <c:v>0.11842484669999999</c:v>
                </c:pt>
                <c:pt idx="181">
                  <c:v>0.11812386359999999</c:v>
                </c:pt>
                <c:pt idx="182">
                  <c:v>0.1176407714</c:v>
                </c:pt>
                <c:pt idx="183">
                  <c:v>0.1178624197</c:v>
                </c:pt>
                <c:pt idx="184">
                  <c:v>0.11807885949999999</c:v>
                </c:pt>
                <c:pt idx="185">
                  <c:v>0.11801303069999999</c:v>
                </c:pt>
                <c:pt idx="186">
                  <c:v>0.1174515231</c:v>
                </c:pt>
                <c:pt idx="187">
                  <c:v>0.1178027416</c:v>
                </c:pt>
                <c:pt idx="188">
                  <c:v>0.11956075641</c:v>
                </c:pt>
                <c:pt idx="189">
                  <c:v>0.12080355788</c:v>
                </c:pt>
                <c:pt idx="190">
                  <c:v>0.1207592346</c:v>
                </c:pt>
                <c:pt idx="191">
                  <c:v>0.12071853220999999</c:v>
                </c:pt>
                <c:pt idx="192">
                  <c:v>0.1215279465</c:v>
                </c:pt>
                <c:pt idx="193">
                  <c:v>0.12219736939999999</c:v>
                </c:pt>
                <c:pt idx="194">
                  <c:v>0.1219378235</c:v>
                </c:pt>
                <c:pt idx="195">
                  <c:v>0.1216499714</c:v>
                </c:pt>
                <c:pt idx="196">
                  <c:v>0.12190207219999999</c:v>
                </c:pt>
                <c:pt idx="197">
                  <c:v>0.1218008548</c:v>
                </c:pt>
                <c:pt idx="198">
                  <c:v>0.1212563851</c:v>
                </c:pt>
                <c:pt idx="199">
                  <c:v>0.12093153498999999</c:v>
                </c:pt>
                <c:pt idx="200">
                  <c:v>0.12064802042</c:v>
                </c:pt>
                <c:pt idx="201">
                  <c:v>0.12022089156</c:v>
                </c:pt>
                <c:pt idx="202">
                  <c:v>0.119493455</c:v>
                </c:pt>
                <c:pt idx="203">
                  <c:v>0.11942584478</c:v>
                </c:pt>
                <c:pt idx="204">
                  <c:v>0.11968115316</c:v>
                </c:pt>
                <c:pt idx="205">
                  <c:v>0.11952113201999999</c:v>
                </c:pt>
                <c:pt idx="206">
                  <c:v>0.11919992857</c:v>
                </c:pt>
                <c:pt idx="207">
                  <c:v>0.11877505969999999</c:v>
                </c:pt>
                <c:pt idx="208">
                  <c:v>0.11951208844</c:v>
                </c:pt>
                <c:pt idx="209">
                  <c:v>0.12014952230999999</c:v>
                </c:pt>
                <c:pt idx="210">
                  <c:v>0.12010151879</c:v>
                </c:pt>
                <c:pt idx="211">
                  <c:v>0.1189749465</c:v>
                </c:pt>
                <c:pt idx="212">
                  <c:v>0.1186029275</c:v>
                </c:pt>
                <c:pt idx="213">
                  <c:v>0.11934995141</c:v>
                </c:pt>
                <c:pt idx="214">
                  <c:v>0.119932739495</c:v>
                </c:pt>
                <c:pt idx="215">
                  <c:v>0.12029853589</c:v>
                </c:pt>
                <c:pt idx="216">
                  <c:v>0.11965517775999999</c:v>
                </c:pt>
                <c:pt idx="217">
                  <c:v>0.1198742183</c:v>
                </c:pt>
                <c:pt idx="218">
                  <c:v>0.12013538610999999</c:v>
                </c:pt>
                <c:pt idx="219">
                  <c:v>0.12060537106999999</c:v>
                </c:pt>
                <c:pt idx="220">
                  <c:v>0.12081520464999999</c:v>
                </c:pt>
                <c:pt idx="221">
                  <c:v>0.120091643554</c:v>
                </c:pt>
                <c:pt idx="222">
                  <c:v>0.11935286895</c:v>
                </c:pt>
                <c:pt idx="223">
                  <c:v>0.11928921803999999</c:v>
                </c:pt>
                <c:pt idx="224">
                  <c:v>0.12042106953999999</c:v>
                </c:pt>
                <c:pt idx="225">
                  <c:v>0.12084081265999999</c:v>
                </c:pt>
                <c:pt idx="226">
                  <c:v>0.12061250318</c:v>
                </c:pt>
                <c:pt idx="227">
                  <c:v>0.12047750357999999</c:v>
                </c:pt>
                <c:pt idx="228">
                  <c:v>0.12036893027999999</c:v>
                </c:pt>
                <c:pt idx="229">
                  <c:v>0.12031947288</c:v>
                </c:pt>
                <c:pt idx="230">
                  <c:v>0.12019002246999999</c:v>
                </c:pt>
                <c:pt idx="231">
                  <c:v>0.11984592141</c:v>
                </c:pt>
                <c:pt idx="232">
                  <c:v>0.11958890145999999</c:v>
                </c:pt>
                <c:pt idx="233">
                  <c:v>0.11955582128</c:v>
                </c:pt>
                <c:pt idx="234">
                  <c:v>0.11953986261999999</c:v>
                </c:pt>
                <c:pt idx="235">
                  <c:v>0.11957031976</c:v>
                </c:pt>
                <c:pt idx="236">
                  <c:v>0.11963833572999999</c:v>
                </c:pt>
                <c:pt idx="237">
                  <c:v>0.11982619559999999</c:v>
                </c:pt>
                <c:pt idx="238">
                  <c:v>0.11997412374699999</c:v>
                </c:pt>
                <c:pt idx="239">
                  <c:v>0.12000161061259999</c:v>
                </c:pt>
                <c:pt idx="240">
                  <c:v>0.12002688564599999</c:v>
                </c:pt>
                <c:pt idx="241">
                  <c:v>0.120045399426</c:v>
                </c:pt>
                <c:pt idx="242">
                  <c:v>0.12005254524499999</c:v>
                </c:pt>
                <c:pt idx="243">
                  <c:v>0.120018314701</c:v>
                </c:pt>
                <c:pt idx="244">
                  <c:v>0.12000746317079999</c:v>
                </c:pt>
                <c:pt idx="245">
                  <c:v>0.12008888674899999</c:v>
                </c:pt>
                <c:pt idx="246">
                  <c:v>0.12022140771999999</c:v>
                </c:pt>
                <c:pt idx="247">
                  <c:v>0.12058597722</c:v>
                </c:pt>
                <c:pt idx="248">
                  <c:v>0.12087713745999999</c:v>
                </c:pt>
                <c:pt idx="249">
                  <c:v>0.12085410275</c:v>
                </c:pt>
                <c:pt idx="250">
                  <c:v>0.12080038004</c:v>
                </c:pt>
                <c:pt idx="251">
                  <c:v>0.12059199055</c:v>
                </c:pt>
                <c:pt idx="252">
                  <c:v>0.12037140829</c:v>
                </c:pt>
                <c:pt idx="253">
                  <c:v>0.120074262298</c:v>
                </c:pt>
                <c:pt idx="254">
                  <c:v>0.11980430772999999</c:v>
                </c:pt>
                <c:pt idx="255">
                  <c:v>0.11965449938</c:v>
                </c:pt>
                <c:pt idx="256">
                  <c:v>0.11956396173</c:v>
                </c:pt>
                <c:pt idx="257">
                  <c:v>0.11982235863</c:v>
                </c:pt>
                <c:pt idx="258">
                  <c:v>0.12010158340999999</c:v>
                </c:pt>
                <c:pt idx="259">
                  <c:v>0.12055475983</c:v>
                </c:pt>
                <c:pt idx="260">
                  <c:v>0.12089106066999999</c:v>
                </c:pt>
                <c:pt idx="261">
                  <c:v>0.12044079062</c:v>
                </c:pt>
                <c:pt idx="262">
                  <c:v>0.12004765154899999</c:v>
                </c:pt>
                <c:pt idx="263">
                  <c:v>0.120034893002</c:v>
                </c:pt>
                <c:pt idx="264">
                  <c:v>0.119965669742</c:v>
                </c:pt>
                <c:pt idx="265">
                  <c:v>0.11942641873</c:v>
                </c:pt>
                <c:pt idx="266">
                  <c:v>0.1190214178</c:v>
                </c:pt>
                <c:pt idx="267">
                  <c:v>0.11981269083</c:v>
                </c:pt>
                <c:pt idx="268">
                  <c:v>0.12049577506999999</c:v>
                </c:pt>
                <c:pt idx="269">
                  <c:v>0.12015941546</c:v>
                </c:pt>
                <c:pt idx="270">
                  <c:v>0.11986055673</c:v>
                </c:pt>
                <c:pt idx="271">
                  <c:v>0.119923048928</c:v>
                </c:pt>
                <c:pt idx="272">
                  <c:v>0.119968437951</c:v>
                </c:pt>
                <c:pt idx="273">
                  <c:v>0.11980590229999999</c:v>
                </c:pt>
                <c:pt idx="274">
                  <c:v>0.11967200304</c:v>
                </c:pt>
                <c:pt idx="275">
                  <c:v>0.11993927160199999</c:v>
                </c:pt>
                <c:pt idx="276">
                  <c:v>0.12019360003</c:v>
                </c:pt>
                <c:pt idx="277">
                  <c:v>0.12027501102999999</c:v>
                </c:pt>
                <c:pt idx="278">
                  <c:v>0.12033127752</c:v>
                </c:pt>
                <c:pt idx="279">
                  <c:v>0.11994346517099999</c:v>
                </c:pt>
                <c:pt idx="280">
                  <c:v>0.11956754964999999</c:v>
                </c:pt>
                <c:pt idx="281">
                  <c:v>0.11937247879</c:v>
                </c:pt>
                <c:pt idx="282">
                  <c:v>0.11919537574</c:v>
                </c:pt>
                <c:pt idx="283">
                  <c:v>0.11937911377999999</c:v>
                </c:pt>
                <c:pt idx="284">
                  <c:v>0.11956084973999999</c:v>
                </c:pt>
                <c:pt idx="285">
                  <c:v>0.11973493217999999</c:v>
                </c:pt>
                <c:pt idx="286">
                  <c:v>0.11990505153099999</c:v>
                </c:pt>
                <c:pt idx="287">
                  <c:v>0.12000117781099999</c:v>
                </c:pt>
                <c:pt idx="288">
                  <c:v>0.12008923780399999</c:v>
                </c:pt>
                <c:pt idx="289">
                  <c:v>0.11980523208999999</c:v>
                </c:pt>
                <c:pt idx="290">
                  <c:v>0.11953188262999999</c:v>
                </c:pt>
                <c:pt idx="291">
                  <c:v>0.11983105059</c:v>
                </c:pt>
                <c:pt idx="292">
                  <c:v>0.12012516041</c:v>
                </c:pt>
                <c:pt idx="293">
                  <c:v>0.12030523998999999</c:v>
                </c:pt>
                <c:pt idx="294">
                  <c:v>0.12048330088999999</c:v>
                </c:pt>
                <c:pt idx="295">
                  <c:v>0.12031735559999999</c:v>
                </c:pt>
                <c:pt idx="296">
                  <c:v>0.12015229915999999</c:v>
                </c:pt>
                <c:pt idx="297">
                  <c:v>0.120099940467</c:v>
                </c:pt>
                <c:pt idx="298">
                  <c:v>0.12004846732499999</c:v>
                </c:pt>
                <c:pt idx="299">
                  <c:v>0.120088543319</c:v>
                </c:pt>
                <c:pt idx="300">
                  <c:v>0.12012873663</c:v>
                </c:pt>
                <c:pt idx="301">
                  <c:v>0.12016535671999999</c:v>
                </c:pt>
                <c:pt idx="302">
                  <c:v>0.12020104319</c:v>
                </c:pt>
                <c:pt idx="303">
                  <c:v>0.12020104319</c:v>
                </c:pt>
                <c:pt idx="304">
                  <c:v>0.12020104319</c:v>
                </c:pt>
                <c:pt idx="305">
                  <c:v>0.12020104319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5106-40E7-8B4D-98FBC65D38CF}"/>
            </c:ext>
          </c:extLst>
        </c:ser>
        <c:ser>
          <c:idx val="18"/>
          <c:order val="8"/>
          <c:tx>
            <c:v>1wkDecFit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'[2022_2021_Figures and Tables_Kjarosite_Final.xlsx]Lead_K-Jarosite experiments'!$Q$52:$Q$357</c:f>
              <c:numCache>
                <c:formatCode>General</c:formatCode>
                <c:ptCount val="306"/>
                <c:pt idx="0">
                  <c:v>12835.007</c:v>
                </c:pt>
                <c:pt idx="1">
                  <c:v>12845.007</c:v>
                </c:pt>
                <c:pt idx="2">
                  <c:v>12855.007</c:v>
                </c:pt>
                <c:pt idx="3">
                  <c:v>12865.007</c:v>
                </c:pt>
                <c:pt idx="4">
                  <c:v>12875.007</c:v>
                </c:pt>
                <c:pt idx="5">
                  <c:v>12885.007</c:v>
                </c:pt>
                <c:pt idx="6">
                  <c:v>12895.007</c:v>
                </c:pt>
                <c:pt idx="7">
                  <c:v>12905.007</c:v>
                </c:pt>
                <c:pt idx="8">
                  <c:v>12915.007</c:v>
                </c:pt>
                <c:pt idx="9">
                  <c:v>12925.007</c:v>
                </c:pt>
                <c:pt idx="10">
                  <c:v>12935.007</c:v>
                </c:pt>
                <c:pt idx="11">
                  <c:v>12945.007</c:v>
                </c:pt>
                <c:pt idx="12">
                  <c:v>12955.007</c:v>
                </c:pt>
                <c:pt idx="13">
                  <c:v>12965.007</c:v>
                </c:pt>
                <c:pt idx="14">
                  <c:v>12975.007</c:v>
                </c:pt>
                <c:pt idx="15">
                  <c:v>12985.007</c:v>
                </c:pt>
                <c:pt idx="16">
                  <c:v>12995.007</c:v>
                </c:pt>
                <c:pt idx="17">
                  <c:v>13005.007</c:v>
                </c:pt>
                <c:pt idx="18">
                  <c:v>13006.99</c:v>
                </c:pt>
                <c:pt idx="19">
                  <c:v>13007.49</c:v>
                </c:pt>
                <c:pt idx="20">
                  <c:v>13007.99</c:v>
                </c:pt>
                <c:pt idx="21">
                  <c:v>13008.49</c:v>
                </c:pt>
                <c:pt idx="22">
                  <c:v>13008.99</c:v>
                </c:pt>
                <c:pt idx="23">
                  <c:v>13009.49</c:v>
                </c:pt>
                <c:pt idx="24">
                  <c:v>13009.99</c:v>
                </c:pt>
                <c:pt idx="25">
                  <c:v>13010.49</c:v>
                </c:pt>
                <c:pt idx="26">
                  <c:v>13010.99</c:v>
                </c:pt>
                <c:pt idx="27">
                  <c:v>13011.49</c:v>
                </c:pt>
                <c:pt idx="28">
                  <c:v>13011.99</c:v>
                </c:pt>
                <c:pt idx="29">
                  <c:v>13012.49</c:v>
                </c:pt>
                <c:pt idx="30">
                  <c:v>13012.99</c:v>
                </c:pt>
                <c:pt idx="31">
                  <c:v>13013.49</c:v>
                </c:pt>
                <c:pt idx="32">
                  <c:v>13013.99</c:v>
                </c:pt>
                <c:pt idx="33">
                  <c:v>13014.49</c:v>
                </c:pt>
                <c:pt idx="34">
                  <c:v>13014.99</c:v>
                </c:pt>
                <c:pt idx="35">
                  <c:v>13015.49</c:v>
                </c:pt>
                <c:pt idx="36">
                  <c:v>13015.99</c:v>
                </c:pt>
                <c:pt idx="37">
                  <c:v>13016.49</c:v>
                </c:pt>
                <c:pt idx="38">
                  <c:v>13016.99</c:v>
                </c:pt>
                <c:pt idx="39">
                  <c:v>13017.49</c:v>
                </c:pt>
                <c:pt idx="40">
                  <c:v>13017.99</c:v>
                </c:pt>
                <c:pt idx="41">
                  <c:v>13018.49</c:v>
                </c:pt>
                <c:pt idx="42">
                  <c:v>13018.99</c:v>
                </c:pt>
                <c:pt idx="43">
                  <c:v>13019.49</c:v>
                </c:pt>
                <c:pt idx="44">
                  <c:v>13019.99</c:v>
                </c:pt>
                <c:pt idx="45">
                  <c:v>13020.49</c:v>
                </c:pt>
                <c:pt idx="46">
                  <c:v>13020.99</c:v>
                </c:pt>
                <c:pt idx="47">
                  <c:v>13021.49</c:v>
                </c:pt>
                <c:pt idx="48">
                  <c:v>13021.99</c:v>
                </c:pt>
                <c:pt idx="49">
                  <c:v>13022.49</c:v>
                </c:pt>
                <c:pt idx="50">
                  <c:v>13022.99</c:v>
                </c:pt>
                <c:pt idx="51">
                  <c:v>13023.49</c:v>
                </c:pt>
                <c:pt idx="52">
                  <c:v>13023.99</c:v>
                </c:pt>
                <c:pt idx="53">
                  <c:v>13024.49</c:v>
                </c:pt>
                <c:pt idx="54">
                  <c:v>13024.99</c:v>
                </c:pt>
                <c:pt idx="55">
                  <c:v>13025.49</c:v>
                </c:pt>
                <c:pt idx="56">
                  <c:v>13025.99</c:v>
                </c:pt>
                <c:pt idx="57">
                  <c:v>13026.49</c:v>
                </c:pt>
                <c:pt idx="58">
                  <c:v>13026.99</c:v>
                </c:pt>
                <c:pt idx="59">
                  <c:v>13027.49</c:v>
                </c:pt>
                <c:pt idx="60">
                  <c:v>13027.99</c:v>
                </c:pt>
                <c:pt idx="61">
                  <c:v>13028.49</c:v>
                </c:pt>
                <c:pt idx="62">
                  <c:v>13028.99</c:v>
                </c:pt>
                <c:pt idx="63">
                  <c:v>13029.49</c:v>
                </c:pt>
                <c:pt idx="64">
                  <c:v>13029.99</c:v>
                </c:pt>
                <c:pt idx="65">
                  <c:v>13030.49</c:v>
                </c:pt>
                <c:pt idx="66">
                  <c:v>13030.99</c:v>
                </c:pt>
                <c:pt idx="67">
                  <c:v>13031.49</c:v>
                </c:pt>
                <c:pt idx="68">
                  <c:v>13031.99</c:v>
                </c:pt>
                <c:pt idx="69">
                  <c:v>13032.49</c:v>
                </c:pt>
                <c:pt idx="70">
                  <c:v>13032.99</c:v>
                </c:pt>
                <c:pt idx="71">
                  <c:v>13033.49</c:v>
                </c:pt>
                <c:pt idx="72">
                  <c:v>13033.99</c:v>
                </c:pt>
                <c:pt idx="73">
                  <c:v>13034.49</c:v>
                </c:pt>
                <c:pt idx="74">
                  <c:v>13034.99</c:v>
                </c:pt>
                <c:pt idx="75">
                  <c:v>13035.49</c:v>
                </c:pt>
                <c:pt idx="76">
                  <c:v>13035.99</c:v>
                </c:pt>
                <c:pt idx="77">
                  <c:v>13036.49</c:v>
                </c:pt>
                <c:pt idx="78">
                  <c:v>13036.99</c:v>
                </c:pt>
                <c:pt idx="79">
                  <c:v>13037.49</c:v>
                </c:pt>
                <c:pt idx="80">
                  <c:v>13037.99</c:v>
                </c:pt>
                <c:pt idx="81">
                  <c:v>13038.49</c:v>
                </c:pt>
                <c:pt idx="82">
                  <c:v>13038.99</c:v>
                </c:pt>
                <c:pt idx="83">
                  <c:v>13039.49</c:v>
                </c:pt>
                <c:pt idx="84">
                  <c:v>13039.99</c:v>
                </c:pt>
                <c:pt idx="85">
                  <c:v>13040.49</c:v>
                </c:pt>
                <c:pt idx="86">
                  <c:v>13040.99</c:v>
                </c:pt>
                <c:pt idx="87">
                  <c:v>13041.49</c:v>
                </c:pt>
                <c:pt idx="88">
                  <c:v>13041.99</c:v>
                </c:pt>
                <c:pt idx="89">
                  <c:v>13042.49</c:v>
                </c:pt>
                <c:pt idx="90">
                  <c:v>13042.99</c:v>
                </c:pt>
                <c:pt idx="91">
                  <c:v>13043.49</c:v>
                </c:pt>
                <c:pt idx="92">
                  <c:v>13043.99</c:v>
                </c:pt>
                <c:pt idx="93">
                  <c:v>13044.49</c:v>
                </c:pt>
                <c:pt idx="94">
                  <c:v>13044.99</c:v>
                </c:pt>
                <c:pt idx="95">
                  <c:v>13045.49</c:v>
                </c:pt>
                <c:pt idx="96">
                  <c:v>13045.99</c:v>
                </c:pt>
                <c:pt idx="97">
                  <c:v>13046.49</c:v>
                </c:pt>
                <c:pt idx="98">
                  <c:v>13046.99</c:v>
                </c:pt>
                <c:pt idx="99">
                  <c:v>13047.49</c:v>
                </c:pt>
                <c:pt idx="100">
                  <c:v>13047.99</c:v>
                </c:pt>
                <c:pt idx="101">
                  <c:v>13048.49</c:v>
                </c:pt>
                <c:pt idx="102">
                  <c:v>13048.99</c:v>
                </c:pt>
                <c:pt idx="103">
                  <c:v>13049.49</c:v>
                </c:pt>
                <c:pt idx="104">
                  <c:v>13049.99</c:v>
                </c:pt>
                <c:pt idx="105">
                  <c:v>13050.49</c:v>
                </c:pt>
                <c:pt idx="106">
                  <c:v>13050.99</c:v>
                </c:pt>
                <c:pt idx="107">
                  <c:v>13051.49</c:v>
                </c:pt>
                <c:pt idx="108">
                  <c:v>13051.99</c:v>
                </c:pt>
                <c:pt idx="109">
                  <c:v>13052.49</c:v>
                </c:pt>
                <c:pt idx="110">
                  <c:v>13052.99</c:v>
                </c:pt>
                <c:pt idx="111">
                  <c:v>13053.49</c:v>
                </c:pt>
                <c:pt idx="112">
                  <c:v>13053.99</c:v>
                </c:pt>
                <c:pt idx="113">
                  <c:v>13054.49</c:v>
                </c:pt>
                <c:pt idx="114">
                  <c:v>13054.99</c:v>
                </c:pt>
                <c:pt idx="115">
                  <c:v>13055.49</c:v>
                </c:pt>
                <c:pt idx="116">
                  <c:v>13055.99</c:v>
                </c:pt>
                <c:pt idx="117">
                  <c:v>13056.49</c:v>
                </c:pt>
                <c:pt idx="118">
                  <c:v>13056.99</c:v>
                </c:pt>
                <c:pt idx="119">
                  <c:v>13057.49</c:v>
                </c:pt>
                <c:pt idx="120">
                  <c:v>13057.99</c:v>
                </c:pt>
                <c:pt idx="121">
                  <c:v>13058.49</c:v>
                </c:pt>
                <c:pt idx="122">
                  <c:v>13058.99</c:v>
                </c:pt>
                <c:pt idx="123">
                  <c:v>13059.49</c:v>
                </c:pt>
                <c:pt idx="124">
                  <c:v>13059.99</c:v>
                </c:pt>
                <c:pt idx="125">
                  <c:v>13060.49</c:v>
                </c:pt>
                <c:pt idx="126">
                  <c:v>13060.99</c:v>
                </c:pt>
                <c:pt idx="127">
                  <c:v>13061.49</c:v>
                </c:pt>
                <c:pt idx="128">
                  <c:v>13061.99</c:v>
                </c:pt>
                <c:pt idx="129">
                  <c:v>13062.49</c:v>
                </c:pt>
                <c:pt idx="130">
                  <c:v>13062.99</c:v>
                </c:pt>
                <c:pt idx="131">
                  <c:v>13063.49</c:v>
                </c:pt>
                <c:pt idx="132">
                  <c:v>13063.99</c:v>
                </c:pt>
                <c:pt idx="133">
                  <c:v>13064.49</c:v>
                </c:pt>
                <c:pt idx="134">
                  <c:v>13064.99</c:v>
                </c:pt>
                <c:pt idx="135">
                  <c:v>13065.49</c:v>
                </c:pt>
                <c:pt idx="136">
                  <c:v>13065.99</c:v>
                </c:pt>
                <c:pt idx="137">
                  <c:v>13066.49</c:v>
                </c:pt>
                <c:pt idx="138">
                  <c:v>13066.99</c:v>
                </c:pt>
                <c:pt idx="139">
                  <c:v>13067.49</c:v>
                </c:pt>
                <c:pt idx="140">
                  <c:v>13067.99</c:v>
                </c:pt>
                <c:pt idx="141">
                  <c:v>13068.49</c:v>
                </c:pt>
                <c:pt idx="142">
                  <c:v>13068.99</c:v>
                </c:pt>
                <c:pt idx="143">
                  <c:v>13069.49</c:v>
                </c:pt>
                <c:pt idx="144">
                  <c:v>13069.99</c:v>
                </c:pt>
                <c:pt idx="145">
                  <c:v>13070.49</c:v>
                </c:pt>
                <c:pt idx="146">
                  <c:v>13070.99</c:v>
                </c:pt>
                <c:pt idx="147">
                  <c:v>13071.49</c:v>
                </c:pt>
                <c:pt idx="148">
                  <c:v>13071.99</c:v>
                </c:pt>
                <c:pt idx="149">
                  <c:v>13072.49</c:v>
                </c:pt>
                <c:pt idx="150">
                  <c:v>13072.99</c:v>
                </c:pt>
                <c:pt idx="151">
                  <c:v>13073.49</c:v>
                </c:pt>
                <c:pt idx="152">
                  <c:v>13073.99</c:v>
                </c:pt>
                <c:pt idx="153">
                  <c:v>13074.49</c:v>
                </c:pt>
                <c:pt idx="154">
                  <c:v>13074.99</c:v>
                </c:pt>
                <c:pt idx="155">
                  <c:v>13075.49</c:v>
                </c:pt>
                <c:pt idx="156">
                  <c:v>13075.99</c:v>
                </c:pt>
                <c:pt idx="157">
                  <c:v>13076.49</c:v>
                </c:pt>
                <c:pt idx="158">
                  <c:v>13076.99</c:v>
                </c:pt>
                <c:pt idx="159">
                  <c:v>13077.49</c:v>
                </c:pt>
                <c:pt idx="160">
                  <c:v>13077.99</c:v>
                </c:pt>
                <c:pt idx="161">
                  <c:v>13078.49</c:v>
                </c:pt>
                <c:pt idx="162">
                  <c:v>13078.99</c:v>
                </c:pt>
                <c:pt idx="163">
                  <c:v>13079.49</c:v>
                </c:pt>
                <c:pt idx="164">
                  <c:v>13079.99</c:v>
                </c:pt>
                <c:pt idx="165">
                  <c:v>13080.49</c:v>
                </c:pt>
                <c:pt idx="166">
                  <c:v>13080.99</c:v>
                </c:pt>
                <c:pt idx="167">
                  <c:v>13081.49</c:v>
                </c:pt>
                <c:pt idx="168">
                  <c:v>13081.99</c:v>
                </c:pt>
                <c:pt idx="169">
                  <c:v>13082.49</c:v>
                </c:pt>
                <c:pt idx="170">
                  <c:v>13082.99</c:v>
                </c:pt>
                <c:pt idx="171">
                  <c:v>13083.49</c:v>
                </c:pt>
                <c:pt idx="172">
                  <c:v>13083.99</c:v>
                </c:pt>
                <c:pt idx="173">
                  <c:v>13084.49</c:v>
                </c:pt>
                <c:pt idx="174">
                  <c:v>13084.99</c:v>
                </c:pt>
                <c:pt idx="175">
                  <c:v>13085.49</c:v>
                </c:pt>
                <c:pt idx="176">
                  <c:v>13085.99</c:v>
                </c:pt>
                <c:pt idx="177">
                  <c:v>13086.49</c:v>
                </c:pt>
                <c:pt idx="178">
                  <c:v>13086.99</c:v>
                </c:pt>
                <c:pt idx="179">
                  <c:v>13088.38</c:v>
                </c:pt>
                <c:pt idx="180">
                  <c:v>13089.789000000001</c:v>
                </c:pt>
                <c:pt idx="181">
                  <c:v>13091.216</c:v>
                </c:pt>
                <c:pt idx="182">
                  <c:v>13092.663</c:v>
                </c:pt>
                <c:pt idx="183">
                  <c:v>13094.129000000001</c:v>
                </c:pt>
                <c:pt idx="184">
                  <c:v>13095.614</c:v>
                </c:pt>
                <c:pt idx="185">
                  <c:v>13097.118</c:v>
                </c:pt>
                <c:pt idx="186">
                  <c:v>13098.641</c:v>
                </c:pt>
                <c:pt idx="187">
                  <c:v>13100.183000000001</c:v>
                </c:pt>
                <c:pt idx="188">
                  <c:v>13101.745000000001</c:v>
                </c:pt>
                <c:pt idx="189">
                  <c:v>13103.325000000001</c:v>
                </c:pt>
                <c:pt idx="190">
                  <c:v>13104.924000000001</c:v>
                </c:pt>
                <c:pt idx="191">
                  <c:v>13106.543</c:v>
                </c:pt>
                <c:pt idx="192">
                  <c:v>13108.18</c:v>
                </c:pt>
                <c:pt idx="193">
                  <c:v>13109.835999999999</c:v>
                </c:pt>
                <c:pt idx="194">
                  <c:v>13111.512000000001</c:v>
                </c:pt>
                <c:pt idx="195">
                  <c:v>13113.206</c:v>
                </c:pt>
                <c:pt idx="196">
                  <c:v>13114.92</c:v>
                </c:pt>
                <c:pt idx="197">
                  <c:v>13116.653</c:v>
                </c:pt>
                <c:pt idx="198">
                  <c:v>13118.404</c:v>
                </c:pt>
                <c:pt idx="199">
                  <c:v>13120.174999999999</c:v>
                </c:pt>
                <c:pt idx="200">
                  <c:v>13121.965</c:v>
                </c:pt>
                <c:pt idx="201">
                  <c:v>13123.773999999999</c:v>
                </c:pt>
                <c:pt idx="202">
                  <c:v>13125.602000000001</c:v>
                </c:pt>
                <c:pt idx="203">
                  <c:v>13127.448</c:v>
                </c:pt>
                <c:pt idx="204">
                  <c:v>13129.314</c:v>
                </c:pt>
                <c:pt idx="205">
                  <c:v>13131.199000000001</c:v>
                </c:pt>
                <c:pt idx="206">
                  <c:v>13133.103999999999</c:v>
                </c:pt>
                <c:pt idx="207">
                  <c:v>13135.027</c:v>
                </c:pt>
                <c:pt idx="208">
                  <c:v>13136.968999999999</c:v>
                </c:pt>
                <c:pt idx="209">
                  <c:v>13138.93</c:v>
                </c:pt>
                <c:pt idx="210">
                  <c:v>13140.91</c:v>
                </c:pt>
                <c:pt idx="211">
                  <c:v>13142.91</c:v>
                </c:pt>
                <c:pt idx="212">
                  <c:v>13144.928</c:v>
                </c:pt>
                <c:pt idx="213">
                  <c:v>13146.966</c:v>
                </c:pt>
                <c:pt idx="214">
                  <c:v>13149.022000000001</c:v>
                </c:pt>
                <c:pt idx="215">
                  <c:v>13151.098</c:v>
                </c:pt>
                <c:pt idx="216">
                  <c:v>13153.191999999999</c:v>
                </c:pt>
                <c:pt idx="217">
                  <c:v>13155.306</c:v>
                </c:pt>
                <c:pt idx="218">
                  <c:v>13157.439</c:v>
                </c:pt>
                <c:pt idx="219">
                  <c:v>13159.59</c:v>
                </c:pt>
                <c:pt idx="220">
                  <c:v>13161.761</c:v>
                </c:pt>
                <c:pt idx="221">
                  <c:v>13163.950999999999</c:v>
                </c:pt>
                <c:pt idx="222">
                  <c:v>13166.16</c:v>
                </c:pt>
                <c:pt idx="223">
                  <c:v>13168.388000000001</c:v>
                </c:pt>
                <c:pt idx="224">
                  <c:v>13170.635</c:v>
                </c:pt>
                <c:pt idx="225">
                  <c:v>13172.901</c:v>
                </c:pt>
                <c:pt idx="226">
                  <c:v>13175.186</c:v>
                </c:pt>
                <c:pt idx="227">
                  <c:v>13177.49</c:v>
                </c:pt>
                <c:pt idx="228">
                  <c:v>13179.813</c:v>
                </c:pt>
                <c:pt idx="229">
                  <c:v>13182.155000000001</c:v>
                </c:pt>
                <c:pt idx="230">
                  <c:v>13184.517</c:v>
                </c:pt>
                <c:pt idx="231">
                  <c:v>13186.897000000001</c:v>
                </c:pt>
                <c:pt idx="232">
                  <c:v>13189.296</c:v>
                </c:pt>
                <c:pt idx="233">
                  <c:v>13191.715</c:v>
                </c:pt>
                <c:pt idx="234">
                  <c:v>13194.152</c:v>
                </c:pt>
                <c:pt idx="235">
                  <c:v>13196.609</c:v>
                </c:pt>
                <c:pt idx="236">
                  <c:v>13199.084000000001</c:v>
                </c:pt>
                <c:pt idx="237">
                  <c:v>13201.579</c:v>
                </c:pt>
                <c:pt idx="238">
                  <c:v>13204.093000000001</c:v>
                </c:pt>
                <c:pt idx="239">
                  <c:v>13206.625</c:v>
                </c:pt>
                <c:pt idx="240">
                  <c:v>13209.177</c:v>
                </c:pt>
                <c:pt idx="241">
                  <c:v>13211.748</c:v>
                </c:pt>
                <c:pt idx="242">
                  <c:v>13214.338</c:v>
                </c:pt>
                <c:pt idx="243">
                  <c:v>13216.947</c:v>
                </c:pt>
                <c:pt idx="244">
                  <c:v>13219.575000000001</c:v>
                </c:pt>
                <c:pt idx="245">
                  <c:v>13222.222</c:v>
                </c:pt>
                <c:pt idx="246">
                  <c:v>13224.888000000001</c:v>
                </c:pt>
                <c:pt idx="247">
                  <c:v>13227.573</c:v>
                </c:pt>
                <c:pt idx="248">
                  <c:v>13230.277</c:v>
                </c:pt>
                <c:pt idx="249">
                  <c:v>13233.001</c:v>
                </c:pt>
                <c:pt idx="250">
                  <c:v>13235.743</c:v>
                </c:pt>
                <c:pt idx="251">
                  <c:v>13238.504000000001</c:v>
                </c:pt>
                <c:pt idx="252">
                  <c:v>13241.285</c:v>
                </c:pt>
                <c:pt idx="253">
                  <c:v>13244.084000000001</c:v>
                </c:pt>
                <c:pt idx="254">
                  <c:v>13246.902</c:v>
                </c:pt>
                <c:pt idx="255">
                  <c:v>13249.74</c:v>
                </c:pt>
                <c:pt idx="256">
                  <c:v>13252.597</c:v>
                </c:pt>
                <c:pt idx="257">
                  <c:v>13255.472</c:v>
                </c:pt>
                <c:pt idx="258">
                  <c:v>13258.367</c:v>
                </c:pt>
                <c:pt idx="259">
                  <c:v>13261.281000000001</c:v>
                </c:pt>
                <c:pt idx="260">
                  <c:v>13264.213</c:v>
                </c:pt>
                <c:pt idx="261">
                  <c:v>13267.165000000001</c:v>
                </c:pt>
                <c:pt idx="262">
                  <c:v>13270.136</c:v>
                </c:pt>
                <c:pt idx="263">
                  <c:v>13273.126</c:v>
                </c:pt>
                <c:pt idx="264">
                  <c:v>13276.135</c:v>
                </c:pt>
                <c:pt idx="265">
                  <c:v>13279.163</c:v>
                </c:pt>
                <c:pt idx="266">
                  <c:v>13282.21</c:v>
                </c:pt>
                <c:pt idx="267">
                  <c:v>13285.276</c:v>
                </c:pt>
                <c:pt idx="268">
                  <c:v>13288.361000000001</c:v>
                </c:pt>
                <c:pt idx="269">
                  <c:v>13291.466</c:v>
                </c:pt>
                <c:pt idx="270">
                  <c:v>13294.589</c:v>
                </c:pt>
                <c:pt idx="271">
                  <c:v>13297.731</c:v>
                </c:pt>
                <c:pt idx="272">
                  <c:v>13300.893</c:v>
                </c:pt>
                <c:pt idx="273">
                  <c:v>13304.073</c:v>
                </c:pt>
                <c:pt idx="274">
                  <c:v>13307.272999999999</c:v>
                </c:pt>
                <c:pt idx="275">
                  <c:v>13310.491</c:v>
                </c:pt>
                <c:pt idx="276">
                  <c:v>13313.728999999999</c:v>
                </c:pt>
                <c:pt idx="277">
                  <c:v>13316.985000000001</c:v>
                </c:pt>
                <c:pt idx="278">
                  <c:v>13320.261</c:v>
                </c:pt>
                <c:pt idx="279">
                  <c:v>13323.556</c:v>
                </c:pt>
                <c:pt idx="280">
                  <c:v>13326.87</c:v>
                </c:pt>
                <c:pt idx="281">
                  <c:v>13330.201999999999</c:v>
                </c:pt>
                <c:pt idx="282">
                  <c:v>13333.554</c:v>
                </c:pt>
                <c:pt idx="283">
                  <c:v>13336.924999999999</c:v>
                </c:pt>
                <c:pt idx="284">
                  <c:v>13340.315000000001</c:v>
                </c:pt>
                <c:pt idx="285">
                  <c:v>13343.724</c:v>
                </c:pt>
                <c:pt idx="286">
                  <c:v>13347.152</c:v>
                </c:pt>
                <c:pt idx="287">
                  <c:v>13350.599</c:v>
                </c:pt>
                <c:pt idx="288">
                  <c:v>13354.066000000001</c:v>
                </c:pt>
                <c:pt idx="289">
                  <c:v>13357.550999999999</c:v>
                </c:pt>
                <c:pt idx="290">
                  <c:v>13361.055</c:v>
                </c:pt>
                <c:pt idx="291">
                  <c:v>13364.578</c:v>
                </c:pt>
                <c:pt idx="292">
                  <c:v>13368.120999999999</c:v>
                </c:pt>
                <c:pt idx="293">
                  <c:v>13371.682000000001</c:v>
                </c:pt>
                <c:pt idx="294">
                  <c:v>13375.263000000001</c:v>
                </c:pt>
                <c:pt idx="295">
                  <c:v>13378.861999999999</c:v>
                </c:pt>
                <c:pt idx="296">
                  <c:v>13382.481</c:v>
                </c:pt>
                <c:pt idx="297">
                  <c:v>13386.118</c:v>
                </c:pt>
                <c:pt idx="298">
                  <c:v>13389.775</c:v>
                </c:pt>
                <c:pt idx="299">
                  <c:v>13393.450999999999</c:v>
                </c:pt>
                <c:pt idx="300">
                  <c:v>13397.146000000001</c:v>
                </c:pt>
                <c:pt idx="301">
                  <c:v>13400.86</c:v>
                </c:pt>
                <c:pt idx="302">
                  <c:v>13404.592000000001</c:v>
                </c:pt>
                <c:pt idx="303">
                  <c:v>13408.343999999999</c:v>
                </c:pt>
                <c:pt idx="304">
                  <c:v>13412.115</c:v>
                </c:pt>
                <c:pt idx="305">
                  <c:v>13415.743</c:v>
                </c:pt>
              </c:numCache>
            </c:numRef>
          </c:xVal>
          <c:yVal>
            <c:numRef>
              <c:f>'[2022_2021_Figures and Tables_Kjarosite_Final.xlsx]Lead_K-Jarosite experiments'!$U$52:$U$357</c:f>
              <c:numCache>
                <c:formatCode>0.00E+00</c:formatCode>
                <c:ptCount val="306"/>
                <c:pt idx="0">
                  <c:v>0.12005461079599999</c:v>
                </c:pt>
                <c:pt idx="1">
                  <c:v>0.120017693173</c:v>
                </c:pt>
                <c:pt idx="2">
                  <c:v>0.119916463147</c:v>
                </c:pt>
                <c:pt idx="3">
                  <c:v>0.11988945539</c:v>
                </c:pt>
                <c:pt idx="4">
                  <c:v>0.1199007179</c:v>
                </c:pt>
                <c:pt idx="5">
                  <c:v>0.11988388316</c:v>
                </c:pt>
                <c:pt idx="6">
                  <c:v>0.11988725438999999</c:v>
                </c:pt>
                <c:pt idx="7">
                  <c:v>0.11991251887599999</c:v>
                </c:pt>
                <c:pt idx="8">
                  <c:v>0.11991744931999999</c:v>
                </c:pt>
                <c:pt idx="9">
                  <c:v>0.119920695329</c:v>
                </c:pt>
                <c:pt idx="10">
                  <c:v>0.11994153129099999</c:v>
                </c:pt>
                <c:pt idx="11">
                  <c:v>0.119958847225</c:v>
                </c:pt>
                <c:pt idx="12">
                  <c:v>0.11999977681974999</c:v>
                </c:pt>
                <c:pt idx="13">
                  <c:v>0.120072573431</c:v>
                </c:pt>
                <c:pt idx="14">
                  <c:v>0.12015643591</c:v>
                </c:pt>
                <c:pt idx="15">
                  <c:v>0.12023011638</c:v>
                </c:pt>
                <c:pt idx="16">
                  <c:v>0.12051464527</c:v>
                </c:pt>
                <c:pt idx="17">
                  <c:v>0.12089619763999999</c:v>
                </c:pt>
                <c:pt idx="18">
                  <c:v>0.12132300039999999</c:v>
                </c:pt>
                <c:pt idx="19">
                  <c:v>0.12143885679999999</c:v>
                </c:pt>
                <c:pt idx="20">
                  <c:v>0.12152479819999999</c:v>
                </c:pt>
                <c:pt idx="21">
                  <c:v>0.1215615149</c:v>
                </c:pt>
                <c:pt idx="22">
                  <c:v>0.1215592541</c:v>
                </c:pt>
                <c:pt idx="23">
                  <c:v>0.1215535871</c:v>
                </c:pt>
                <c:pt idx="24">
                  <c:v>0.12154291519999999</c:v>
                </c:pt>
                <c:pt idx="25">
                  <c:v>0.1214939979</c:v>
                </c:pt>
                <c:pt idx="26">
                  <c:v>0.12138981829999999</c:v>
                </c:pt>
                <c:pt idx="27">
                  <c:v>0.1213624136</c:v>
                </c:pt>
                <c:pt idx="28">
                  <c:v>0.12142933269999999</c:v>
                </c:pt>
                <c:pt idx="29">
                  <c:v>0.1214503356</c:v>
                </c:pt>
                <c:pt idx="30">
                  <c:v>0.12142488659999999</c:v>
                </c:pt>
                <c:pt idx="31">
                  <c:v>0.12142904589999999</c:v>
                </c:pt>
                <c:pt idx="32">
                  <c:v>0.12154389189999999</c:v>
                </c:pt>
                <c:pt idx="33">
                  <c:v>0.1217022636</c:v>
                </c:pt>
                <c:pt idx="34">
                  <c:v>0.12193546199999999</c:v>
                </c:pt>
                <c:pt idx="35">
                  <c:v>0.1223614217</c:v>
                </c:pt>
                <c:pt idx="36">
                  <c:v>0.1227352382</c:v>
                </c:pt>
                <c:pt idx="37">
                  <c:v>0.1229180392</c:v>
                </c:pt>
                <c:pt idx="38">
                  <c:v>0.1230052401</c:v>
                </c:pt>
                <c:pt idx="39">
                  <c:v>0.12309745309999999</c:v>
                </c:pt>
                <c:pt idx="40">
                  <c:v>0.12326419529999999</c:v>
                </c:pt>
                <c:pt idx="41">
                  <c:v>0.1235167906</c:v>
                </c:pt>
                <c:pt idx="42">
                  <c:v>0.12380326609999999</c:v>
                </c:pt>
                <c:pt idx="43">
                  <c:v>0.124067553</c:v>
                </c:pt>
                <c:pt idx="44">
                  <c:v>0.124295452</c:v>
                </c:pt>
                <c:pt idx="45">
                  <c:v>0.12458710449999999</c:v>
                </c:pt>
                <c:pt idx="46">
                  <c:v>0.12495595879999999</c:v>
                </c:pt>
                <c:pt idx="47">
                  <c:v>0.12530103879999999</c:v>
                </c:pt>
                <c:pt idx="48">
                  <c:v>0.125640007</c:v>
                </c:pt>
                <c:pt idx="49">
                  <c:v>0.12604645689999999</c:v>
                </c:pt>
                <c:pt idx="50">
                  <c:v>0.12659579669999999</c:v>
                </c:pt>
                <c:pt idx="51">
                  <c:v>0.1272481765</c:v>
                </c:pt>
                <c:pt idx="52">
                  <c:v>0.1279468721</c:v>
                </c:pt>
                <c:pt idx="53">
                  <c:v>0.12865996239999999</c:v>
                </c:pt>
                <c:pt idx="54">
                  <c:v>0.12937124799999999</c:v>
                </c:pt>
                <c:pt idx="55">
                  <c:v>0.13022746899999998</c:v>
                </c:pt>
                <c:pt idx="56">
                  <c:v>0.13146435100000001</c:v>
                </c:pt>
                <c:pt idx="57">
                  <c:v>0.13286665</c:v>
                </c:pt>
                <c:pt idx="58">
                  <c:v>0.13431653499999999</c:v>
                </c:pt>
                <c:pt idx="59">
                  <c:v>0.13589452999999999</c:v>
                </c:pt>
                <c:pt idx="60">
                  <c:v>0.137484628</c:v>
                </c:pt>
                <c:pt idx="61">
                  <c:v>0.13927979199999999</c:v>
                </c:pt>
                <c:pt idx="62">
                  <c:v>0.14151134099999998</c:v>
                </c:pt>
                <c:pt idx="63">
                  <c:v>0.14326254599999999</c:v>
                </c:pt>
                <c:pt idx="64">
                  <c:v>0.144856821</c:v>
                </c:pt>
                <c:pt idx="65">
                  <c:v>0.147640196</c:v>
                </c:pt>
                <c:pt idx="66">
                  <c:v>0.15077911599999999</c:v>
                </c:pt>
                <c:pt idx="67">
                  <c:v>0.15396932999999999</c:v>
                </c:pt>
                <c:pt idx="68">
                  <c:v>0.158001538</c:v>
                </c:pt>
                <c:pt idx="69">
                  <c:v>0.16289689800000001</c:v>
                </c:pt>
                <c:pt idx="70">
                  <c:v>0.168922188</c:v>
                </c:pt>
                <c:pt idx="71">
                  <c:v>0.17647346</c:v>
                </c:pt>
                <c:pt idx="72">
                  <c:v>0.184247147</c:v>
                </c:pt>
                <c:pt idx="73">
                  <c:v>0.19259933600000001</c:v>
                </c:pt>
                <c:pt idx="74">
                  <c:v>0.203079014</c:v>
                </c:pt>
                <c:pt idx="75">
                  <c:v>0.21317506899999999</c:v>
                </c:pt>
                <c:pt idx="76">
                  <c:v>0.22114749</c:v>
                </c:pt>
                <c:pt idx="77">
                  <c:v>0.22722418</c:v>
                </c:pt>
                <c:pt idx="78">
                  <c:v>0.23119853000000001</c:v>
                </c:pt>
                <c:pt idx="79">
                  <c:v>0.23251920999999998</c:v>
                </c:pt>
                <c:pt idx="80">
                  <c:v>0.23093753</c:v>
                </c:pt>
                <c:pt idx="81">
                  <c:v>0.22808963999999998</c:v>
                </c:pt>
                <c:pt idx="82">
                  <c:v>0.22389236000000001</c:v>
                </c:pt>
                <c:pt idx="83">
                  <c:v>0.21649971099999998</c:v>
                </c:pt>
                <c:pt idx="84">
                  <c:v>0.206969293</c:v>
                </c:pt>
                <c:pt idx="85">
                  <c:v>0.19555403700000001</c:v>
                </c:pt>
                <c:pt idx="86">
                  <c:v>0.18156662699999998</c:v>
                </c:pt>
                <c:pt idx="87">
                  <c:v>0.167739044</c:v>
                </c:pt>
                <c:pt idx="88">
                  <c:v>0.155245788</c:v>
                </c:pt>
                <c:pt idx="89">
                  <c:v>0.14314390499999999</c:v>
                </c:pt>
                <c:pt idx="90">
                  <c:v>0.132766473</c:v>
                </c:pt>
                <c:pt idx="91">
                  <c:v>0.12516522320000001</c:v>
                </c:pt>
                <c:pt idx="92">
                  <c:v>0.12019342210999999</c:v>
                </c:pt>
                <c:pt idx="93">
                  <c:v>0.1173789116</c:v>
                </c:pt>
                <c:pt idx="94">
                  <c:v>0.11618000519999999</c:v>
                </c:pt>
                <c:pt idx="95">
                  <c:v>0.116057961</c:v>
                </c:pt>
                <c:pt idx="96">
                  <c:v>0.1164218088</c:v>
                </c:pt>
                <c:pt idx="97">
                  <c:v>0.1167540904</c:v>
                </c:pt>
                <c:pt idx="98">
                  <c:v>0.1166531982</c:v>
                </c:pt>
                <c:pt idx="99">
                  <c:v>0.1157582014</c:v>
                </c:pt>
                <c:pt idx="100">
                  <c:v>0.11405400219999999</c:v>
                </c:pt>
                <c:pt idx="101">
                  <c:v>0.1118330686</c:v>
                </c:pt>
                <c:pt idx="102">
                  <c:v>0.10908815199999999</c:v>
                </c:pt>
                <c:pt idx="103">
                  <c:v>0.10602285</c:v>
                </c:pt>
                <c:pt idx="104">
                  <c:v>0.10314646099999999</c:v>
                </c:pt>
                <c:pt idx="105">
                  <c:v>0.100938035</c:v>
                </c:pt>
                <c:pt idx="106">
                  <c:v>9.9714304000000004E-2</c:v>
                </c:pt>
                <c:pt idx="107">
                  <c:v>9.9521442999999987E-2</c:v>
                </c:pt>
                <c:pt idx="108">
                  <c:v>0.10002323499999999</c:v>
                </c:pt>
                <c:pt idx="109">
                  <c:v>0.101019232</c:v>
                </c:pt>
                <c:pt idx="110">
                  <c:v>0.10257543499999999</c:v>
                </c:pt>
                <c:pt idx="111">
                  <c:v>0.104701613</c:v>
                </c:pt>
                <c:pt idx="112">
                  <c:v>0.107256639</c:v>
                </c:pt>
                <c:pt idx="113">
                  <c:v>0.11000301979999999</c:v>
                </c:pt>
                <c:pt idx="114">
                  <c:v>0.1128339023</c:v>
                </c:pt>
                <c:pt idx="115">
                  <c:v>0.1155119614</c:v>
                </c:pt>
                <c:pt idx="116">
                  <c:v>0.11772155749999999</c:v>
                </c:pt>
                <c:pt idx="117">
                  <c:v>0.11952074604</c:v>
                </c:pt>
                <c:pt idx="118">
                  <c:v>0.1210365157</c:v>
                </c:pt>
                <c:pt idx="119">
                  <c:v>0.12232747939999999</c:v>
                </c:pt>
                <c:pt idx="120">
                  <c:v>0.12331471379999999</c:v>
                </c:pt>
                <c:pt idx="121">
                  <c:v>0.1240175179</c:v>
                </c:pt>
                <c:pt idx="122">
                  <c:v>0.1246189048</c:v>
                </c:pt>
                <c:pt idx="123">
                  <c:v>0.1253199797</c:v>
                </c:pt>
                <c:pt idx="124">
                  <c:v>0.12615222549999999</c:v>
                </c:pt>
                <c:pt idx="125">
                  <c:v>0.1269780599</c:v>
                </c:pt>
                <c:pt idx="126">
                  <c:v>0.12779013989999999</c:v>
                </c:pt>
                <c:pt idx="127">
                  <c:v>0.12847466799999999</c:v>
                </c:pt>
                <c:pt idx="128">
                  <c:v>0.1288501239</c:v>
                </c:pt>
                <c:pt idx="129">
                  <c:v>0.1290623249</c:v>
                </c:pt>
                <c:pt idx="130">
                  <c:v>0.1291617571</c:v>
                </c:pt>
                <c:pt idx="131">
                  <c:v>0.1290418522</c:v>
                </c:pt>
                <c:pt idx="132">
                  <c:v>0.12871430070000001</c:v>
                </c:pt>
                <c:pt idx="133">
                  <c:v>0.12824462289999999</c:v>
                </c:pt>
                <c:pt idx="134">
                  <c:v>0.1276937538</c:v>
                </c:pt>
                <c:pt idx="135">
                  <c:v>0.1270631492</c:v>
                </c:pt>
                <c:pt idx="136">
                  <c:v>0.12636260899999999</c:v>
                </c:pt>
                <c:pt idx="137">
                  <c:v>0.12561168</c:v>
                </c:pt>
                <c:pt idx="138">
                  <c:v>0.12478538</c:v>
                </c:pt>
                <c:pt idx="139">
                  <c:v>0.1239989648</c:v>
                </c:pt>
                <c:pt idx="140">
                  <c:v>0.123469739</c:v>
                </c:pt>
                <c:pt idx="141">
                  <c:v>0.12314053189999999</c:v>
                </c:pt>
                <c:pt idx="142">
                  <c:v>0.12291618579999999</c:v>
                </c:pt>
                <c:pt idx="143">
                  <c:v>0.12279797029999999</c:v>
                </c:pt>
                <c:pt idx="144">
                  <c:v>0.1229043554</c:v>
                </c:pt>
                <c:pt idx="145">
                  <c:v>0.12319038839999999</c:v>
                </c:pt>
                <c:pt idx="146">
                  <c:v>0.1234436496</c:v>
                </c:pt>
                <c:pt idx="147">
                  <c:v>0.1235690681</c:v>
                </c:pt>
                <c:pt idx="148">
                  <c:v>0.12358509719999999</c:v>
                </c:pt>
                <c:pt idx="149">
                  <c:v>0.1235756687</c:v>
                </c:pt>
                <c:pt idx="150">
                  <c:v>0.12352282099999999</c:v>
                </c:pt>
                <c:pt idx="151">
                  <c:v>0.1233814533</c:v>
                </c:pt>
                <c:pt idx="152">
                  <c:v>0.12309884729999999</c:v>
                </c:pt>
                <c:pt idx="153">
                  <c:v>0.122575111</c:v>
                </c:pt>
                <c:pt idx="154">
                  <c:v>0.12190756679999999</c:v>
                </c:pt>
                <c:pt idx="155">
                  <c:v>0.1213659864</c:v>
                </c:pt>
                <c:pt idx="156">
                  <c:v>0.12094094345999999</c:v>
                </c:pt>
                <c:pt idx="157">
                  <c:v>0.12057599858</c:v>
                </c:pt>
                <c:pt idx="158">
                  <c:v>0.12024947672</c:v>
                </c:pt>
                <c:pt idx="159">
                  <c:v>0.11996522160499999</c:v>
                </c:pt>
                <c:pt idx="160">
                  <c:v>0.11974613294</c:v>
                </c:pt>
                <c:pt idx="161">
                  <c:v>0.11959818088999999</c:v>
                </c:pt>
                <c:pt idx="162">
                  <c:v>0.11944877762999999</c:v>
                </c:pt>
                <c:pt idx="163">
                  <c:v>0.1192733807</c:v>
                </c:pt>
                <c:pt idx="164">
                  <c:v>0.11911744472999999</c:v>
                </c:pt>
                <c:pt idx="165">
                  <c:v>0.1189988624</c:v>
                </c:pt>
                <c:pt idx="166">
                  <c:v>0.118935349</c:v>
                </c:pt>
                <c:pt idx="167">
                  <c:v>0.11896197039999999</c:v>
                </c:pt>
                <c:pt idx="168">
                  <c:v>0.11910327614999999</c:v>
                </c:pt>
                <c:pt idx="169">
                  <c:v>0.11926055230999999</c:v>
                </c:pt>
                <c:pt idx="170">
                  <c:v>0.11923027557</c:v>
                </c:pt>
                <c:pt idx="171">
                  <c:v>0.1189798832</c:v>
                </c:pt>
                <c:pt idx="172">
                  <c:v>0.1186681238</c:v>
                </c:pt>
                <c:pt idx="173">
                  <c:v>0.11853866769999999</c:v>
                </c:pt>
                <c:pt idx="174">
                  <c:v>0.1185331436</c:v>
                </c:pt>
                <c:pt idx="175">
                  <c:v>0.118561288</c:v>
                </c:pt>
                <c:pt idx="176">
                  <c:v>0.11856925929999999</c:v>
                </c:pt>
                <c:pt idx="177">
                  <c:v>0.1183986886</c:v>
                </c:pt>
                <c:pt idx="178">
                  <c:v>0.1181249588</c:v>
                </c:pt>
                <c:pt idx="179">
                  <c:v>0.1177839136</c:v>
                </c:pt>
                <c:pt idx="180">
                  <c:v>0.1173076138</c:v>
                </c:pt>
                <c:pt idx="181">
                  <c:v>0.11689161889999999</c:v>
                </c:pt>
                <c:pt idx="182">
                  <c:v>0.1167476256</c:v>
                </c:pt>
                <c:pt idx="183">
                  <c:v>0.11729804449999999</c:v>
                </c:pt>
                <c:pt idx="184">
                  <c:v>0.1181456858</c:v>
                </c:pt>
                <c:pt idx="185">
                  <c:v>0.11905685586999999</c:v>
                </c:pt>
                <c:pt idx="186">
                  <c:v>0.11989934967</c:v>
                </c:pt>
                <c:pt idx="187">
                  <c:v>0.12061556022</c:v>
                </c:pt>
                <c:pt idx="188">
                  <c:v>0.12089214796</c:v>
                </c:pt>
                <c:pt idx="189">
                  <c:v>0.12121121579999999</c:v>
                </c:pt>
                <c:pt idx="190">
                  <c:v>0.1212945208</c:v>
                </c:pt>
                <c:pt idx="191">
                  <c:v>0.1214019078</c:v>
                </c:pt>
                <c:pt idx="192">
                  <c:v>0.1212024261</c:v>
                </c:pt>
                <c:pt idx="193">
                  <c:v>0.12102950179999999</c:v>
                </c:pt>
                <c:pt idx="194">
                  <c:v>0.12081610447999999</c:v>
                </c:pt>
                <c:pt idx="195">
                  <c:v>0.12055380643999999</c:v>
                </c:pt>
                <c:pt idx="196">
                  <c:v>0.120086483021</c:v>
                </c:pt>
                <c:pt idx="197">
                  <c:v>0.11978715345999999</c:v>
                </c:pt>
                <c:pt idx="198">
                  <c:v>0.120046923246</c:v>
                </c:pt>
                <c:pt idx="199">
                  <c:v>0.11993205365</c:v>
                </c:pt>
                <c:pt idx="200">
                  <c:v>0.119903638654</c:v>
                </c:pt>
                <c:pt idx="201">
                  <c:v>0.11997923550499999</c:v>
                </c:pt>
                <c:pt idx="202">
                  <c:v>0.12003692299299999</c:v>
                </c:pt>
                <c:pt idx="203">
                  <c:v>0.12007010080399999</c:v>
                </c:pt>
                <c:pt idx="204">
                  <c:v>0.1200082217711</c:v>
                </c:pt>
                <c:pt idx="205">
                  <c:v>0.11984928194</c:v>
                </c:pt>
                <c:pt idx="206">
                  <c:v>0.11968385065999999</c:v>
                </c:pt>
                <c:pt idx="207">
                  <c:v>0.11957550605999999</c:v>
                </c:pt>
                <c:pt idx="208">
                  <c:v>0.11951797124999999</c:v>
                </c:pt>
                <c:pt idx="209">
                  <c:v>0.1194777987</c:v>
                </c:pt>
                <c:pt idx="210">
                  <c:v>0.11948163609</c:v>
                </c:pt>
                <c:pt idx="211">
                  <c:v>0.11959554917</c:v>
                </c:pt>
                <c:pt idx="212">
                  <c:v>0.11983758834</c:v>
                </c:pt>
                <c:pt idx="213">
                  <c:v>0.12012956260999999</c:v>
                </c:pt>
                <c:pt idx="214">
                  <c:v>0.12035438657</c:v>
                </c:pt>
                <c:pt idx="215">
                  <c:v>0.12041288923</c:v>
                </c:pt>
                <c:pt idx="216">
                  <c:v>0.12035042892999999</c:v>
                </c:pt>
                <c:pt idx="217">
                  <c:v>0.12021189692999999</c:v>
                </c:pt>
                <c:pt idx="218">
                  <c:v>0.120015565393</c:v>
                </c:pt>
                <c:pt idx="219">
                  <c:v>0.11975908715</c:v>
                </c:pt>
                <c:pt idx="220">
                  <c:v>0.11954307683</c:v>
                </c:pt>
                <c:pt idx="221">
                  <c:v>0.11946540193999999</c:v>
                </c:pt>
                <c:pt idx="222">
                  <c:v>0.11952979278999999</c:v>
                </c:pt>
                <c:pt idx="223">
                  <c:v>0.11965109442999999</c:v>
                </c:pt>
                <c:pt idx="224">
                  <c:v>0.11977300559</c:v>
                </c:pt>
                <c:pt idx="225">
                  <c:v>0.11988378794</c:v>
                </c:pt>
                <c:pt idx="226">
                  <c:v>0.11996226133599999</c:v>
                </c:pt>
                <c:pt idx="227">
                  <c:v>0.120025738306</c:v>
                </c:pt>
                <c:pt idx="228">
                  <c:v>0.12002303878699999</c:v>
                </c:pt>
                <c:pt idx="229">
                  <c:v>0.119986457556</c:v>
                </c:pt>
                <c:pt idx="230">
                  <c:v>0.12001090720799999</c:v>
                </c:pt>
                <c:pt idx="231">
                  <c:v>0.12009334401199999</c:v>
                </c:pt>
                <c:pt idx="232">
                  <c:v>0.12019420609999999</c:v>
                </c:pt>
                <c:pt idx="233">
                  <c:v>0.12026277914</c:v>
                </c:pt>
                <c:pt idx="234">
                  <c:v>0.1203007651</c:v>
                </c:pt>
                <c:pt idx="235">
                  <c:v>0.12028795551999999</c:v>
                </c:pt>
                <c:pt idx="236">
                  <c:v>0.12020055684</c:v>
                </c:pt>
                <c:pt idx="237">
                  <c:v>0.12007334876999999</c:v>
                </c:pt>
                <c:pt idx="238">
                  <c:v>0.11995194247299999</c:v>
                </c:pt>
                <c:pt idx="239">
                  <c:v>0.11987684742</c:v>
                </c:pt>
                <c:pt idx="240">
                  <c:v>0.11982022083999999</c:v>
                </c:pt>
                <c:pt idx="241">
                  <c:v>0.11977757345999999</c:v>
                </c:pt>
                <c:pt idx="242">
                  <c:v>0.11978430527999999</c:v>
                </c:pt>
                <c:pt idx="243">
                  <c:v>0.11983684841999999</c:v>
                </c:pt>
                <c:pt idx="244">
                  <c:v>0.11989896044999999</c:v>
                </c:pt>
                <c:pt idx="245">
                  <c:v>0.119936162328</c:v>
                </c:pt>
                <c:pt idx="246">
                  <c:v>0.11996738828499999</c:v>
                </c:pt>
                <c:pt idx="247">
                  <c:v>0.119981245295</c:v>
                </c:pt>
                <c:pt idx="248">
                  <c:v>0.119956856667</c:v>
                </c:pt>
                <c:pt idx="249">
                  <c:v>0.11998145946</c:v>
                </c:pt>
                <c:pt idx="250">
                  <c:v>0.120072933903</c:v>
                </c:pt>
                <c:pt idx="251">
                  <c:v>0.12015948547999999</c:v>
                </c:pt>
                <c:pt idx="252">
                  <c:v>0.12016975018999999</c:v>
                </c:pt>
                <c:pt idx="253">
                  <c:v>0.12015345586999999</c:v>
                </c:pt>
                <c:pt idx="254">
                  <c:v>0.12020085701</c:v>
                </c:pt>
                <c:pt idx="255">
                  <c:v>0.12025736315999999</c:v>
                </c:pt>
                <c:pt idx="256">
                  <c:v>0.12025148177</c:v>
                </c:pt>
                <c:pt idx="257">
                  <c:v>0.1201562729</c:v>
                </c:pt>
                <c:pt idx="258">
                  <c:v>0.12004386418099999</c:v>
                </c:pt>
                <c:pt idx="259">
                  <c:v>0.119974323732</c:v>
                </c:pt>
                <c:pt idx="260">
                  <c:v>0.11995226175099999</c:v>
                </c:pt>
                <c:pt idx="261">
                  <c:v>0.119936097698</c:v>
                </c:pt>
                <c:pt idx="262">
                  <c:v>0.119931605863</c:v>
                </c:pt>
                <c:pt idx="263">
                  <c:v>0.119973171043</c:v>
                </c:pt>
                <c:pt idx="264">
                  <c:v>0.120015039514</c:v>
                </c:pt>
                <c:pt idx="265">
                  <c:v>0.12000951273789999</c:v>
                </c:pt>
                <c:pt idx="266">
                  <c:v>0.11994681693199999</c:v>
                </c:pt>
                <c:pt idx="267">
                  <c:v>0.11990361375899999</c:v>
                </c:pt>
                <c:pt idx="268">
                  <c:v>0.119909305146</c:v>
                </c:pt>
                <c:pt idx="269">
                  <c:v>0.119944866786</c:v>
                </c:pt>
                <c:pt idx="270">
                  <c:v>0.11999231418129999</c:v>
                </c:pt>
                <c:pt idx="271">
                  <c:v>0.12003710883099999</c:v>
                </c:pt>
                <c:pt idx="272">
                  <c:v>0.12007064117499999</c:v>
                </c:pt>
                <c:pt idx="273">
                  <c:v>0.120078096686</c:v>
                </c:pt>
                <c:pt idx="274">
                  <c:v>0.120055857845</c:v>
                </c:pt>
                <c:pt idx="275">
                  <c:v>0.120028522022</c:v>
                </c:pt>
                <c:pt idx="276">
                  <c:v>0.120021116495</c:v>
                </c:pt>
                <c:pt idx="277">
                  <c:v>0.12001285706299999</c:v>
                </c:pt>
                <c:pt idx="278">
                  <c:v>0.119970758409</c:v>
                </c:pt>
                <c:pt idx="279">
                  <c:v>0.119942256025</c:v>
                </c:pt>
                <c:pt idx="280">
                  <c:v>0.11993785516699999</c:v>
                </c:pt>
                <c:pt idx="281">
                  <c:v>0.119934330262</c:v>
                </c:pt>
                <c:pt idx="282">
                  <c:v>0.119941627671</c:v>
                </c:pt>
                <c:pt idx="283">
                  <c:v>0.119956560384</c:v>
                </c:pt>
                <c:pt idx="284">
                  <c:v>0.119956719772</c:v>
                </c:pt>
                <c:pt idx="285">
                  <c:v>0.119917182619</c:v>
                </c:pt>
                <c:pt idx="286">
                  <c:v>0.11988025402999999</c:v>
                </c:pt>
                <c:pt idx="287">
                  <c:v>0.119910177804</c:v>
                </c:pt>
                <c:pt idx="288">
                  <c:v>0.119944880031</c:v>
                </c:pt>
                <c:pt idx="289">
                  <c:v>0.11994834008499999</c:v>
                </c:pt>
                <c:pt idx="290">
                  <c:v>0.11993560943699999</c:v>
                </c:pt>
                <c:pt idx="291">
                  <c:v>0.11994216006199999</c:v>
                </c:pt>
                <c:pt idx="292">
                  <c:v>0.11997157994299999</c:v>
                </c:pt>
                <c:pt idx="293">
                  <c:v>0.12000021838461</c:v>
                </c:pt>
                <c:pt idx="294">
                  <c:v>0.12002210256</c:v>
                </c:pt>
                <c:pt idx="295">
                  <c:v>0.12003563312599999</c:v>
                </c:pt>
                <c:pt idx="296">
                  <c:v>0.12003511252099999</c:v>
                </c:pt>
                <c:pt idx="297">
                  <c:v>0.12001825931</c:v>
                </c:pt>
                <c:pt idx="298">
                  <c:v>0.1199903523583</c:v>
                </c:pt>
                <c:pt idx="299">
                  <c:v>0.119961498461</c:v>
                </c:pt>
                <c:pt idx="300">
                  <c:v>0.119947895965</c:v>
                </c:pt>
                <c:pt idx="301">
                  <c:v>0.11995548442699999</c:v>
                </c:pt>
                <c:pt idx="302">
                  <c:v>0.119972915648</c:v>
                </c:pt>
                <c:pt idx="303">
                  <c:v>0.119961418869</c:v>
                </c:pt>
                <c:pt idx="304">
                  <c:v>0.11993699611099999</c:v>
                </c:pt>
                <c:pt idx="305">
                  <c:v>0.119944511654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5106-40E7-8B4D-98FBC65D38CF}"/>
            </c:ext>
          </c:extLst>
        </c:ser>
        <c:ser>
          <c:idx val="19"/>
          <c:order val="9"/>
          <c:tx>
            <c:v>1month_Dec</c:v>
          </c:tx>
          <c:spPr>
            <a:ln>
              <a:solidFill>
                <a:schemeClr val="accent6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'[2022_2021_Figures and Tables_Kjarosite_Final.xlsx]Lead_K-Jarosite experiments'!$X$52:$X$358</c:f>
              <c:numCache>
                <c:formatCode>General</c:formatCode>
                <c:ptCount val="307"/>
                <c:pt idx="0">
                  <c:v>12834.995999999999</c:v>
                </c:pt>
                <c:pt idx="1">
                  <c:v>12844.995999999999</c:v>
                </c:pt>
                <c:pt idx="2">
                  <c:v>12854.995999999999</c:v>
                </c:pt>
                <c:pt idx="3">
                  <c:v>12864.995999999999</c:v>
                </c:pt>
                <c:pt idx="4">
                  <c:v>12874.995999999999</c:v>
                </c:pt>
                <c:pt idx="5">
                  <c:v>12884.995999999999</c:v>
                </c:pt>
                <c:pt idx="6">
                  <c:v>12894.995999999999</c:v>
                </c:pt>
                <c:pt idx="7">
                  <c:v>12904.995999999999</c:v>
                </c:pt>
                <c:pt idx="8">
                  <c:v>12914.995999999999</c:v>
                </c:pt>
                <c:pt idx="9">
                  <c:v>12924.995999999999</c:v>
                </c:pt>
                <c:pt idx="10">
                  <c:v>12934.995999999999</c:v>
                </c:pt>
                <c:pt idx="11">
                  <c:v>12944.995999999999</c:v>
                </c:pt>
                <c:pt idx="12">
                  <c:v>12954.995999999999</c:v>
                </c:pt>
                <c:pt idx="13">
                  <c:v>12964.995999999999</c:v>
                </c:pt>
                <c:pt idx="14">
                  <c:v>12974.995999999999</c:v>
                </c:pt>
                <c:pt idx="15">
                  <c:v>12984.995999999999</c:v>
                </c:pt>
                <c:pt idx="16">
                  <c:v>12994.995999999999</c:v>
                </c:pt>
                <c:pt idx="17">
                  <c:v>13004.995999999999</c:v>
                </c:pt>
                <c:pt idx="18">
                  <c:v>13005.995000000001</c:v>
                </c:pt>
                <c:pt idx="19">
                  <c:v>13006.495000000001</c:v>
                </c:pt>
                <c:pt idx="20">
                  <c:v>13006.995000000001</c:v>
                </c:pt>
                <c:pt idx="21">
                  <c:v>13007.495000000001</c:v>
                </c:pt>
                <c:pt idx="22">
                  <c:v>13007.995000000001</c:v>
                </c:pt>
                <c:pt idx="23">
                  <c:v>13008.495000000001</c:v>
                </c:pt>
                <c:pt idx="24">
                  <c:v>13008.995000000001</c:v>
                </c:pt>
                <c:pt idx="25">
                  <c:v>13009.495000000001</c:v>
                </c:pt>
                <c:pt idx="26">
                  <c:v>13009.995000000001</c:v>
                </c:pt>
                <c:pt idx="27">
                  <c:v>13010.495000000001</c:v>
                </c:pt>
                <c:pt idx="28">
                  <c:v>13010.995000000001</c:v>
                </c:pt>
                <c:pt idx="29">
                  <c:v>13011.495000000001</c:v>
                </c:pt>
                <c:pt idx="30">
                  <c:v>13011.995000000001</c:v>
                </c:pt>
                <c:pt idx="31">
                  <c:v>13012.495000000001</c:v>
                </c:pt>
                <c:pt idx="32">
                  <c:v>13012.995000000001</c:v>
                </c:pt>
                <c:pt idx="33">
                  <c:v>13013.495000000001</c:v>
                </c:pt>
                <c:pt idx="34">
                  <c:v>13013.995000000001</c:v>
                </c:pt>
                <c:pt idx="35">
                  <c:v>13014.495000000001</c:v>
                </c:pt>
                <c:pt idx="36">
                  <c:v>13014.995000000001</c:v>
                </c:pt>
                <c:pt idx="37">
                  <c:v>13015.495000000001</c:v>
                </c:pt>
                <c:pt idx="38">
                  <c:v>13015.995000000001</c:v>
                </c:pt>
                <c:pt idx="39">
                  <c:v>13016.495000000001</c:v>
                </c:pt>
                <c:pt idx="40">
                  <c:v>13016.995000000001</c:v>
                </c:pt>
                <c:pt idx="41">
                  <c:v>13017.495000000001</c:v>
                </c:pt>
                <c:pt idx="42">
                  <c:v>13017.995000000001</c:v>
                </c:pt>
                <c:pt idx="43">
                  <c:v>13018.495000000001</c:v>
                </c:pt>
                <c:pt idx="44">
                  <c:v>13018.995000000001</c:v>
                </c:pt>
                <c:pt idx="45">
                  <c:v>13019.495000000001</c:v>
                </c:pt>
                <c:pt idx="46">
                  <c:v>13019.995000000001</c:v>
                </c:pt>
                <c:pt idx="47">
                  <c:v>13020.495000000001</c:v>
                </c:pt>
                <c:pt idx="48">
                  <c:v>13020.995000000001</c:v>
                </c:pt>
                <c:pt idx="49">
                  <c:v>13021.495000000001</c:v>
                </c:pt>
                <c:pt idx="50">
                  <c:v>13021.995000000001</c:v>
                </c:pt>
                <c:pt idx="51">
                  <c:v>13022.495000000001</c:v>
                </c:pt>
                <c:pt idx="52">
                  <c:v>13022.995000000001</c:v>
                </c:pt>
                <c:pt idx="53">
                  <c:v>13023.495000000001</c:v>
                </c:pt>
                <c:pt idx="54">
                  <c:v>13023.995000000001</c:v>
                </c:pt>
                <c:pt idx="55">
                  <c:v>13024.495000000001</c:v>
                </c:pt>
                <c:pt idx="56">
                  <c:v>13024.995000000001</c:v>
                </c:pt>
                <c:pt idx="57">
                  <c:v>13025.495000000001</c:v>
                </c:pt>
                <c:pt idx="58">
                  <c:v>13025.995000000001</c:v>
                </c:pt>
                <c:pt idx="59">
                  <c:v>13026.495000000001</c:v>
                </c:pt>
                <c:pt idx="60">
                  <c:v>13026.995000000001</c:v>
                </c:pt>
                <c:pt idx="61">
                  <c:v>13027.495000000001</c:v>
                </c:pt>
                <c:pt idx="62">
                  <c:v>13027.995000000001</c:v>
                </c:pt>
                <c:pt idx="63">
                  <c:v>13028.495000000001</c:v>
                </c:pt>
                <c:pt idx="64">
                  <c:v>13028.995000000001</c:v>
                </c:pt>
                <c:pt idx="65">
                  <c:v>13029.495000000001</c:v>
                </c:pt>
                <c:pt idx="66">
                  <c:v>13029.995000000001</c:v>
                </c:pt>
                <c:pt idx="67">
                  <c:v>13030.495000000001</c:v>
                </c:pt>
                <c:pt idx="68">
                  <c:v>13030.995000000001</c:v>
                </c:pt>
                <c:pt idx="69">
                  <c:v>13031.495000000001</c:v>
                </c:pt>
                <c:pt idx="70">
                  <c:v>13031.995000000001</c:v>
                </c:pt>
                <c:pt idx="71">
                  <c:v>13032.495000000001</c:v>
                </c:pt>
                <c:pt idx="72">
                  <c:v>13032.995000000001</c:v>
                </c:pt>
                <c:pt idx="73">
                  <c:v>13033.495000000001</c:v>
                </c:pt>
                <c:pt idx="74">
                  <c:v>13033.995000000001</c:v>
                </c:pt>
                <c:pt idx="75">
                  <c:v>13034.495000000001</c:v>
                </c:pt>
                <c:pt idx="76">
                  <c:v>13034.995000000001</c:v>
                </c:pt>
                <c:pt idx="77">
                  <c:v>13035.495000000001</c:v>
                </c:pt>
                <c:pt idx="78">
                  <c:v>13035.995000000001</c:v>
                </c:pt>
                <c:pt idx="79">
                  <c:v>13036.495000000001</c:v>
                </c:pt>
                <c:pt idx="80">
                  <c:v>13036.995000000001</c:v>
                </c:pt>
                <c:pt idx="81">
                  <c:v>13037.495000000001</c:v>
                </c:pt>
                <c:pt idx="82">
                  <c:v>13037.995000000001</c:v>
                </c:pt>
                <c:pt idx="83">
                  <c:v>13038.495000000001</c:v>
                </c:pt>
                <c:pt idx="84">
                  <c:v>13038.995000000001</c:v>
                </c:pt>
                <c:pt idx="85">
                  <c:v>13039.495000000001</c:v>
                </c:pt>
                <c:pt idx="86">
                  <c:v>13039.995000000001</c:v>
                </c:pt>
                <c:pt idx="87">
                  <c:v>13040.495000000001</c:v>
                </c:pt>
                <c:pt idx="88">
                  <c:v>13040.995000000001</c:v>
                </c:pt>
                <c:pt idx="89">
                  <c:v>13041.495000000001</c:v>
                </c:pt>
                <c:pt idx="90">
                  <c:v>13041.995000000001</c:v>
                </c:pt>
                <c:pt idx="91">
                  <c:v>13042.495000000001</c:v>
                </c:pt>
                <c:pt idx="92">
                  <c:v>13042.995000000001</c:v>
                </c:pt>
                <c:pt idx="93">
                  <c:v>13043.495000000001</c:v>
                </c:pt>
                <c:pt idx="94">
                  <c:v>13043.995000000001</c:v>
                </c:pt>
                <c:pt idx="95">
                  <c:v>13044.495000000001</c:v>
                </c:pt>
                <c:pt idx="96">
                  <c:v>13044.995000000001</c:v>
                </c:pt>
                <c:pt idx="97">
                  <c:v>13045.495000000001</c:v>
                </c:pt>
                <c:pt idx="98">
                  <c:v>13045.995000000001</c:v>
                </c:pt>
                <c:pt idx="99">
                  <c:v>13046.495000000001</c:v>
                </c:pt>
                <c:pt idx="100">
                  <c:v>13046.995000000001</c:v>
                </c:pt>
                <c:pt idx="101">
                  <c:v>13047.495000000001</c:v>
                </c:pt>
                <c:pt idx="102">
                  <c:v>13047.995000000001</c:v>
                </c:pt>
                <c:pt idx="103">
                  <c:v>13048.495000000001</c:v>
                </c:pt>
                <c:pt idx="104">
                  <c:v>13048.995000000001</c:v>
                </c:pt>
                <c:pt idx="105">
                  <c:v>13049.495000000001</c:v>
                </c:pt>
                <c:pt idx="106">
                  <c:v>13049.995000000001</c:v>
                </c:pt>
                <c:pt idx="107">
                  <c:v>13050.495000000001</c:v>
                </c:pt>
                <c:pt idx="108">
                  <c:v>13050.995000000001</c:v>
                </c:pt>
                <c:pt idx="109">
                  <c:v>13051.495000000001</c:v>
                </c:pt>
                <c:pt idx="110">
                  <c:v>13051.995000000001</c:v>
                </c:pt>
                <c:pt idx="111">
                  <c:v>13052.495000000001</c:v>
                </c:pt>
                <c:pt idx="112">
                  <c:v>13052.995000000001</c:v>
                </c:pt>
                <c:pt idx="113">
                  <c:v>13053.495000000001</c:v>
                </c:pt>
                <c:pt idx="114">
                  <c:v>13053.995000000001</c:v>
                </c:pt>
                <c:pt idx="115">
                  <c:v>13054.495000000001</c:v>
                </c:pt>
                <c:pt idx="116">
                  <c:v>13054.995000000001</c:v>
                </c:pt>
                <c:pt idx="117">
                  <c:v>13055.495000000001</c:v>
                </c:pt>
                <c:pt idx="118">
                  <c:v>13055.995000000001</c:v>
                </c:pt>
                <c:pt idx="119">
                  <c:v>13056.495000000001</c:v>
                </c:pt>
                <c:pt idx="120">
                  <c:v>13056.995000000001</c:v>
                </c:pt>
                <c:pt idx="121">
                  <c:v>13057.495000000001</c:v>
                </c:pt>
                <c:pt idx="122">
                  <c:v>13057.995000000001</c:v>
                </c:pt>
                <c:pt idx="123">
                  <c:v>13058.495000000001</c:v>
                </c:pt>
                <c:pt idx="124">
                  <c:v>13058.995000000001</c:v>
                </c:pt>
                <c:pt idx="125">
                  <c:v>13059.495000000001</c:v>
                </c:pt>
                <c:pt idx="126">
                  <c:v>13059.995000000001</c:v>
                </c:pt>
                <c:pt idx="127">
                  <c:v>13060.495000000001</c:v>
                </c:pt>
                <c:pt idx="128">
                  <c:v>13060.995000000001</c:v>
                </c:pt>
                <c:pt idx="129">
                  <c:v>13061.495000000001</c:v>
                </c:pt>
                <c:pt idx="130">
                  <c:v>13061.995000000001</c:v>
                </c:pt>
                <c:pt idx="131">
                  <c:v>13062.495000000001</c:v>
                </c:pt>
                <c:pt idx="132">
                  <c:v>13062.995000000001</c:v>
                </c:pt>
                <c:pt idx="133">
                  <c:v>13063.495000000001</c:v>
                </c:pt>
                <c:pt idx="134">
                  <c:v>13063.995000000001</c:v>
                </c:pt>
                <c:pt idx="135">
                  <c:v>13064.495000000001</c:v>
                </c:pt>
                <c:pt idx="136">
                  <c:v>13064.995000000001</c:v>
                </c:pt>
                <c:pt idx="137">
                  <c:v>13065.495000000001</c:v>
                </c:pt>
                <c:pt idx="138">
                  <c:v>13065.995000000001</c:v>
                </c:pt>
                <c:pt idx="139">
                  <c:v>13066.495000000001</c:v>
                </c:pt>
                <c:pt idx="140">
                  <c:v>13066.995000000001</c:v>
                </c:pt>
                <c:pt idx="141">
                  <c:v>13067.495000000001</c:v>
                </c:pt>
                <c:pt idx="142">
                  <c:v>13067.995000000001</c:v>
                </c:pt>
                <c:pt idx="143">
                  <c:v>13068.495000000001</c:v>
                </c:pt>
                <c:pt idx="144">
                  <c:v>13068.995000000001</c:v>
                </c:pt>
                <c:pt idx="145">
                  <c:v>13069.495000000001</c:v>
                </c:pt>
                <c:pt idx="146">
                  <c:v>13069.995000000001</c:v>
                </c:pt>
                <c:pt idx="147">
                  <c:v>13070.495000000001</c:v>
                </c:pt>
                <c:pt idx="148">
                  <c:v>13070.995000000001</c:v>
                </c:pt>
                <c:pt idx="149">
                  <c:v>13071.495000000001</c:v>
                </c:pt>
                <c:pt idx="150">
                  <c:v>13071.995000000001</c:v>
                </c:pt>
                <c:pt idx="151">
                  <c:v>13072.495000000001</c:v>
                </c:pt>
                <c:pt idx="152">
                  <c:v>13072.995000000001</c:v>
                </c:pt>
                <c:pt idx="153">
                  <c:v>13073.495000000001</c:v>
                </c:pt>
                <c:pt idx="154">
                  <c:v>13073.995000000001</c:v>
                </c:pt>
                <c:pt idx="155">
                  <c:v>13074.495000000001</c:v>
                </c:pt>
                <c:pt idx="156">
                  <c:v>13074.995000000001</c:v>
                </c:pt>
                <c:pt idx="157">
                  <c:v>13075.495000000001</c:v>
                </c:pt>
                <c:pt idx="158">
                  <c:v>13075.995000000001</c:v>
                </c:pt>
                <c:pt idx="159">
                  <c:v>13076.495000000001</c:v>
                </c:pt>
                <c:pt idx="160">
                  <c:v>13076.995000000001</c:v>
                </c:pt>
                <c:pt idx="161">
                  <c:v>13077.495000000001</c:v>
                </c:pt>
                <c:pt idx="162">
                  <c:v>13077.995000000001</c:v>
                </c:pt>
                <c:pt idx="163">
                  <c:v>13078.495000000001</c:v>
                </c:pt>
                <c:pt idx="164">
                  <c:v>13078.995000000001</c:v>
                </c:pt>
                <c:pt idx="165">
                  <c:v>13079.495000000001</c:v>
                </c:pt>
                <c:pt idx="166">
                  <c:v>13079.995000000001</c:v>
                </c:pt>
                <c:pt idx="167">
                  <c:v>13080.495000000001</c:v>
                </c:pt>
                <c:pt idx="168">
                  <c:v>13080.995000000001</c:v>
                </c:pt>
                <c:pt idx="169">
                  <c:v>13081.495000000001</c:v>
                </c:pt>
                <c:pt idx="170">
                  <c:v>13081.995000000001</c:v>
                </c:pt>
                <c:pt idx="171">
                  <c:v>13082.495000000001</c:v>
                </c:pt>
                <c:pt idx="172">
                  <c:v>13082.995000000001</c:v>
                </c:pt>
                <c:pt idx="173">
                  <c:v>13083.495000000001</c:v>
                </c:pt>
                <c:pt idx="174">
                  <c:v>13083.995000000001</c:v>
                </c:pt>
                <c:pt idx="175">
                  <c:v>13084.495000000001</c:v>
                </c:pt>
                <c:pt idx="176">
                  <c:v>13084.995000000001</c:v>
                </c:pt>
                <c:pt idx="177">
                  <c:v>13085.495000000001</c:v>
                </c:pt>
                <c:pt idx="178">
                  <c:v>13085.995000000001</c:v>
                </c:pt>
                <c:pt idx="179">
                  <c:v>13087.385</c:v>
                </c:pt>
                <c:pt idx="180">
                  <c:v>13088.794</c:v>
                </c:pt>
                <c:pt idx="181">
                  <c:v>13090.221</c:v>
                </c:pt>
                <c:pt idx="182">
                  <c:v>13091.668</c:v>
                </c:pt>
                <c:pt idx="183">
                  <c:v>13093.134</c:v>
                </c:pt>
                <c:pt idx="184">
                  <c:v>13094.619000000001</c:v>
                </c:pt>
                <c:pt idx="185">
                  <c:v>13096.123</c:v>
                </c:pt>
                <c:pt idx="186">
                  <c:v>13097.646000000001</c:v>
                </c:pt>
                <c:pt idx="187">
                  <c:v>13099.188</c:v>
                </c:pt>
                <c:pt idx="188">
                  <c:v>13100.75</c:v>
                </c:pt>
                <c:pt idx="189">
                  <c:v>13102.33</c:v>
                </c:pt>
                <c:pt idx="190">
                  <c:v>13103.929</c:v>
                </c:pt>
                <c:pt idx="191">
                  <c:v>13105.548000000001</c:v>
                </c:pt>
                <c:pt idx="192">
                  <c:v>13107.184999999999</c:v>
                </c:pt>
                <c:pt idx="193">
                  <c:v>13108.841</c:v>
                </c:pt>
                <c:pt idx="194">
                  <c:v>13110.517</c:v>
                </c:pt>
                <c:pt idx="195">
                  <c:v>13112.210999999999</c:v>
                </c:pt>
                <c:pt idx="196">
                  <c:v>13113.924999999999</c:v>
                </c:pt>
                <c:pt idx="197">
                  <c:v>13115.657999999999</c:v>
                </c:pt>
                <c:pt idx="198">
                  <c:v>13117.409</c:v>
                </c:pt>
                <c:pt idx="199">
                  <c:v>13119.18</c:v>
                </c:pt>
                <c:pt idx="200">
                  <c:v>13120.97</c:v>
                </c:pt>
                <c:pt idx="201">
                  <c:v>13122.779</c:v>
                </c:pt>
                <c:pt idx="202">
                  <c:v>13124.607</c:v>
                </c:pt>
                <c:pt idx="203">
                  <c:v>13126.453</c:v>
                </c:pt>
                <c:pt idx="204">
                  <c:v>13128.319</c:v>
                </c:pt>
                <c:pt idx="205">
                  <c:v>13130.204</c:v>
                </c:pt>
                <c:pt idx="206">
                  <c:v>13132.109</c:v>
                </c:pt>
                <c:pt idx="207">
                  <c:v>13134.031999999999</c:v>
                </c:pt>
                <c:pt idx="208">
                  <c:v>13135.974</c:v>
                </c:pt>
                <c:pt idx="209">
                  <c:v>13137.934999999999</c:v>
                </c:pt>
                <c:pt idx="210">
                  <c:v>13139.915000000001</c:v>
                </c:pt>
                <c:pt idx="211">
                  <c:v>13141.915000000001</c:v>
                </c:pt>
                <c:pt idx="212">
                  <c:v>13143.933000000001</c:v>
                </c:pt>
                <c:pt idx="213">
                  <c:v>13145.971</c:v>
                </c:pt>
                <c:pt idx="214">
                  <c:v>13148.027</c:v>
                </c:pt>
                <c:pt idx="215">
                  <c:v>13150.102999999999</c:v>
                </c:pt>
                <c:pt idx="216">
                  <c:v>13152.197</c:v>
                </c:pt>
                <c:pt idx="217">
                  <c:v>13154.311</c:v>
                </c:pt>
                <c:pt idx="218">
                  <c:v>13156.444</c:v>
                </c:pt>
                <c:pt idx="219">
                  <c:v>13158.594999999999</c:v>
                </c:pt>
                <c:pt idx="220">
                  <c:v>13160.766</c:v>
                </c:pt>
                <c:pt idx="221">
                  <c:v>13162.956</c:v>
                </c:pt>
                <c:pt idx="222">
                  <c:v>13165.165000000001</c:v>
                </c:pt>
                <c:pt idx="223">
                  <c:v>13167.393</c:v>
                </c:pt>
                <c:pt idx="224">
                  <c:v>13169.64</c:v>
                </c:pt>
                <c:pt idx="225">
                  <c:v>13171.906000000001</c:v>
                </c:pt>
                <c:pt idx="226">
                  <c:v>13174.191000000001</c:v>
                </c:pt>
                <c:pt idx="227">
                  <c:v>13176.495000000001</c:v>
                </c:pt>
                <c:pt idx="228">
                  <c:v>13178.817999999999</c:v>
                </c:pt>
                <c:pt idx="229">
                  <c:v>13181.16</c:v>
                </c:pt>
                <c:pt idx="230">
                  <c:v>13183.522000000001</c:v>
                </c:pt>
                <c:pt idx="231">
                  <c:v>13185.902</c:v>
                </c:pt>
                <c:pt idx="232">
                  <c:v>13188.300999999999</c:v>
                </c:pt>
                <c:pt idx="233">
                  <c:v>13190.72</c:v>
                </c:pt>
                <c:pt idx="234">
                  <c:v>13193.156999999999</c:v>
                </c:pt>
                <c:pt idx="235">
                  <c:v>13195.614</c:v>
                </c:pt>
                <c:pt idx="236">
                  <c:v>13198.089</c:v>
                </c:pt>
                <c:pt idx="237">
                  <c:v>13200.584000000001</c:v>
                </c:pt>
                <c:pt idx="238">
                  <c:v>13203.098</c:v>
                </c:pt>
                <c:pt idx="239">
                  <c:v>13205.63</c:v>
                </c:pt>
                <c:pt idx="240">
                  <c:v>13208.182000000001</c:v>
                </c:pt>
                <c:pt idx="241">
                  <c:v>13210.753000000001</c:v>
                </c:pt>
                <c:pt idx="242">
                  <c:v>13213.343000000001</c:v>
                </c:pt>
                <c:pt idx="243">
                  <c:v>13215.951999999999</c:v>
                </c:pt>
                <c:pt idx="244">
                  <c:v>13218.58</c:v>
                </c:pt>
                <c:pt idx="245">
                  <c:v>13221.227000000001</c:v>
                </c:pt>
                <c:pt idx="246">
                  <c:v>13223.893</c:v>
                </c:pt>
                <c:pt idx="247">
                  <c:v>13226.578</c:v>
                </c:pt>
                <c:pt idx="248">
                  <c:v>13229.281999999999</c:v>
                </c:pt>
                <c:pt idx="249">
                  <c:v>13232.005999999999</c:v>
                </c:pt>
                <c:pt idx="250">
                  <c:v>13234.748</c:v>
                </c:pt>
                <c:pt idx="251">
                  <c:v>13237.509</c:v>
                </c:pt>
                <c:pt idx="252">
                  <c:v>13240.29</c:v>
                </c:pt>
                <c:pt idx="253">
                  <c:v>13243.089</c:v>
                </c:pt>
                <c:pt idx="254">
                  <c:v>13245.906999999999</c:v>
                </c:pt>
                <c:pt idx="255">
                  <c:v>13248.745000000001</c:v>
                </c:pt>
                <c:pt idx="256">
                  <c:v>13251.602000000001</c:v>
                </c:pt>
                <c:pt idx="257">
                  <c:v>13254.477000000001</c:v>
                </c:pt>
                <c:pt idx="258">
                  <c:v>13257.371999999999</c:v>
                </c:pt>
                <c:pt idx="259">
                  <c:v>13260.286</c:v>
                </c:pt>
                <c:pt idx="260">
                  <c:v>13263.218000000001</c:v>
                </c:pt>
                <c:pt idx="261">
                  <c:v>13266.17</c:v>
                </c:pt>
                <c:pt idx="262">
                  <c:v>13269.141</c:v>
                </c:pt>
                <c:pt idx="263">
                  <c:v>13272.130999999999</c:v>
                </c:pt>
                <c:pt idx="264">
                  <c:v>13275.14</c:v>
                </c:pt>
                <c:pt idx="265">
                  <c:v>13278.168</c:v>
                </c:pt>
                <c:pt idx="266">
                  <c:v>13281.215</c:v>
                </c:pt>
                <c:pt idx="267">
                  <c:v>13284.281000000001</c:v>
                </c:pt>
                <c:pt idx="268">
                  <c:v>13287.366</c:v>
                </c:pt>
                <c:pt idx="269">
                  <c:v>13290.471</c:v>
                </c:pt>
                <c:pt idx="270">
                  <c:v>13293.593999999999</c:v>
                </c:pt>
                <c:pt idx="271">
                  <c:v>13296.736000000001</c:v>
                </c:pt>
                <c:pt idx="272">
                  <c:v>13299.897999999999</c:v>
                </c:pt>
                <c:pt idx="273">
                  <c:v>13303.078</c:v>
                </c:pt>
                <c:pt idx="274">
                  <c:v>13306.278</c:v>
                </c:pt>
                <c:pt idx="275">
                  <c:v>13309.495999999999</c:v>
                </c:pt>
                <c:pt idx="276">
                  <c:v>13312.734</c:v>
                </c:pt>
                <c:pt idx="277">
                  <c:v>13315.99</c:v>
                </c:pt>
                <c:pt idx="278">
                  <c:v>13319.266</c:v>
                </c:pt>
                <c:pt idx="279">
                  <c:v>13322.561</c:v>
                </c:pt>
                <c:pt idx="280">
                  <c:v>13325.875</c:v>
                </c:pt>
                <c:pt idx="281">
                  <c:v>13329.207</c:v>
                </c:pt>
                <c:pt idx="282">
                  <c:v>13332.558999999999</c:v>
                </c:pt>
                <c:pt idx="283">
                  <c:v>13335.93</c:v>
                </c:pt>
                <c:pt idx="284">
                  <c:v>13339.32</c:v>
                </c:pt>
                <c:pt idx="285">
                  <c:v>13342.728999999999</c:v>
                </c:pt>
                <c:pt idx="286">
                  <c:v>13346.156999999999</c:v>
                </c:pt>
                <c:pt idx="287">
                  <c:v>13349.603999999999</c:v>
                </c:pt>
                <c:pt idx="288">
                  <c:v>13353.071</c:v>
                </c:pt>
                <c:pt idx="289">
                  <c:v>13356.556</c:v>
                </c:pt>
                <c:pt idx="290">
                  <c:v>13360.06</c:v>
                </c:pt>
                <c:pt idx="291">
                  <c:v>13363.583000000001</c:v>
                </c:pt>
                <c:pt idx="292">
                  <c:v>13367.126</c:v>
                </c:pt>
                <c:pt idx="293">
                  <c:v>13370.687</c:v>
                </c:pt>
                <c:pt idx="294">
                  <c:v>13374.268</c:v>
                </c:pt>
                <c:pt idx="295">
                  <c:v>13377.867</c:v>
                </c:pt>
                <c:pt idx="296">
                  <c:v>13381.486000000001</c:v>
                </c:pt>
                <c:pt idx="297">
                  <c:v>13385.123</c:v>
                </c:pt>
                <c:pt idx="298">
                  <c:v>13388.78</c:v>
                </c:pt>
                <c:pt idx="299">
                  <c:v>13392.456</c:v>
                </c:pt>
                <c:pt idx="300">
                  <c:v>13396.151</c:v>
                </c:pt>
                <c:pt idx="301">
                  <c:v>13399.865</c:v>
                </c:pt>
                <c:pt idx="302">
                  <c:v>13403.597</c:v>
                </c:pt>
                <c:pt idx="303">
                  <c:v>13407.349</c:v>
                </c:pt>
                <c:pt idx="304">
                  <c:v>13411.12</c:v>
                </c:pt>
                <c:pt idx="305">
                  <c:v>13414.91</c:v>
                </c:pt>
                <c:pt idx="306">
                  <c:v>13415.743</c:v>
                </c:pt>
              </c:numCache>
            </c:numRef>
          </c:xVal>
          <c:yVal>
            <c:numRef>
              <c:f>'[2022_2021_Figures and Tables_Kjarosite_Final.xlsx]Lead_K-Jarosite experiments'!$Z$52:$Z$358</c:f>
              <c:numCache>
                <c:formatCode>0.00E+00</c:formatCode>
                <c:ptCount val="307"/>
                <c:pt idx="0">
                  <c:v>0.18258600589999999</c:v>
                </c:pt>
                <c:pt idx="1">
                  <c:v>0.1818288971</c:v>
                </c:pt>
                <c:pt idx="2">
                  <c:v>0.18061264453</c:v>
                </c:pt>
                <c:pt idx="3">
                  <c:v>0.179940848076</c:v>
                </c:pt>
                <c:pt idx="4">
                  <c:v>0.17965662090999998</c:v>
                </c:pt>
                <c:pt idx="5">
                  <c:v>0.17957255988999998</c:v>
                </c:pt>
                <c:pt idx="6">
                  <c:v>0.17956704489</c:v>
                </c:pt>
                <c:pt idx="7">
                  <c:v>0.17958653233999999</c:v>
                </c:pt>
                <c:pt idx="8">
                  <c:v>0.17961250563</c:v>
                </c:pt>
                <c:pt idx="9">
                  <c:v>0.1796398277</c:v>
                </c:pt>
                <c:pt idx="10">
                  <c:v>0.17967191237999999</c:v>
                </c:pt>
                <c:pt idx="11">
                  <c:v>0.17972064282</c:v>
                </c:pt>
                <c:pt idx="12">
                  <c:v>0.17980471603000001</c:v>
                </c:pt>
                <c:pt idx="13">
                  <c:v>0.17995339197499999</c:v>
                </c:pt>
                <c:pt idx="14">
                  <c:v>0.18021952356999998</c:v>
                </c:pt>
                <c:pt idx="15">
                  <c:v>0.18067589409999998</c:v>
                </c:pt>
                <c:pt idx="16">
                  <c:v>0.18136160169999999</c:v>
                </c:pt>
                <c:pt idx="17">
                  <c:v>0.18031538669</c:v>
                </c:pt>
                <c:pt idx="18">
                  <c:v>0.16481014299999999</c:v>
                </c:pt>
                <c:pt idx="19">
                  <c:v>0.167962427</c:v>
                </c:pt>
                <c:pt idx="20">
                  <c:v>0.1757820386</c:v>
                </c:pt>
                <c:pt idx="21">
                  <c:v>0.17937244093999999</c:v>
                </c:pt>
                <c:pt idx="22">
                  <c:v>0.18060730159999999</c:v>
                </c:pt>
                <c:pt idx="23">
                  <c:v>0.18094894495</c:v>
                </c:pt>
                <c:pt idx="24">
                  <c:v>0.18110304159999999</c:v>
                </c:pt>
                <c:pt idx="25">
                  <c:v>0.18128807659999999</c:v>
                </c:pt>
                <c:pt idx="26">
                  <c:v>0.18152144479999999</c:v>
                </c:pt>
                <c:pt idx="27">
                  <c:v>0.18175511850000001</c:v>
                </c:pt>
                <c:pt idx="28">
                  <c:v>0.1819372802</c:v>
                </c:pt>
                <c:pt idx="29">
                  <c:v>0.18204663679999999</c:v>
                </c:pt>
                <c:pt idx="30">
                  <c:v>0.18209287229999999</c:v>
                </c:pt>
                <c:pt idx="31">
                  <c:v>0.18208530319999999</c:v>
                </c:pt>
                <c:pt idx="32">
                  <c:v>0.18199528399999998</c:v>
                </c:pt>
                <c:pt idx="33">
                  <c:v>0.181755006</c:v>
                </c:pt>
                <c:pt idx="34">
                  <c:v>0.18133207199999998</c:v>
                </c:pt>
                <c:pt idx="35">
                  <c:v>0.18084060497999999</c:v>
                </c:pt>
                <c:pt idx="36">
                  <c:v>0.18054158671999998</c:v>
                </c:pt>
                <c:pt idx="37">
                  <c:v>0.18065299509999999</c:v>
                </c:pt>
                <c:pt idx="38">
                  <c:v>0.181145536</c:v>
                </c:pt>
                <c:pt idx="39">
                  <c:v>0.1817751973</c:v>
                </c:pt>
                <c:pt idx="40">
                  <c:v>0.1823178053</c:v>
                </c:pt>
                <c:pt idx="41">
                  <c:v>0.18272476309999999</c:v>
                </c:pt>
                <c:pt idx="42">
                  <c:v>0.18306567369999999</c:v>
                </c:pt>
                <c:pt idx="43">
                  <c:v>0.18339661909999999</c:v>
                </c:pt>
                <c:pt idx="44">
                  <c:v>0.1837128683</c:v>
                </c:pt>
                <c:pt idx="45">
                  <c:v>0.18398879060000001</c:v>
                </c:pt>
                <c:pt idx="46">
                  <c:v>0.18422886289999998</c:v>
                </c:pt>
                <c:pt idx="47">
                  <c:v>0.18447975580000001</c:v>
                </c:pt>
                <c:pt idx="48">
                  <c:v>0.18479703379999998</c:v>
                </c:pt>
                <c:pt idx="49">
                  <c:v>0.18519953810000001</c:v>
                </c:pt>
                <c:pt idx="50">
                  <c:v>0.18566394929999999</c:v>
                </c:pt>
                <c:pt idx="51">
                  <c:v>0.18617031319999999</c:v>
                </c:pt>
                <c:pt idx="52">
                  <c:v>0.18674113000000001</c:v>
                </c:pt>
                <c:pt idx="53">
                  <c:v>0.18742017159999999</c:v>
                </c:pt>
                <c:pt idx="54">
                  <c:v>0.18821878719999999</c:v>
                </c:pt>
                <c:pt idx="55">
                  <c:v>0.18910409289999999</c:v>
                </c:pt>
                <c:pt idx="56">
                  <c:v>0.190048678</c:v>
                </c:pt>
                <c:pt idx="57">
                  <c:v>0.191080255</c:v>
                </c:pt>
                <c:pt idx="58">
                  <c:v>0.19226762999999999</c:v>
                </c:pt>
                <c:pt idx="59">
                  <c:v>0.19365687199999998</c:v>
                </c:pt>
                <c:pt idx="60">
                  <c:v>0.19523267399999999</c:v>
                </c:pt>
                <c:pt idx="61">
                  <c:v>0.19694984399999999</c:v>
                </c:pt>
                <c:pt idx="62">
                  <c:v>0.19879570499999999</c:v>
                </c:pt>
                <c:pt idx="63">
                  <c:v>0.20081320599999999</c:v>
                </c:pt>
                <c:pt idx="64">
                  <c:v>0.20307162000000001</c:v>
                </c:pt>
                <c:pt idx="65">
                  <c:v>0.205631329</c:v>
                </c:pt>
                <c:pt idx="66">
                  <c:v>0.20853761999999998</c:v>
                </c:pt>
                <c:pt idx="67">
                  <c:v>0.21183702499999998</c:v>
                </c:pt>
                <c:pt idx="68">
                  <c:v>0.21560022200000001</c:v>
                </c:pt>
                <c:pt idx="69">
                  <c:v>0.21993995399999999</c:v>
                </c:pt>
                <c:pt idx="70">
                  <c:v>0.22500473299999998</c:v>
                </c:pt>
                <c:pt idx="71">
                  <c:v>0.23093469699999999</c:v>
                </c:pt>
                <c:pt idx="72">
                  <c:v>0.23779114400000001</c:v>
                </c:pt>
                <c:pt idx="73">
                  <c:v>0.24548308099999999</c:v>
                </c:pt>
                <c:pt idx="74">
                  <c:v>0.25371010900000002</c:v>
                </c:pt>
                <c:pt idx="75">
                  <c:v>0.26194480599999997</c:v>
                </c:pt>
                <c:pt idx="76">
                  <c:v>0.26948501800000002</c:v>
                </c:pt>
                <c:pt idx="77">
                  <c:v>0.275591998</c:v>
                </c:pt>
                <c:pt idx="78">
                  <c:v>0.27968291899999997</c:v>
                </c:pt>
                <c:pt idx="79">
                  <c:v>0.28149203</c:v>
                </c:pt>
                <c:pt idx="80">
                  <c:v>0.28111364</c:v>
                </c:pt>
                <c:pt idx="81">
                  <c:v>0.27891492899999998</c:v>
                </c:pt>
                <c:pt idx="82">
                  <c:v>0.27538456499999997</c:v>
                </c:pt>
                <c:pt idx="83">
                  <c:v>0.27098301599999997</c:v>
                </c:pt>
                <c:pt idx="84">
                  <c:v>0.26601862700000001</c:v>
                </c:pt>
                <c:pt idx="85">
                  <c:v>0.26056974199999999</c:v>
                </c:pt>
                <c:pt idx="86">
                  <c:v>0.25449354400000002</c:v>
                </c:pt>
                <c:pt idx="87">
                  <c:v>0.24753450199999999</c:v>
                </c:pt>
                <c:pt idx="88">
                  <c:v>0.23948598099999999</c:v>
                </c:pt>
                <c:pt idx="89">
                  <c:v>0.23034848199999999</c:v>
                </c:pt>
                <c:pt idx="90">
                  <c:v>0.22044991999999999</c:v>
                </c:pt>
                <c:pt idx="91">
                  <c:v>0.210460123</c:v>
                </c:pt>
                <c:pt idx="92">
                  <c:v>0.201205621</c:v>
                </c:pt>
                <c:pt idx="93">
                  <c:v>0.19332396199999999</c:v>
                </c:pt>
                <c:pt idx="94">
                  <c:v>0.18699926219999999</c:v>
                </c:pt>
                <c:pt idx="95">
                  <c:v>0.1820063915</c:v>
                </c:pt>
                <c:pt idx="96">
                  <c:v>0.1780155907</c:v>
                </c:pt>
                <c:pt idx="97">
                  <c:v>0.174865084</c:v>
                </c:pt>
                <c:pt idx="98">
                  <c:v>0.17255796869999998</c:v>
                </c:pt>
                <c:pt idx="99">
                  <c:v>0.17103669869999999</c:v>
                </c:pt>
                <c:pt idx="100">
                  <c:v>0.1700348716</c:v>
                </c:pt>
                <c:pt idx="101">
                  <c:v>0.16921719599999999</c:v>
                </c:pt>
                <c:pt idx="102">
                  <c:v>0.16846042</c:v>
                </c:pt>
                <c:pt idx="103">
                  <c:v>0.16792961200000001</c:v>
                </c:pt>
                <c:pt idx="104">
                  <c:v>0.16783705399999999</c:v>
                </c:pt>
                <c:pt idx="105">
                  <c:v>0.16814925</c:v>
                </c:pt>
                <c:pt idx="106">
                  <c:v>0.16856542199999999</c:v>
                </c:pt>
                <c:pt idx="107">
                  <c:v>0.16878955099999998</c:v>
                </c:pt>
                <c:pt idx="108">
                  <c:v>0.16881112199999998</c:v>
                </c:pt>
                <c:pt idx="109">
                  <c:v>0.168894672</c:v>
                </c:pt>
                <c:pt idx="110">
                  <c:v>0.16927759000000001</c:v>
                </c:pt>
                <c:pt idx="111">
                  <c:v>0.16992254199999998</c:v>
                </c:pt>
                <c:pt idx="112">
                  <c:v>0.17064588289999999</c:v>
                </c:pt>
                <c:pt idx="113">
                  <c:v>0.17146824389999998</c:v>
                </c:pt>
                <c:pt idx="114">
                  <c:v>0.1726865243</c:v>
                </c:pt>
                <c:pt idx="115">
                  <c:v>0.1744981391</c:v>
                </c:pt>
                <c:pt idx="116">
                  <c:v>0.17663074509999999</c:v>
                </c:pt>
                <c:pt idx="117">
                  <c:v>0.17846437029999998</c:v>
                </c:pt>
                <c:pt idx="118">
                  <c:v>0.17952477678000001</c:v>
                </c:pt>
                <c:pt idx="119">
                  <c:v>0.17982684261999998</c:v>
                </c:pt>
                <c:pt idx="120">
                  <c:v>0.17980455477999999</c:v>
                </c:pt>
                <c:pt idx="121">
                  <c:v>0.17999219549129999</c:v>
                </c:pt>
                <c:pt idx="122">
                  <c:v>0.18071772522999999</c:v>
                </c:pt>
                <c:pt idx="123">
                  <c:v>0.1819552187</c:v>
                </c:pt>
                <c:pt idx="124">
                  <c:v>0.18339306750000001</c:v>
                </c:pt>
                <c:pt idx="125">
                  <c:v>0.18465785869999998</c:v>
                </c:pt>
                <c:pt idx="126">
                  <c:v>0.1855064458</c:v>
                </c:pt>
                <c:pt idx="127">
                  <c:v>0.18586302759999998</c:v>
                </c:pt>
                <c:pt idx="128">
                  <c:v>0.18578557900000001</c:v>
                </c:pt>
                <c:pt idx="129">
                  <c:v>0.18547444799999999</c:v>
                </c:pt>
                <c:pt idx="130">
                  <c:v>0.18525051149999999</c:v>
                </c:pt>
                <c:pt idx="131">
                  <c:v>0.1853816952</c:v>
                </c:pt>
                <c:pt idx="132">
                  <c:v>0.18585995029999999</c:v>
                </c:pt>
                <c:pt idx="133">
                  <c:v>0.18638907369999999</c:v>
                </c:pt>
                <c:pt idx="134">
                  <c:v>0.1866528804</c:v>
                </c:pt>
                <c:pt idx="135">
                  <c:v>0.18660317869999998</c:v>
                </c:pt>
                <c:pt idx="136">
                  <c:v>0.18645517519999999</c:v>
                </c:pt>
                <c:pt idx="137">
                  <c:v>0.18638995729999999</c:v>
                </c:pt>
                <c:pt idx="138">
                  <c:v>0.1862988575</c:v>
                </c:pt>
                <c:pt idx="139">
                  <c:v>0.18588056259999999</c:v>
                </c:pt>
                <c:pt idx="140">
                  <c:v>0.18501591049999999</c:v>
                </c:pt>
                <c:pt idx="141">
                  <c:v>0.18400719229999998</c:v>
                </c:pt>
                <c:pt idx="142">
                  <c:v>0.18337396579999998</c:v>
                </c:pt>
                <c:pt idx="143">
                  <c:v>0.1833661785</c:v>
                </c:pt>
                <c:pt idx="144">
                  <c:v>0.18368941380000001</c:v>
                </c:pt>
                <c:pt idx="145">
                  <c:v>0.18376058300000001</c:v>
                </c:pt>
                <c:pt idx="146">
                  <c:v>0.18327721419999998</c:v>
                </c:pt>
                <c:pt idx="147">
                  <c:v>0.1825278135</c:v>
                </c:pt>
                <c:pt idx="148">
                  <c:v>0.18210437029999998</c:v>
                </c:pt>
                <c:pt idx="149">
                  <c:v>0.18231579609999998</c:v>
                </c:pt>
                <c:pt idx="150">
                  <c:v>0.1829316627</c:v>
                </c:pt>
                <c:pt idx="151">
                  <c:v>0.1834735518</c:v>
                </c:pt>
                <c:pt idx="152">
                  <c:v>0.18363296209999999</c:v>
                </c:pt>
                <c:pt idx="153">
                  <c:v>0.1833752377</c:v>
                </c:pt>
                <c:pt idx="154">
                  <c:v>0.18281584100000001</c:v>
                </c:pt>
                <c:pt idx="155">
                  <c:v>0.1821687246</c:v>
                </c:pt>
                <c:pt idx="156">
                  <c:v>0.18173208359999998</c:v>
                </c:pt>
                <c:pt idx="157">
                  <c:v>0.18170126919999999</c:v>
                </c:pt>
                <c:pt idx="158">
                  <c:v>0.1819290533</c:v>
                </c:pt>
                <c:pt idx="159">
                  <c:v>0.18198846320000001</c:v>
                </c:pt>
                <c:pt idx="160">
                  <c:v>0.18156913689999998</c:v>
                </c:pt>
                <c:pt idx="161">
                  <c:v>0.18079921791</c:v>
                </c:pt>
                <c:pt idx="162">
                  <c:v>0.18014076888</c:v>
                </c:pt>
                <c:pt idx="163">
                  <c:v>0.17996988697499999</c:v>
                </c:pt>
                <c:pt idx="164">
                  <c:v>0.18026561671999999</c:v>
                </c:pt>
                <c:pt idx="165">
                  <c:v>0.18067552778999998</c:v>
                </c:pt>
                <c:pt idx="166">
                  <c:v>0.18082098933999999</c:v>
                </c:pt>
                <c:pt idx="167">
                  <c:v>0.18052844773999999</c:v>
                </c:pt>
                <c:pt idx="168">
                  <c:v>0.17986889105000001</c:v>
                </c:pt>
                <c:pt idx="169">
                  <c:v>0.17909432933</c:v>
                </c:pt>
                <c:pt idx="170">
                  <c:v>0.1785167839</c:v>
                </c:pt>
                <c:pt idx="171">
                  <c:v>0.1783300069</c:v>
                </c:pt>
                <c:pt idx="172">
                  <c:v>0.17850495550000001</c:v>
                </c:pt>
                <c:pt idx="173">
                  <c:v>0.1788801492</c:v>
                </c:pt>
                <c:pt idx="174">
                  <c:v>0.17928712425999999</c:v>
                </c:pt>
                <c:pt idx="175">
                  <c:v>0.17948014379999999</c:v>
                </c:pt>
                <c:pt idx="176">
                  <c:v>0.17900532182999998</c:v>
                </c:pt>
                <c:pt idx="177">
                  <c:v>0.17736539669999998</c:v>
                </c:pt>
                <c:pt idx="178">
                  <c:v>0.17920090991999998</c:v>
                </c:pt>
                <c:pt idx="179">
                  <c:v>0.17964027833999999</c:v>
                </c:pt>
                <c:pt idx="180">
                  <c:v>0.17851157679999999</c:v>
                </c:pt>
                <c:pt idx="181">
                  <c:v>0.17775582039999999</c:v>
                </c:pt>
                <c:pt idx="182">
                  <c:v>0.17746176489999999</c:v>
                </c:pt>
                <c:pt idx="183">
                  <c:v>0.1775729737</c:v>
                </c:pt>
                <c:pt idx="184">
                  <c:v>0.17794329789999999</c:v>
                </c:pt>
                <c:pt idx="185">
                  <c:v>0.17836723269999999</c:v>
                </c:pt>
                <c:pt idx="186">
                  <c:v>0.17863775060000001</c:v>
                </c:pt>
                <c:pt idx="187">
                  <c:v>0.17866435919999998</c:v>
                </c:pt>
                <c:pt idx="188">
                  <c:v>0.17856624059999998</c:v>
                </c:pt>
                <c:pt idx="189">
                  <c:v>0.17861627399999999</c:v>
                </c:pt>
                <c:pt idx="190">
                  <c:v>0.17903613130999999</c:v>
                </c:pt>
                <c:pt idx="191">
                  <c:v>0.17980872053999999</c:v>
                </c:pt>
                <c:pt idx="192">
                  <c:v>0.18068050397999999</c:v>
                </c:pt>
                <c:pt idx="193">
                  <c:v>0.18134369149999999</c:v>
                </c:pt>
                <c:pt idx="194">
                  <c:v>0.18162624099999999</c:v>
                </c:pt>
                <c:pt idx="195">
                  <c:v>0.18155418149999999</c:v>
                </c:pt>
                <c:pt idx="196">
                  <c:v>0.18129615599999999</c:v>
                </c:pt>
                <c:pt idx="197">
                  <c:v>0.18106191129999999</c:v>
                </c:pt>
                <c:pt idx="198">
                  <c:v>0.18099509871</c:v>
                </c:pt>
                <c:pt idx="199">
                  <c:v>0.1810929912</c:v>
                </c:pt>
                <c:pt idx="200">
                  <c:v>0.181208062</c:v>
                </c:pt>
                <c:pt idx="201">
                  <c:v>0.18115015869999998</c:v>
                </c:pt>
                <c:pt idx="202">
                  <c:v>0.18081983773999999</c:v>
                </c:pt>
                <c:pt idx="203">
                  <c:v>0.18027126279</c:v>
                </c:pt>
                <c:pt idx="204">
                  <c:v>0.17967018153</c:v>
                </c:pt>
                <c:pt idx="205">
                  <c:v>0.17919887197999998</c:v>
                </c:pt>
                <c:pt idx="206">
                  <c:v>0.178976986</c:v>
                </c:pt>
                <c:pt idx="207">
                  <c:v>0.17902465713999999</c:v>
                </c:pt>
                <c:pt idx="208">
                  <c:v>0.17926342716999999</c:v>
                </c:pt>
                <c:pt idx="209">
                  <c:v>0.17955484757999998</c:v>
                </c:pt>
                <c:pt idx="210">
                  <c:v>0.17977253956</c:v>
                </c:pt>
                <c:pt idx="211">
                  <c:v>0.17986990407</c:v>
                </c:pt>
                <c:pt idx="212">
                  <c:v>0.17988954189</c:v>
                </c:pt>
                <c:pt idx="213">
                  <c:v>0.17990418535700001</c:v>
                </c:pt>
                <c:pt idx="214">
                  <c:v>0.17994550894199998</c:v>
                </c:pt>
                <c:pt idx="215">
                  <c:v>0.17998838059299999</c:v>
                </c:pt>
                <c:pt idx="216">
                  <c:v>0.17999551607619999</c:v>
                </c:pt>
                <c:pt idx="217">
                  <c:v>0.179963230089</c:v>
                </c:pt>
                <c:pt idx="218">
                  <c:v>0.17991919455399999</c:v>
                </c:pt>
                <c:pt idx="219">
                  <c:v>0.17988767571</c:v>
                </c:pt>
                <c:pt idx="220">
                  <c:v>0.17986947129</c:v>
                </c:pt>
                <c:pt idx="221">
                  <c:v>0.17985371665</c:v>
                </c:pt>
                <c:pt idx="222">
                  <c:v>0.17984213752</c:v>
                </c:pt>
                <c:pt idx="223">
                  <c:v>0.17986039848999999</c:v>
                </c:pt>
                <c:pt idx="224">
                  <c:v>0.179940600181</c:v>
                </c:pt>
                <c:pt idx="225">
                  <c:v>0.18008201372099999</c:v>
                </c:pt>
                <c:pt idx="226">
                  <c:v>0.18023187238999999</c:v>
                </c:pt>
                <c:pt idx="227">
                  <c:v>0.18031997763999999</c:v>
                </c:pt>
                <c:pt idx="228">
                  <c:v>0.18031463433</c:v>
                </c:pt>
                <c:pt idx="229">
                  <c:v>0.18023758521</c:v>
                </c:pt>
                <c:pt idx="230">
                  <c:v>0.18013291456</c:v>
                </c:pt>
                <c:pt idx="231">
                  <c:v>0.180035518777</c:v>
                </c:pt>
                <c:pt idx="232">
                  <c:v>0.17996060302199998</c:v>
                </c:pt>
                <c:pt idx="233">
                  <c:v>0.17990340662199999</c:v>
                </c:pt>
                <c:pt idx="234">
                  <c:v>0.17984868068999998</c:v>
                </c:pt>
                <c:pt idx="235">
                  <c:v>0.17979265774</c:v>
                </c:pt>
                <c:pt idx="236">
                  <c:v>0.1797551034</c:v>
                </c:pt>
                <c:pt idx="237">
                  <c:v>0.17976144278</c:v>
                </c:pt>
                <c:pt idx="238">
                  <c:v>0.17981542693999999</c:v>
                </c:pt>
                <c:pt idx="239">
                  <c:v>0.17989618655</c:v>
                </c:pt>
                <c:pt idx="240">
                  <c:v>0.17997883931199998</c:v>
                </c:pt>
                <c:pt idx="241">
                  <c:v>0.18005155044599999</c:v>
                </c:pt>
                <c:pt idx="242">
                  <c:v>0.18011558339</c:v>
                </c:pt>
                <c:pt idx="243">
                  <c:v>0.18017560518</c:v>
                </c:pt>
                <c:pt idx="244">
                  <c:v>0.1802297172</c:v>
                </c:pt>
                <c:pt idx="245">
                  <c:v>0.18026587431999999</c:v>
                </c:pt>
                <c:pt idx="246">
                  <c:v>0.18027011598000001</c:v>
                </c:pt>
                <c:pt idx="247">
                  <c:v>0.18024016489</c:v>
                </c:pt>
                <c:pt idx="248">
                  <c:v>0.18018675468000001</c:v>
                </c:pt>
                <c:pt idx="249">
                  <c:v>0.18012115862</c:v>
                </c:pt>
                <c:pt idx="250">
                  <c:v>0.18005158821699999</c:v>
                </c:pt>
                <c:pt idx="251">
                  <c:v>0.1799963499094</c:v>
                </c:pt>
                <c:pt idx="252">
                  <c:v>0.17998579554999999</c:v>
                </c:pt>
                <c:pt idx="253">
                  <c:v>0.180035718831</c:v>
                </c:pt>
                <c:pt idx="254">
                  <c:v>0.18012348517999999</c:v>
                </c:pt>
                <c:pt idx="255">
                  <c:v>0.18020153205</c:v>
                </c:pt>
                <c:pt idx="256">
                  <c:v>0.18023101288999999</c:v>
                </c:pt>
                <c:pt idx="257">
                  <c:v>0.18019613984999999</c:v>
                </c:pt>
                <c:pt idx="258">
                  <c:v>0.18009697024999999</c:v>
                </c:pt>
                <c:pt idx="259">
                  <c:v>0.17994616068700001</c:v>
                </c:pt>
                <c:pt idx="260">
                  <c:v>0.17977456780999998</c:v>
                </c:pt>
                <c:pt idx="261">
                  <c:v>0.17962747455</c:v>
                </c:pt>
                <c:pt idx="262">
                  <c:v>0.17954540441</c:v>
                </c:pt>
                <c:pt idx="263">
                  <c:v>0.17954573534999999</c:v>
                </c:pt>
                <c:pt idx="264">
                  <c:v>0.17962067992</c:v>
                </c:pt>
                <c:pt idx="265">
                  <c:v>0.17974924895</c:v>
                </c:pt>
                <c:pt idx="266">
                  <c:v>0.179909278472</c:v>
                </c:pt>
                <c:pt idx="267">
                  <c:v>0.180080520888</c:v>
                </c:pt>
                <c:pt idx="268">
                  <c:v>0.18024218179999998</c:v>
                </c:pt>
                <c:pt idx="269">
                  <c:v>0.18037350085999998</c:v>
                </c:pt>
                <c:pt idx="270">
                  <c:v>0.18045991466</c:v>
                </c:pt>
                <c:pt idx="271">
                  <c:v>0.18049901183</c:v>
                </c:pt>
                <c:pt idx="272">
                  <c:v>0.18049975471999999</c:v>
                </c:pt>
                <c:pt idx="273">
                  <c:v>0.18047545953999999</c:v>
                </c:pt>
                <c:pt idx="274">
                  <c:v>0.18043721611999999</c:v>
                </c:pt>
                <c:pt idx="275">
                  <c:v>0.18039222867999999</c:v>
                </c:pt>
                <c:pt idx="276">
                  <c:v>0.18034428624999999</c:v>
                </c:pt>
                <c:pt idx="277">
                  <c:v>0.18029184873999998</c:v>
                </c:pt>
                <c:pt idx="278">
                  <c:v>0.18022583959999999</c:v>
                </c:pt>
                <c:pt idx="279">
                  <c:v>0.18013451773</c:v>
                </c:pt>
                <c:pt idx="280">
                  <c:v>0.18001747769999998</c:v>
                </c:pt>
                <c:pt idx="281">
                  <c:v>0.17989832776</c:v>
                </c:pt>
                <c:pt idx="282">
                  <c:v>0.17982080184999999</c:v>
                </c:pt>
                <c:pt idx="283">
                  <c:v>0.17982610815</c:v>
                </c:pt>
                <c:pt idx="284">
                  <c:v>0.17992807940699998</c:v>
                </c:pt>
                <c:pt idx="285">
                  <c:v>0.18010392472</c:v>
                </c:pt>
                <c:pt idx="286">
                  <c:v>0.18030201385</c:v>
                </c:pt>
                <c:pt idx="287">
                  <c:v>0.18045827669</c:v>
                </c:pt>
                <c:pt idx="288">
                  <c:v>0.18051775506999998</c:v>
                </c:pt>
                <c:pt idx="289">
                  <c:v>0.18045898867999999</c:v>
                </c:pt>
                <c:pt idx="290">
                  <c:v>0.18030815726999999</c:v>
                </c:pt>
                <c:pt idx="291">
                  <c:v>0.18012630558999998</c:v>
                </c:pt>
                <c:pt idx="292">
                  <c:v>0.17997138619</c:v>
                </c:pt>
                <c:pt idx="293">
                  <c:v>0.17986271567000001</c:v>
                </c:pt>
                <c:pt idx="294">
                  <c:v>0.17977894774</c:v>
                </c:pt>
                <c:pt idx="295">
                  <c:v>0.17969091731</c:v>
                </c:pt>
                <c:pt idx="296">
                  <c:v>0.17959653820999999</c:v>
                </c:pt>
                <c:pt idx="297">
                  <c:v>0.17952708437000001</c:v>
                </c:pt>
                <c:pt idx="298">
                  <c:v>0.17952778800999999</c:v>
                </c:pt>
                <c:pt idx="299">
                  <c:v>0.17963475798</c:v>
                </c:pt>
                <c:pt idx="300">
                  <c:v>0.17986080539999999</c:v>
                </c:pt>
                <c:pt idx="301">
                  <c:v>0.18019627286000001</c:v>
                </c:pt>
                <c:pt idx="302">
                  <c:v>0.18063184859</c:v>
                </c:pt>
                <c:pt idx="303">
                  <c:v>0.18118887009999998</c:v>
                </c:pt>
                <c:pt idx="304">
                  <c:v>0.18191736459999999</c:v>
                </c:pt>
                <c:pt idx="305">
                  <c:v>0.181769814</c:v>
                </c:pt>
                <c:pt idx="306">
                  <c:v>0.17921812626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5106-40E7-8B4D-98FBC65D38CF}"/>
            </c:ext>
          </c:extLst>
        </c:ser>
        <c:ser>
          <c:idx val="20"/>
          <c:order val="10"/>
          <c:tx>
            <c:v>1month_DecFit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'[2022_2021_Figures and Tables_Kjarosite_Final.xlsx]Lead_K-Jarosite experiments'!$X$52:$X$358</c:f>
              <c:numCache>
                <c:formatCode>General</c:formatCode>
                <c:ptCount val="307"/>
                <c:pt idx="0">
                  <c:v>12834.995999999999</c:v>
                </c:pt>
                <c:pt idx="1">
                  <c:v>12844.995999999999</c:v>
                </c:pt>
                <c:pt idx="2">
                  <c:v>12854.995999999999</c:v>
                </c:pt>
                <c:pt idx="3">
                  <c:v>12864.995999999999</c:v>
                </c:pt>
                <c:pt idx="4">
                  <c:v>12874.995999999999</c:v>
                </c:pt>
                <c:pt idx="5">
                  <c:v>12884.995999999999</c:v>
                </c:pt>
                <c:pt idx="6">
                  <c:v>12894.995999999999</c:v>
                </c:pt>
                <c:pt idx="7">
                  <c:v>12904.995999999999</c:v>
                </c:pt>
                <c:pt idx="8">
                  <c:v>12914.995999999999</c:v>
                </c:pt>
                <c:pt idx="9">
                  <c:v>12924.995999999999</c:v>
                </c:pt>
                <c:pt idx="10">
                  <c:v>12934.995999999999</c:v>
                </c:pt>
                <c:pt idx="11">
                  <c:v>12944.995999999999</c:v>
                </c:pt>
                <c:pt idx="12">
                  <c:v>12954.995999999999</c:v>
                </c:pt>
                <c:pt idx="13">
                  <c:v>12964.995999999999</c:v>
                </c:pt>
                <c:pt idx="14">
                  <c:v>12974.995999999999</c:v>
                </c:pt>
                <c:pt idx="15">
                  <c:v>12984.995999999999</c:v>
                </c:pt>
                <c:pt idx="16">
                  <c:v>12994.995999999999</c:v>
                </c:pt>
                <c:pt idx="17">
                  <c:v>13004.995999999999</c:v>
                </c:pt>
                <c:pt idx="18">
                  <c:v>13005.995000000001</c:v>
                </c:pt>
                <c:pt idx="19">
                  <c:v>13006.495000000001</c:v>
                </c:pt>
                <c:pt idx="20">
                  <c:v>13006.995000000001</c:v>
                </c:pt>
                <c:pt idx="21">
                  <c:v>13007.495000000001</c:v>
                </c:pt>
                <c:pt idx="22">
                  <c:v>13007.995000000001</c:v>
                </c:pt>
                <c:pt idx="23">
                  <c:v>13008.495000000001</c:v>
                </c:pt>
                <c:pt idx="24">
                  <c:v>13008.995000000001</c:v>
                </c:pt>
                <c:pt idx="25">
                  <c:v>13009.495000000001</c:v>
                </c:pt>
                <c:pt idx="26">
                  <c:v>13009.995000000001</c:v>
                </c:pt>
                <c:pt idx="27">
                  <c:v>13010.495000000001</c:v>
                </c:pt>
                <c:pt idx="28">
                  <c:v>13010.995000000001</c:v>
                </c:pt>
                <c:pt idx="29">
                  <c:v>13011.495000000001</c:v>
                </c:pt>
                <c:pt idx="30">
                  <c:v>13011.995000000001</c:v>
                </c:pt>
                <c:pt idx="31">
                  <c:v>13012.495000000001</c:v>
                </c:pt>
                <c:pt idx="32">
                  <c:v>13012.995000000001</c:v>
                </c:pt>
                <c:pt idx="33">
                  <c:v>13013.495000000001</c:v>
                </c:pt>
                <c:pt idx="34">
                  <c:v>13013.995000000001</c:v>
                </c:pt>
                <c:pt idx="35">
                  <c:v>13014.495000000001</c:v>
                </c:pt>
                <c:pt idx="36">
                  <c:v>13014.995000000001</c:v>
                </c:pt>
                <c:pt idx="37">
                  <c:v>13015.495000000001</c:v>
                </c:pt>
                <c:pt idx="38">
                  <c:v>13015.995000000001</c:v>
                </c:pt>
                <c:pt idx="39">
                  <c:v>13016.495000000001</c:v>
                </c:pt>
                <c:pt idx="40">
                  <c:v>13016.995000000001</c:v>
                </c:pt>
                <c:pt idx="41">
                  <c:v>13017.495000000001</c:v>
                </c:pt>
                <c:pt idx="42">
                  <c:v>13017.995000000001</c:v>
                </c:pt>
                <c:pt idx="43">
                  <c:v>13018.495000000001</c:v>
                </c:pt>
                <c:pt idx="44">
                  <c:v>13018.995000000001</c:v>
                </c:pt>
                <c:pt idx="45">
                  <c:v>13019.495000000001</c:v>
                </c:pt>
                <c:pt idx="46">
                  <c:v>13019.995000000001</c:v>
                </c:pt>
                <c:pt idx="47">
                  <c:v>13020.495000000001</c:v>
                </c:pt>
                <c:pt idx="48">
                  <c:v>13020.995000000001</c:v>
                </c:pt>
                <c:pt idx="49">
                  <c:v>13021.495000000001</c:v>
                </c:pt>
                <c:pt idx="50">
                  <c:v>13021.995000000001</c:v>
                </c:pt>
                <c:pt idx="51">
                  <c:v>13022.495000000001</c:v>
                </c:pt>
                <c:pt idx="52">
                  <c:v>13022.995000000001</c:v>
                </c:pt>
                <c:pt idx="53">
                  <c:v>13023.495000000001</c:v>
                </c:pt>
                <c:pt idx="54">
                  <c:v>13023.995000000001</c:v>
                </c:pt>
                <c:pt idx="55">
                  <c:v>13024.495000000001</c:v>
                </c:pt>
                <c:pt idx="56">
                  <c:v>13024.995000000001</c:v>
                </c:pt>
                <c:pt idx="57">
                  <c:v>13025.495000000001</c:v>
                </c:pt>
                <c:pt idx="58">
                  <c:v>13025.995000000001</c:v>
                </c:pt>
                <c:pt idx="59">
                  <c:v>13026.495000000001</c:v>
                </c:pt>
                <c:pt idx="60">
                  <c:v>13026.995000000001</c:v>
                </c:pt>
                <c:pt idx="61">
                  <c:v>13027.495000000001</c:v>
                </c:pt>
                <c:pt idx="62">
                  <c:v>13027.995000000001</c:v>
                </c:pt>
                <c:pt idx="63">
                  <c:v>13028.495000000001</c:v>
                </c:pt>
                <c:pt idx="64">
                  <c:v>13028.995000000001</c:v>
                </c:pt>
                <c:pt idx="65">
                  <c:v>13029.495000000001</c:v>
                </c:pt>
                <c:pt idx="66">
                  <c:v>13029.995000000001</c:v>
                </c:pt>
                <c:pt idx="67">
                  <c:v>13030.495000000001</c:v>
                </c:pt>
                <c:pt idx="68">
                  <c:v>13030.995000000001</c:v>
                </c:pt>
                <c:pt idx="69">
                  <c:v>13031.495000000001</c:v>
                </c:pt>
                <c:pt idx="70">
                  <c:v>13031.995000000001</c:v>
                </c:pt>
                <c:pt idx="71">
                  <c:v>13032.495000000001</c:v>
                </c:pt>
                <c:pt idx="72">
                  <c:v>13032.995000000001</c:v>
                </c:pt>
                <c:pt idx="73">
                  <c:v>13033.495000000001</c:v>
                </c:pt>
                <c:pt idx="74">
                  <c:v>13033.995000000001</c:v>
                </c:pt>
                <c:pt idx="75">
                  <c:v>13034.495000000001</c:v>
                </c:pt>
                <c:pt idx="76">
                  <c:v>13034.995000000001</c:v>
                </c:pt>
                <c:pt idx="77">
                  <c:v>13035.495000000001</c:v>
                </c:pt>
                <c:pt idx="78">
                  <c:v>13035.995000000001</c:v>
                </c:pt>
                <c:pt idx="79">
                  <c:v>13036.495000000001</c:v>
                </c:pt>
                <c:pt idx="80">
                  <c:v>13036.995000000001</c:v>
                </c:pt>
                <c:pt idx="81">
                  <c:v>13037.495000000001</c:v>
                </c:pt>
                <c:pt idx="82">
                  <c:v>13037.995000000001</c:v>
                </c:pt>
                <c:pt idx="83">
                  <c:v>13038.495000000001</c:v>
                </c:pt>
                <c:pt idx="84">
                  <c:v>13038.995000000001</c:v>
                </c:pt>
                <c:pt idx="85">
                  <c:v>13039.495000000001</c:v>
                </c:pt>
                <c:pt idx="86">
                  <c:v>13039.995000000001</c:v>
                </c:pt>
                <c:pt idx="87">
                  <c:v>13040.495000000001</c:v>
                </c:pt>
                <c:pt idx="88">
                  <c:v>13040.995000000001</c:v>
                </c:pt>
                <c:pt idx="89">
                  <c:v>13041.495000000001</c:v>
                </c:pt>
                <c:pt idx="90">
                  <c:v>13041.995000000001</c:v>
                </c:pt>
                <c:pt idx="91">
                  <c:v>13042.495000000001</c:v>
                </c:pt>
                <c:pt idx="92">
                  <c:v>13042.995000000001</c:v>
                </c:pt>
                <c:pt idx="93">
                  <c:v>13043.495000000001</c:v>
                </c:pt>
                <c:pt idx="94">
                  <c:v>13043.995000000001</c:v>
                </c:pt>
                <c:pt idx="95">
                  <c:v>13044.495000000001</c:v>
                </c:pt>
                <c:pt idx="96">
                  <c:v>13044.995000000001</c:v>
                </c:pt>
                <c:pt idx="97">
                  <c:v>13045.495000000001</c:v>
                </c:pt>
                <c:pt idx="98">
                  <c:v>13045.995000000001</c:v>
                </c:pt>
                <c:pt idx="99">
                  <c:v>13046.495000000001</c:v>
                </c:pt>
                <c:pt idx="100">
                  <c:v>13046.995000000001</c:v>
                </c:pt>
                <c:pt idx="101">
                  <c:v>13047.495000000001</c:v>
                </c:pt>
                <c:pt idx="102">
                  <c:v>13047.995000000001</c:v>
                </c:pt>
                <c:pt idx="103">
                  <c:v>13048.495000000001</c:v>
                </c:pt>
                <c:pt idx="104">
                  <c:v>13048.995000000001</c:v>
                </c:pt>
                <c:pt idx="105">
                  <c:v>13049.495000000001</c:v>
                </c:pt>
                <c:pt idx="106">
                  <c:v>13049.995000000001</c:v>
                </c:pt>
                <c:pt idx="107">
                  <c:v>13050.495000000001</c:v>
                </c:pt>
                <c:pt idx="108">
                  <c:v>13050.995000000001</c:v>
                </c:pt>
                <c:pt idx="109">
                  <c:v>13051.495000000001</c:v>
                </c:pt>
                <c:pt idx="110">
                  <c:v>13051.995000000001</c:v>
                </c:pt>
                <c:pt idx="111">
                  <c:v>13052.495000000001</c:v>
                </c:pt>
                <c:pt idx="112">
                  <c:v>13052.995000000001</c:v>
                </c:pt>
                <c:pt idx="113">
                  <c:v>13053.495000000001</c:v>
                </c:pt>
                <c:pt idx="114">
                  <c:v>13053.995000000001</c:v>
                </c:pt>
                <c:pt idx="115">
                  <c:v>13054.495000000001</c:v>
                </c:pt>
                <c:pt idx="116">
                  <c:v>13054.995000000001</c:v>
                </c:pt>
                <c:pt idx="117">
                  <c:v>13055.495000000001</c:v>
                </c:pt>
                <c:pt idx="118">
                  <c:v>13055.995000000001</c:v>
                </c:pt>
                <c:pt idx="119">
                  <c:v>13056.495000000001</c:v>
                </c:pt>
                <c:pt idx="120">
                  <c:v>13056.995000000001</c:v>
                </c:pt>
                <c:pt idx="121">
                  <c:v>13057.495000000001</c:v>
                </c:pt>
                <c:pt idx="122">
                  <c:v>13057.995000000001</c:v>
                </c:pt>
                <c:pt idx="123">
                  <c:v>13058.495000000001</c:v>
                </c:pt>
                <c:pt idx="124">
                  <c:v>13058.995000000001</c:v>
                </c:pt>
                <c:pt idx="125">
                  <c:v>13059.495000000001</c:v>
                </c:pt>
                <c:pt idx="126">
                  <c:v>13059.995000000001</c:v>
                </c:pt>
                <c:pt idx="127">
                  <c:v>13060.495000000001</c:v>
                </c:pt>
                <c:pt idx="128">
                  <c:v>13060.995000000001</c:v>
                </c:pt>
                <c:pt idx="129">
                  <c:v>13061.495000000001</c:v>
                </c:pt>
                <c:pt idx="130">
                  <c:v>13061.995000000001</c:v>
                </c:pt>
                <c:pt idx="131">
                  <c:v>13062.495000000001</c:v>
                </c:pt>
                <c:pt idx="132">
                  <c:v>13062.995000000001</c:v>
                </c:pt>
                <c:pt idx="133">
                  <c:v>13063.495000000001</c:v>
                </c:pt>
                <c:pt idx="134">
                  <c:v>13063.995000000001</c:v>
                </c:pt>
                <c:pt idx="135">
                  <c:v>13064.495000000001</c:v>
                </c:pt>
                <c:pt idx="136">
                  <c:v>13064.995000000001</c:v>
                </c:pt>
                <c:pt idx="137">
                  <c:v>13065.495000000001</c:v>
                </c:pt>
                <c:pt idx="138">
                  <c:v>13065.995000000001</c:v>
                </c:pt>
                <c:pt idx="139">
                  <c:v>13066.495000000001</c:v>
                </c:pt>
                <c:pt idx="140">
                  <c:v>13066.995000000001</c:v>
                </c:pt>
                <c:pt idx="141">
                  <c:v>13067.495000000001</c:v>
                </c:pt>
                <c:pt idx="142">
                  <c:v>13067.995000000001</c:v>
                </c:pt>
                <c:pt idx="143">
                  <c:v>13068.495000000001</c:v>
                </c:pt>
                <c:pt idx="144">
                  <c:v>13068.995000000001</c:v>
                </c:pt>
                <c:pt idx="145">
                  <c:v>13069.495000000001</c:v>
                </c:pt>
                <c:pt idx="146">
                  <c:v>13069.995000000001</c:v>
                </c:pt>
                <c:pt idx="147">
                  <c:v>13070.495000000001</c:v>
                </c:pt>
                <c:pt idx="148">
                  <c:v>13070.995000000001</c:v>
                </c:pt>
                <c:pt idx="149">
                  <c:v>13071.495000000001</c:v>
                </c:pt>
                <c:pt idx="150">
                  <c:v>13071.995000000001</c:v>
                </c:pt>
                <c:pt idx="151">
                  <c:v>13072.495000000001</c:v>
                </c:pt>
                <c:pt idx="152">
                  <c:v>13072.995000000001</c:v>
                </c:pt>
                <c:pt idx="153">
                  <c:v>13073.495000000001</c:v>
                </c:pt>
                <c:pt idx="154">
                  <c:v>13073.995000000001</c:v>
                </c:pt>
                <c:pt idx="155">
                  <c:v>13074.495000000001</c:v>
                </c:pt>
                <c:pt idx="156">
                  <c:v>13074.995000000001</c:v>
                </c:pt>
                <c:pt idx="157">
                  <c:v>13075.495000000001</c:v>
                </c:pt>
                <c:pt idx="158">
                  <c:v>13075.995000000001</c:v>
                </c:pt>
                <c:pt idx="159">
                  <c:v>13076.495000000001</c:v>
                </c:pt>
                <c:pt idx="160">
                  <c:v>13076.995000000001</c:v>
                </c:pt>
                <c:pt idx="161">
                  <c:v>13077.495000000001</c:v>
                </c:pt>
                <c:pt idx="162">
                  <c:v>13077.995000000001</c:v>
                </c:pt>
                <c:pt idx="163">
                  <c:v>13078.495000000001</c:v>
                </c:pt>
                <c:pt idx="164">
                  <c:v>13078.995000000001</c:v>
                </c:pt>
                <c:pt idx="165">
                  <c:v>13079.495000000001</c:v>
                </c:pt>
                <c:pt idx="166">
                  <c:v>13079.995000000001</c:v>
                </c:pt>
                <c:pt idx="167">
                  <c:v>13080.495000000001</c:v>
                </c:pt>
                <c:pt idx="168">
                  <c:v>13080.995000000001</c:v>
                </c:pt>
                <c:pt idx="169">
                  <c:v>13081.495000000001</c:v>
                </c:pt>
                <c:pt idx="170">
                  <c:v>13081.995000000001</c:v>
                </c:pt>
                <c:pt idx="171">
                  <c:v>13082.495000000001</c:v>
                </c:pt>
                <c:pt idx="172">
                  <c:v>13082.995000000001</c:v>
                </c:pt>
                <c:pt idx="173">
                  <c:v>13083.495000000001</c:v>
                </c:pt>
                <c:pt idx="174">
                  <c:v>13083.995000000001</c:v>
                </c:pt>
                <c:pt idx="175">
                  <c:v>13084.495000000001</c:v>
                </c:pt>
                <c:pt idx="176">
                  <c:v>13084.995000000001</c:v>
                </c:pt>
                <c:pt idx="177">
                  <c:v>13085.495000000001</c:v>
                </c:pt>
                <c:pt idx="178">
                  <c:v>13085.995000000001</c:v>
                </c:pt>
                <c:pt idx="179">
                  <c:v>13087.385</c:v>
                </c:pt>
                <c:pt idx="180">
                  <c:v>13088.794</c:v>
                </c:pt>
                <c:pt idx="181">
                  <c:v>13090.221</c:v>
                </c:pt>
                <c:pt idx="182">
                  <c:v>13091.668</c:v>
                </c:pt>
                <c:pt idx="183">
                  <c:v>13093.134</c:v>
                </c:pt>
                <c:pt idx="184">
                  <c:v>13094.619000000001</c:v>
                </c:pt>
                <c:pt idx="185">
                  <c:v>13096.123</c:v>
                </c:pt>
                <c:pt idx="186">
                  <c:v>13097.646000000001</c:v>
                </c:pt>
                <c:pt idx="187">
                  <c:v>13099.188</c:v>
                </c:pt>
                <c:pt idx="188">
                  <c:v>13100.75</c:v>
                </c:pt>
                <c:pt idx="189">
                  <c:v>13102.33</c:v>
                </c:pt>
                <c:pt idx="190">
                  <c:v>13103.929</c:v>
                </c:pt>
                <c:pt idx="191">
                  <c:v>13105.548000000001</c:v>
                </c:pt>
                <c:pt idx="192">
                  <c:v>13107.184999999999</c:v>
                </c:pt>
                <c:pt idx="193">
                  <c:v>13108.841</c:v>
                </c:pt>
                <c:pt idx="194">
                  <c:v>13110.517</c:v>
                </c:pt>
                <c:pt idx="195">
                  <c:v>13112.210999999999</c:v>
                </c:pt>
                <c:pt idx="196">
                  <c:v>13113.924999999999</c:v>
                </c:pt>
                <c:pt idx="197">
                  <c:v>13115.657999999999</c:v>
                </c:pt>
                <c:pt idx="198">
                  <c:v>13117.409</c:v>
                </c:pt>
                <c:pt idx="199">
                  <c:v>13119.18</c:v>
                </c:pt>
                <c:pt idx="200">
                  <c:v>13120.97</c:v>
                </c:pt>
                <c:pt idx="201">
                  <c:v>13122.779</c:v>
                </c:pt>
                <c:pt idx="202">
                  <c:v>13124.607</c:v>
                </c:pt>
                <c:pt idx="203">
                  <c:v>13126.453</c:v>
                </c:pt>
                <c:pt idx="204">
                  <c:v>13128.319</c:v>
                </c:pt>
                <c:pt idx="205">
                  <c:v>13130.204</c:v>
                </c:pt>
                <c:pt idx="206">
                  <c:v>13132.109</c:v>
                </c:pt>
                <c:pt idx="207">
                  <c:v>13134.031999999999</c:v>
                </c:pt>
                <c:pt idx="208">
                  <c:v>13135.974</c:v>
                </c:pt>
                <c:pt idx="209">
                  <c:v>13137.934999999999</c:v>
                </c:pt>
                <c:pt idx="210">
                  <c:v>13139.915000000001</c:v>
                </c:pt>
                <c:pt idx="211">
                  <c:v>13141.915000000001</c:v>
                </c:pt>
                <c:pt idx="212">
                  <c:v>13143.933000000001</c:v>
                </c:pt>
                <c:pt idx="213">
                  <c:v>13145.971</c:v>
                </c:pt>
                <c:pt idx="214">
                  <c:v>13148.027</c:v>
                </c:pt>
                <c:pt idx="215">
                  <c:v>13150.102999999999</c:v>
                </c:pt>
                <c:pt idx="216">
                  <c:v>13152.197</c:v>
                </c:pt>
                <c:pt idx="217">
                  <c:v>13154.311</c:v>
                </c:pt>
                <c:pt idx="218">
                  <c:v>13156.444</c:v>
                </c:pt>
                <c:pt idx="219">
                  <c:v>13158.594999999999</c:v>
                </c:pt>
                <c:pt idx="220">
                  <c:v>13160.766</c:v>
                </c:pt>
                <c:pt idx="221">
                  <c:v>13162.956</c:v>
                </c:pt>
                <c:pt idx="222">
                  <c:v>13165.165000000001</c:v>
                </c:pt>
                <c:pt idx="223">
                  <c:v>13167.393</c:v>
                </c:pt>
                <c:pt idx="224">
                  <c:v>13169.64</c:v>
                </c:pt>
                <c:pt idx="225">
                  <c:v>13171.906000000001</c:v>
                </c:pt>
                <c:pt idx="226">
                  <c:v>13174.191000000001</c:v>
                </c:pt>
                <c:pt idx="227">
                  <c:v>13176.495000000001</c:v>
                </c:pt>
                <c:pt idx="228">
                  <c:v>13178.817999999999</c:v>
                </c:pt>
                <c:pt idx="229">
                  <c:v>13181.16</c:v>
                </c:pt>
                <c:pt idx="230">
                  <c:v>13183.522000000001</c:v>
                </c:pt>
                <c:pt idx="231">
                  <c:v>13185.902</c:v>
                </c:pt>
                <c:pt idx="232">
                  <c:v>13188.300999999999</c:v>
                </c:pt>
                <c:pt idx="233">
                  <c:v>13190.72</c:v>
                </c:pt>
                <c:pt idx="234">
                  <c:v>13193.156999999999</c:v>
                </c:pt>
                <c:pt idx="235">
                  <c:v>13195.614</c:v>
                </c:pt>
                <c:pt idx="236">
                  <c:v>13198.089</c:v>
                </c:pt>
                <c:pt idx="237">
                  <c:v>13200.584000000001</c:v>
                </c:pt>
                <c:pt idx="238">
                  <c:v>13203.098</c:v>
                </c:pt>
                <c:pt idx="239">
                  <c:v>13205.63</c:v>
                </c:pt>
                <c:pt idx="240">
                  <c:v>13208.182000000001</c:v>
                </c:pt>
                <c:pt idx="241">
                  <c:v>13210.753000000001</c:v>
                </c:pt>
                <c:pt idx="242">
                  <c:v>13213.343000000001</c:v>
                </c:pt>
                <c:pt idx="243">
                  <c:v>13215.951999999999</c:v>
                </c:pt>
                <c:pt idx="244">
                  <c:v>13218.58</c:v>
                </c:pt>
                <c:pt idx="245">
                  <c:v>13221.227000000001</c:v>
                </c:pt>
                <c:pt idx="246">
                  <c:v>13223.893</c:v>
                </c:pt>
                <c:pt idx="247">
                  <c:v>13226.578</c:v>
                </c:pt>
                <c:pt idx="248">
                  <c:v>13229.281999999999</c:v>
                </c:pt>
                <c:pt idx="249">
                  <c:v>13232.005999999999</c:v>
                </c:pt>
                <c:pt idx="250">
                  <c:v>13234.748</c:v>
                </c:pt>
                <c:pt idx="251">
                  <c:v>13237.509</c:v>
                </c:pt>
                <c:pt idx="252">
                  <c:v>13240.29</c:v>
                </c:pt>
                <c:pt idx="253">
                  <c:v>13243.089</c:v>
                </c:pt>
                <c:pt idx="254">
                  <c:v>13245.906999999999</c:v>
                </c:pt>
                <c:pt idx="255">
                  <c:v>13248.745000000001</c:v>
                </c:pt>
                <c:pt idx="256">
                  <c:v>13251.602000000001</c:v>
                </c:pt>
                <c:pt idx="257">
                  <c:v>13254.477000000001</c:v>
                </c:pt>
                <c:pt idx="258">
                  <c:v>13257.371999999999</c:v>
                </c:pt>
                <c:pt idx="259">
                  <c:v>13260.286</c:v>
                </c:pt>
                <c:pt idx="260">
                  <c:v>13263.218000000001</c:v>
                </c:pt>
                <c:pt idx="261">
                  <c:v>13266.17</c:v>
                </c:pt>
                <c:pt idx="262">
                  <c:v>13269.141</c:v>
                </c:pt>
                <c:pt idx="263">
                  <c:v>13272.130999999999</c:v>
                </c:pt>
                <c:pt idx="264">
                  <c:v>13275.14</c:v>
                </c:pt>
                <c:pt idx="265">
                  <c:v>13278.168</c:v>
                </c:pt>
                <c:pt idx="266">
                  <c:v>13281.215</c:v>
                </c:pt>
                <c:pt idx="267">
                  <c:v>13284.281000000001</c:v>
                </c:pt>
                <c:pt idx="268">
                  <c:v>13287.366</c:v>
                </c:pt>
                <c:pt idx="269">
                  <c:v>13290.471</c:v>
                </c:pt>
                <c:pt idx="270">
                  <c:v>13293.593999999999</c:v>
                </c:pt>
                <c:pt idx="271">
                  <c:v>13296.736000000001</c:v>
                </c:pt>
                <c:pt idx="272">
                  <c:v>13299.897999999999</c:v>
                </c:pt>
                <c:pt idx="273">
                  <c:v>13303.078</c:v>
                </c:pt>
                <c:pt idx="274">
                  <c:v>13306.278</c:v>
                </c:pt>
                <c:pt idx="275">
                  <c:v>13309.495999999999</c:v>
                </c:pt>
                <c:pt idx="276">
                  <c:v>13312.734</c:v>
                </c:pt>
                <c:pt idx="277">
                  <c:v>13315.99</c:v>
                </c:pt>
                <c:pt idx="278">
                  <c:v>13319.266</c:v>
                </c:pt>
                <c:pt idx="279">
                  <c:v>13322.561</c:v>
                </c:pt>
                <c:pt idx="280">
                  <c:v>13325.875</c:v>
                </c:pt>
                <c:pt idx="281">
                  <c:v>13329.207</c:v>
                </c:pt>
                <c:pt idx="282">
                  <c:v>13332.558999999999</c:v>
                </c:pt>
                <c:pt idx="283">
                  <c:v>13335.93</c:v>
                </c:pt>
                <c:pt idx="284">
                  <c:v>13339.32</c:v>
                </c:pt>
                <c:pt idx="285">
                  <c:v>13342.728999999999</c:v>
                </c:pt>
                <c:pt idx="286">
                  <c:v>13346.156999999999</c:v>
                </c:pt>
                <c:pt idx="287">
                  <c:v>13349.603999999999</c:v>
                </c:pt>
                <c:pt idx="288">
                  <c:v>13353.071</c:v>
                </c:pt>
                <c:pt idx="289">
                  <c:v>13356.556</c:v>
                </c:pt>
                <c:pt idx="290">
                  <c:v>13360.06</c:v>
                </c:pt>
                <c:pt idx="291">
                  <c:v>13363.583000000001</c:v>
                </c:pt>
                <c:pt idx="292">
                  <c:v>13367.126</c:v>
                </c:pt>
                <c:pt idx="293">
                  <c:v>13370.687</c:v>
                </c:pt>
                <c:pt idx="294">
                  <c:v>13374.268</c:v>
                </c:pt>
                <c:pt idx="295">
                  <c:v>13377.867</c:v>
                </c:pt>
                <c:pt idx="296">
                  <c:v>13381.486000000001</c:v>
                </c:pt>
                <c:pt idx="297">
                  <c:v>13385.123</c:v>
                </c:pt>
                <c:pt idx="298">
                  <c:v>13388.78</c:v>
                </c:pt>
                <c:pt idx="299">
                  <c:v>13392.456</c:v>
                </c:pt>
                <c:pt idx="300">
                  <c:v>13396.151</c:v>
                </c:pt>
                <c:pt idx="301">
                  <c:v>13399.865</c:v>
                </c:pt>
                <c:pt idx="302">
                  <c:v>13403.597</c:v>
                </c:pt>
                <c:pt idx="303">
                  <c:v>13407.349</c:v>
                </c:pt>
                <c:pt idx="304">
                  <c:v>13411.12</c:v>
                </c:pt>
                <c:pt idx="305">
                  <c:v>13414.91</c:v>
                </c:pt>
                <c:pt idx="306">
                  <c:v>13415.743</c:v>
                </c:pt>
              </c:numCache>
            </c:numRef>
          </c:xVal>
          <c:yVal>
            <c:numRef>
              <c:f>'[2022_2021_Figures and Tables_Kjarosite_Final.xlsx]Lead_K-Jarosite experiments'!$AB$52:$AB$358</c:f>
              <c:numCache>
                <c:formatCode>0.00E+00</c:formatCode>
                <c:ptCount val="307"/>
                <c:pt idx="0">
                  <c:v>0.180052906915</c:v>
                </c:pt>
                <c:pt idx="1">
                  <c:v>0.18006154971299998</c:v>
                </c:pt>
                <c:pt idx="2">
                  <c:v>0.17995191762499999</c:v>
                </c:pt>
                <c:pt idx="3">
                  <c:v>0.179931100688</c:v>
                </c:pt>
                <c:pt idx="4">
                  <c:v>0.17994206491500001</c:v>
                </c:pt>
                <c:pt idx="5">
                  <c:v>0.17988120689000001</c:v>
                </c:pt>
                <c:pt idx="6">
                  <c:v>0.17988359122</c:v>
                </c:pt>
                <c:pt idx="7">
                  <c:v>0.17993475297799999</c:v>
                </c:pt>
                <c:pt idx="8">
                  <c:v>0.17992494850099999</c:v>
                </c:pt>
                <c:pt idx="9">
                  <c:v>0.179912621105</c:v>
                </c:pt>
                <c:pt idx="10">
                  <c:v>0.179942035684</c:v>
                </c:pt>
                <c:pt idx="11">
                  <c:v>0.17994583485499999</c:v>
                </c:pt>
                <c:pt idx="12">
                  <c:v>0.1799933724668</c:v>
                </c:pt>
                <c:pt idx="13">
                  <c:v>0.18009933443599999</c:v>
                </c:pt>
                <c:pt idx="14">
                  <c:v>0.18018397762999999</c:v>
                </c:pt>
                <c:pt idx="15">
                  <c:v>0.18022536498</c:v>
                </c:pt>
                <c:pt idx="16">
                  <c:v>0.18058828397999999</c:v>
                </c:pt>
                <c:pt idx="17">
                  <c:v>0.18070791942</c:v>
                </c:pt>
                <c:pt idx="18">
                  <c:v>0.18095708459999998</c:v>
                </c:pt>
                <c:pt idx="19">
                  <c:v>0.18112068909999998</c:v>
                </c:pt>
                <c:pt idx="20">
                  <c:v>0.1813022846</c:v>
                </c:pt>
                <c:pt idx="21">
                  <c:v>0.18145578699999998</c:v>
                </c:pt>
                <c:pt idx="22">
                  <c:v>0.18152863080000001</c:v>
                </c:pt>
                <c:pt idx="23">
                  <c:v>0.18149795339999999</c:v>
                </c:pt>
                <c:pt idx="24">
                  <c:v>0.18145440069999999</c:v>
                </c:pt>
                <c:pt idx="25">
                  <c:v>0.18146471340000001</c:v>
                </c:pt>
                <c:pt idx="26">
                  <c:v>0.1814931799</c:v>
                </c:pt>
                <c:pt idx="27">
                  <c:v>0.18141405429999999</c:v>
                </c:pt>
                <c:pt idx="28">
                  <c:v>0.18132946999999999</c:v>
                </c:pt>
                <c:pt idx="29">
                  <c:v>0.1815680975</c:v>
                </c:pt>
                <c:pt idx="30">
                  <c:v>0.18183941919999999</c:v>
                </c:pt>
                <c:pt idx="31">
                  <c:v>0.18187555549999998</c:v>
                </c:pt>
                <c:pt idx="32">
                  <c:v>0.18176485239999998</c:v>
                </c:pt>
                <c:pt idx="33">
                  <c:v>0.1817406278</c:v>
                </c:pt>
                <c:pt idx="34">
                  <c:v>0.18182272469999999</c:v>
                </c:pt>
                <c:pt idx="35">
                  <c:v>0.1817896282</c:v>
                </c:pt>
                <c:pt idx="36">
                  <c:v>0.1819715244</c:v>
                </c:pt>
                <c:pt idx="37">
                  <c:v>0.18248756999999999</c:v>
                </c:pt>
                <c:pt idx="38">
                  <c:v>0.18294785599999999</c:v>
                </c:pt>
                <c:pt idx="39">
                  <c:v>0.18311873519999999</c:v>
                </c:pt>
                <c:pt idx="40">
                  <c:v>0.18303882839999999</c:v>
                </c:pt>
                <c:pt idx="41">
                  <c:v>0.18301956919999998</c:v>
                </c:pt>
                <c:pt idx="42">
                  <c:v>0.18323627949999999</c:v>
                </c:pt>
                <c:pt idx="43">
                  <c:v>0.18365845559999999</c:v>
                </c:pt>
                <c:pt idx="44">
                  <c:v>0.1840649207</c:v>
                </c:pt>
                <c:pt idx="45">
                  <c:v>0.1843050628</c:v>
                </c:pt>
                <c:pt idx="46">
                  <c:v>0.18446263290000001</c:v>
                </c:pt>
                <c:pt idx="47">
                  <c:v>0.18481984839999999</c:v>
                </c:pt>
                <c:pt idx="48">
                  <c:v>0.18523949009999999</c:v>
                </c:pt>
                <c:pt idx="49">
                  <c:v>0.18557660239999998</c:v>
                </c:pt>
                <c:pt idx="50">
                  <c:v>0.18590323919999999</c:v>
                </c:pt>
                <c:pt idx="51">
                  <c:v>0.18644528289999998</c:v>
                </c:pt>
                <c:pt idx="52">
                  <c:v>0.18725265820000001</c:v>
                </c:pt>
                <c:pt idx="53">
                  <c:v>0.1880920968</c:v>
                </c:pt>
                <c:pt idx="54">
                  <c:v>0.18883963970000001</c:v>
                </c:pt>
                <c:pt idx="55">
                  <c:v>0.189469413</c:v>
                </c:pt>
                <c:pt idx="56">
                  <c:v>0.190097871</c:v>
                </c:pt>
                <c:pt idx="57">
                  <c:v>0.191233403</c:v>
                </c:pt>
                <c:pt idx="58">
                  <c:v>0.19297797</c:v>
                </c:pt>
                <c:pt idx="59">
                  <c:v>0.19478467899999999</c:v>
                </c:pt>
                <c:pt idx="60">
                  <c:v>0.19647801399999998</c:v>
                </c:pt>
                <c:pt idx="61">
                  <c:v>0.198143975</c:v>
                </c:pt>
                <c:pt idx="62">
                  <c:v>0.200040039</c:v>
                </c:pt>
                <c:pt idx="63">
                  <c:v>0.202260894</c:v>
                </c:pt>
                <c:pt idx="64">
                  <c:v>0.20435456299999999</c:v>
                </c:pt>
                <c:pt idx="65">
                  <c:v>0.20572268399999999</c:v>
                </c:pt>
                <c:pt idx="66">
                  <c:v>0.207589299</c:v>
                </c:pt>
                <c:pt idx="67">
                  <c:v>0.21042850099999999</c:v>
                </c:pt>
                <c:pt idx="68">
                  <c:v>0.213278151</c:v>
                </c:pt>
                <c:pt idx="69">
                  <c:v>0.21635481699999998</c:v>
                </c:pt>
                <c:pt idx="70">
                  <c:v>0.22011929199999999</c:v>
                </c:pt>
                <c:pt idx="71">
                  <c:v>0.22490059299999998</c:v>
                </c:pt>
                <c:pt idx="72">
                  <c:v>0.23134147099999999</c:v>
                </c:pt>
                <c:pt idx="73">
                  <c:v>0.23912130399999998</c:v>
                </c:pt>
                <c:pt idx="74">
                  <c:v>0.24703082799999998</c:v>
                </c:pt>
                <c:pt idx="75">
                  <c:v>0.25590075800000001</c:v>
                </c:pt>
                <c:pt idx="76">
                  <c:v>0.26542316799999999</c:v>
                </c:pt>
                <c:pt idx="77">
                  <c:v>0.27346243199999998</c:v>
                </c:pt>
                <c:pt idx="78">
                  <c:v>0.27971617300000001</c:v>
                </c:pt>
                <c:pt idx="79">
                  <c:v>0.28407905</c:v>
                </c:pt>
                <c:pt idx="80">
                  <c:v>0.28596202999999998</c:v>
                </c:pt>
                <c:pt idx="81">
                  <c:v>0.28509799000000002</c:v>
                </c:pt>
                <c:pt idx="82">
                  <c:v>0.28218502000000001</c:v>
                </c:pt>
                <c:pt idx="83">
                  <c:v>0.27836590699999997</c:v>
                </c:pt>
                <c:pt idx="84">
                  <c:v>0.27253568</c:v>
                </c:pt>
                <c:pt idx="85">
                  <c:v>0.26431508999999997</c:v>
                </c:pt>
                <c:pt idx="86">
                  <c:v>0.25492603999999996</c:v>
                </c:pt>
                <c:pt idx="87">
                  <c:v>0.24386477699999998</c:v>
                </c:pt>
                <c:pt idx="88">
                  <c:v>0.23181492500000001</c:v>
                </c:pt>
                <c:pt idx="89">
                  <c:v>0.22101686100000001</c:v>
                </c:pt>
                <c:pt idx="90">
                  <c:v>0.210863049</c:v>
                </c:pt>
                <c:pt idx="91">
                  <c:v>0.201221183</c:v>
                </c:pt>
                <c:pt idx="92">
                  <c:v>0.19359504</c:v>
                </c:pt>
                <c:pt idx="93">
                  <c:v>0.1882856352</c:v>
                </c:pt>
                <c:pt idx="94">
                  <c:v>0.1849334597</c:v>
                </c:pt>
                <c:pt idx="95">
                  <c:v>0.18295307529999999</c:v>
                </c:pt>
                <c:pt idx="96">
                  <c:v>0.182054679</c:v>
                </c:pt>
                <c:pt idx="97">
                  <c:v>0.1818490445</c:v>
                </c:pt>
                <c:pt idx="98">
                  <c:v>0.1817197955</c:v>
                </c:pt>
                <c:pt idx="99">
                  <c:v>0.18138265809999998</c:v>
                </c:pt>
                <c:pt idx="100">
                  <c:v>0.18063526425999998</c:v>
                </c:pt>
                <c:pt idx="101">
                  <c:v>0.17928129665</c:v>
                </c:pt>
                <c:pt idx="102">
                  <c:v>0.1774873354</c:v>
                </c:pt>
                <c:pt idx="103">
                  <c:v>0.17538749609999998</c:v>
                </c:pt>
                <c:pt idx="104">
                  <c:v>0.17294575139999999</c:v>
                </c:pt>
                <c:pt idx="105">
                  <c:v>0.1701405336</c:v>
                </c:pt>
                <c:pt idx="106">
                  <c:v>0.16736300999999998</c:v>
                </c:pt>
                <c:pt idx="107">
                  <c:v>0.16546678300000001</c:v>
                </c:pt>
                <c:pt idx="108">
                  <c:v>0.16470643699999998</c:v>
                </c:pt>
                <c:pt idx="109">
                  <c:v>0.1647672</c:v>
                </c:pt>
                <c:pt idx="110">
                  <c:v>0.16500193499999999</c:v>
                </c:pt>
                <c:pt idx="111">
                  <c:v>0.16541560599999999</c:v>
                </c:pt>
                <c:pt idx="112">
                  <c:v>0.166204184</c:v>
                </c:pt>
                <c:pt idx="113">
                  <c:v>0.16748270900000001</c:v>
                </c:pt>
                <c:pt idx="114">
                  <c:v>0.16926186999999998</c:v>
                </c:pt>
                <c:pt idx="115">
                  <c:v>0.1714319296</c:v>
                </c:pt>
                <c:pt idx="116">
                  <c:v>0.17369923669999998</c:v>
                </c:pt>
                <c:pt idx="117">
                  <c:v>0.1755901718</c:v>
                </c:pt>
                <c:pt idx="118">
                  <c:v>0.17694432229999998</c:v>
                </c:pt>
                <c:pt idx="119">
                  <c:v>0.17805634249999999</c:v>
                </c:pt>
                <c:pt idx="120">
                  <c:v>0.17916144451999999</c:v>
                </c:pt>
                <c:pt idx="121">
                  <c:v>0.18021885328999998</c:v>
                </c:pt>
                <c:pt idx="122">
                  <c:v>0.18093574600999998</c:v>
                </c:pt>
                <c:pt idx="123">
                  <c:v>0.1814401346</c:v>
                </c:pt>
                <c:pt idx="124">
                  <c:v>0.1820211903</c:v>
                </c:pt>
                <c:pt idx="125">
                  <c:v>0.18290127</c:v>
                </c:pt>
                <c:pt idx="126">
                  <c:v>0.183873429</c:v>
                </c:pt>
                <c:pt idx="127">
                  <c:v>0.1847333521</c:v>
                </c:pt>
                <c:pt idx="128">
                  <c:v>0.185456648</c:v>
                </c:pt>
                <c:pt idx="129">
                  <c:v>0.18597245099999998</c:v>
                </c:pt>
                <c:pt idx="130">
                  <c:v>0.18629225559999998</c:v>
                </c:pt>
                <c:pt idx="131">
                  <c:v>0.1864887522</c:v>
                </c:pt>
                <c:pt idx="132">
                  <c:v>0.18642823929999999</c:v>
                </c:pt>
                <c:pt idx="133">
                  <c:v>0.18610396129999998</c:v>
                </c:pt>
                <c:pt idx="134">
                  <c:v>0.18574014989999998</c:v>
                </c:pt>
                <c:pt idx="135">
                  <c:v>0.18543522079999999</c:v>
                </c:pt>
                <c:pt idx="136">
                  <c:v>0.1851814202</c:v>
                </c:pt>
                <c:pt idx="137">
                  <c:v>0.18489151399999998</c:v>
                </c:pt>
                <c:pt idx="138">
                  <c:v>0.1844160738</c:v>
                </c:pt>
                <c:pt idx="139">
                  <c:v>0.1837217746</c:v>
                </c:pt>
                <c:pt idx="140">
                  <c:v>0.18298829119999999</c:v>
                </c:pt>
                <c:pt idx="141">
                  <c:v>0.1824807691</c:v>
                </c:pt>
                <c:pt idx="142">
                  <c:v>0.1822311985</c:v>
                </c:pt>
                <c:pt idx="143">
                  <c:v>0.18200651099999998</c:v>
                </c:pt>
                <c:pt idx="144">
                  <c:v>0.1819206696</c:v>
                </c:pt>
                <c:pt idx="145">
                  <c:v>0.18213415089999999</c:v>
                </c:pt>
                <c:pt idx="146">
                  <c:v>0.1826097538</c:v>
                </c:pt>
                <c:pt idx="147">
                  <c:v>0.18302087610000001</c:v>
                </c:pt>
                <c:pt idx="148">
                  <c:v>0.18313601869999999</c:v>
                </c:pt>
                <c:pt idx="149">
                  <c:v>0.18300289549999998</c:v>
                </c:pt>
                <c:pt idx="150">
                  <c:v>0.18286548229999999</c:v>
                </c:pt>
                <c:pt idx="151">
                  <c:v>0.18286729639999999</c:v>
                </c:pt>
                <c:pt idx="152">
                  <c:v>0.1829254776</c:v>
                </c:pt>
                <c:pt idx="153">
                  <c:v>0.1828964552</c:v>
                </c:pt>
                <c:pt idx="154">
                  <c:v>0.18264381199999999</c:v>
                </c:pt>
                <c:pt idx="155">
                  <c:v>0.18212612589999999</c:v>
                </c:pt>
                <c:pt idx="156">
                  <c:v>0.18162413899999999</c:v>
                </c:pt>
                <c:pt idx="157">
                  <c:v>0.1813298887</c:v>
                </c:pt>
                <c:pt idx="158">
                  <c:v>0.1811846456</c:v>
                </c:pt>
                <c:pt idx="159">
                  <c:v>0.18108548589999998</c:v>
                </c:pt>
                <c:pt idx="160">
                  <c:v>0.18099349631</c:v>
                </c:pt>
                <c:pt idx="161">
                  <c:v>0.1809570392</c:v>
                </c:pt>
                <c:pt idx="162">
                  <c:v>0.18092315241999998</c:v>
                </c:pt>
                <c:pt idx="163">
                  <c:v>0.18079497354999999</c:v>
                </c:pt>
                <c:pt idx="164">
                  <c:v>0.18051597255999999</c:v>
                </c:pt>
                <c:pt idx="165">
                  <c:v>0.18020879568000001</c:v>
                </c:pt>
                <c:pt idx="166">
                  <c:v>0.17996300777099999</c:v>
                </c:pt>
                <c:pt idx="167">
                  <c:v>0.17976181869999999</c:v>
                </c:pt>
                <c:pt idx="168">
                  <c:v>0.17971755287999999</c:v>
                </c:pt>
                <c:pt idx="169">
                  <c:v>0.17995895212099999</c:v>
                </c:pt>
                <c:pt idx="170">
                  <c:v>0.18047560807999999</c:v>
                </c:pt>
                <c:pt idx="171">
                  <c:v>0.18074677838</c:v>
                </c:pt>
                <c:pt idx="172">
                  <c:v>0.18043309009</c:v>
                </c:pt>
                <c:pt idx="173">
                  <c:v>0.17973688373999999</c:v>
                </c:pt>
                <c:pt idx="174">
                  <c:v>0.17920103437999998</c:v>
                </c:pt>
                <c:pt idx="175">
                  <c:v>0.17910803671</c:v>
                </c:pt>
                <c:pt idx="176">
                  <c:v>0.17927230120999998</c:v>
                </c:pt>
                <c:pt idx="177">
                  <c:v>0.17955443780999999</c:v>
                </c:pt>
                <c:pt idx="178">
                  <c:v>0.17962281130999999</c:v>
                </c:pt>
                <c:pt idx="179">
                  <c:v>0.1785196342</c:v>
                </c:pt>
                <c:pt idx="180">
                  <c:v>0.1786656345</c:v>
                </c:pt>
                <c:pt idx="181">
                  <c:v>0.178223775</c:v>
                </c:pt>
                <c:pt idx="182">
                  <c:v>0.17773509229999998</c:v>
                </c:pt>
                <c:pt idx="183">
                  <c:v>0.1776741745</c:v>
                </c:pt>
                <c:pt idx="184">
                  <c:v>0.1781514109</c:v>
                </c:pt>
                <c:pt idx="185">
                  <c:v>0.178722507</c:v>
                </c:pt>
                <c:pt idx="186">
                  <c:v>0.17930521494999999</c:v>
                </c:pt>
                <c:pt idx="187">
                  <c:v>0.179921084777</c:v>
                </c:pt>
                <c:pt idx="188">
                  <c:v>0.18034347064</c:v>
                </c:pt>
                <c:pt idx="189">
                  <c:v>0.18050170022000001</c:v>
                </c:pt>
                <c:pt idx="190">
                  <c:v>0.18061228162999998</c:v>
                </c:pt>
                <c:pt idx="191">
                  <c:v>0.18069639121</c:v>
                </c:pt>
                <c:pt idx="192">
                  <c:v>0.18055336273</c:v>
                </c:pt>
                <c:pt idx="193">
                  <c:v>0.18064581594999998</c:v>
                </c:pt>
                <c:pt idx="194">
                  <c:v>0.18056151374999999</c:v>
                </c:pt>
                <c:pt idx="195">
                  <c:v>0.18038473222999998</c:v>
                </c:pt>
                <c:pt idx="196">
                  <c:v>0.18005524463899999</c:v>
                </c:pt>
                <c:pt idx="197">
                  <c:v>0.17962402315000001</c:v>
                </c:pt>
                <c:pt idx="198">
                  <c:v>0.17991632910399999</c:v>
                </c:pt>
                <c:pt idx="199">
                  <c:v>0.17994732629099999</c:v>
                </c:pt>
                <c:pt idx="200">
                  <c:v>0.17977905748</c:v>
                </c:pt>
                <c:pt idx="201">
                  <c:v>0.17974402229</c:v>
                </c:pt>
                <c:pt idx="202">
                  <c:v>0.17986162922999999</c:v>
                </c:pt>
                <c:pt idx="203">
                  <c:v>0.18002883068</c:v>
                </c:pt>
                <c:pt idx="204">
                  <c:v>0.18009716731699998</c:v>
                </c:pt>
                <c:pt idx="205">
                  <c:v>0.17996116680899998</c:v>
                </c:pt>
                <c:pt idx="206">
                  <c:v>0.17976022744</c:v>
                </c:pt>
                <c:pt idx="207">
                  <c:v>0.17965539669</c:v>
                </c:pt>
                <c:pt idx="208">
                  <c:v>0.17969610033</c:v>
                </c:pt>
                <c:pt idx="209">
                  <c:v>0.17973476130999999</c:v>
                </c:pt>
                <c:pt idx="210">
                  <c:v>0.17969793928</c:v>
                </c:pt>
                <c:pt idx="211">
                  <c:v>0.17965863167999999</c:v>
                </c:pt>
                <c:pt idx="212">
                  <c:v>0.17981143515</c:v>
                </c:pt>
                <c:pt idx="213">
                  <c:v>0.18012443687999999</c:v>
                </c:pt>
                <c:pt idx="214">
                  <c:v>0.18040621026000001</c:v>
                </c:pt>
                <c:pt idx="215">
                  <c:v>0.1804338365</c:v>
                </c:pt>
                <c:pt idx="216">
                  <c:v>0.18029787447999998</c:v>
                </c:pt>
                <c:pt idx="217">
                  <c:v>0.18019899409999998</c:v>
                </c:pt>
                <c:pt idx="218">
                  <c:v>0.18016451310999998</c:v>
                </c:pt>
                <c:pt idx="219">
                  <c:v>0.18001839212699999</c:v>
                </c:pt>
                <c:pt idx="220">
                  <c:v>0.17969412406999999</c:v>
                </c:pt>
                <c:pt idx="221">
                  <c:v>0.17946293138</c:v>
                </c:pt>
                <c:pt idx="222">
                  <c:v>0.17948135032999998</c:v>
                </c:pt>
                <c:pt idx="223">
                  <c:v>0.17968101775</c:v>
                </c:pt>
                <c:pt idx="224">
                  <c:v>0.17979021135999998</c:v>
                </c:pt>
                <c:pt idx="225">
                  <c:v>0.17981819041</c:v>
                </c:pt>
                <c:pt idx="226">
                  <c:v>0.17985296096</c:v>
                </c:pt>
                <c:pt idx="227">
                  <c:v>0.17993568769599999</c:v>
                </c:pt>
                <c:pt idx="228">
                  <c:v>0.179930698951</c:v>
                </c:pt>
                <c:pt idx="229">
                  <c:v>0.17977893801</c:v>
                </c:pt>
                <c:pt idx="230">
                  <c:v>0.17975038584</c:v>
                </c:pt>
                <c:pt idx="231">
                  <c:v>0.17988112647999999</c:v>
                </c:pt>
                <c:pt idx="232">
                  <c:v>0.18005769596599999</c:v>
                </c:pt>
                <c:pt idx="233">
                  <c:v>0.18015654164</c:v>
                </c:pt>
                <c:pt idx="234">
                  <c:v>0.18019325969</c:v>
                </c:pt>
                <c:pt idx="235">
                  <c:v>0.18020177905999998</c:v>
                </c:pt>
                <c:pt idx="236">
                  <c:v>0.18012608848</c:v>
                </c:pt>
                <c:pt idx="237">
                  <c:v>0.180011280651</c:v>
                </c:pt>
                <c:pt idx="238">
                  <c:v>0.17994037605800001</c:v>
                </c:pt>
                <c:pt idx="239">
                  <c:v>0.179962207969</c:v>
                </c:pt>
                <c:pt idx="240">
                  <c:v>0.179972420824</c:v>
                </c:pt>
                <c:pt idx="241">
                  <c:v>0.17988629835</c:v>
                </c:pt>
                <c:pt idx="242">
                  <c:v>0.17982278541999999</c:v>
                </c:pt>
                <c:pt idx="243">
                  <c:v>0.17984511885999999</c:v>
                </c:pt>
                <c:pt idx="244">
                  <c:v>0.17992883390299999</c:v>
                </c:pt>
                <c:pt idx="245">
                  <c:v>0.179979124293</c:v>
                </c:pt>
                <c:pt idx="246">
                  <c:v>0.180022336033</c:v>
                </c:pt>
                <c:pt idx="247">
                  <c:v>0.180058982181</c:v>
                </c:pt>
                <c:pt idx="248">
                  <c:v>0.17995960978099998</c:v>
                </c:pt>
                <c:pt idx="249">
                  <c:v>0.17988795681</c:v>
                </c:pt>
                <c:pt idx="250">
                  <c:v>0.17999898074429999</c:v>
                </c:pt>
                <c:pt idx="251">
                  <c:v>0.18016161095</c:v>
                </c:pt>
                <c:pt idx="252">
                  <c:v>0.18019235084999999</c:v>
                </c:pt>
                <c:pt idx="253">
                  <c:v>0.18009263720499999</c:v>
                </c:pt>
                <c:pt idx="254">
                  <c:v>0.1801366328</c:v>
                </c:pt>
                <c:pt idx="255">
                  <c:v>0.18028195457999999</c:v>
                </c:pt>
                <c:pt idx="256">
                  <c:v>0.18034570673</c:v>
                </c:pt>
                <c:pt idx="257">
                  <c:v>0.18021104691000001</c:v>
                </c:pt>
                <c:pt idx="258">
                  <c:v>0.1800083371282</c:v>
                </c:pt>
                <c:pt idx="259">
                  <c:v>0.17989913847</c:v>
                </c:pt>
                <c:pt idx="260">
                  <c:v>0.17988292589999999</c:v>
                </c:pt>
                <c:pt idx="261">
                  <c:v>0.17987588258000001</c:v>
                </c:pt>
                <c:pt idx="262">
                  <c:v>0.17986276326</c:v>
                </c:pt>
                <c:pt idx="263">
                  <c:v>0.17996861159799998</c:v>
                </c:pt>
                <c:pt idx="264">
                  <c:v>0.18011617972999999</c:v>
                </c:pt>
                <c:pt idx="265">
                  <c:v>0.18015504205999999</c:v>
                </c:pt>
                <c:pt idx="266">
                  <c:v>0.18000717815639999</c:v>
                </c:pt>
                <c:pt idx="267">
                  <c:v>0.17984432617999999</c:v>
                </c:pt>
                <c:pt idx="268">
                  <c:v>0.17981886443</c:v>
                </c:pt>
                <c:pt idx="269">
                  <c:v>0.17987776455999999</c:v>
                </c:pt>
                <c:pt idx="270">
                  <c:v>0.179958722485</c:v>
                </c:pt>
                <c:pt idx="271">
                  <c:v>0.180017956048</c:v>
                </c:pt>
                <c:pt idx="272">
                  <c:v>0.18004455555399998</c:v>
                </c:pt>
                <c:pt idx="273">
                  <c:v>0.18003399269799999</c:v>
                </c:pt>
                <c:pt idx="274">
                  <c:v>0.17999599639989999</c:v>
                </c:pt>
                <c:pt idx="275">
                  <c:v>0.17997412621199999</c:v>
                </c:pt>
                <c:pt idx="276">
                  <c:v>0.18001479427100001</c:v>
                </c:pt>
                <c:pt idx="277">
                  <c:v>0.18007767822699999</c:v>
                </c:pt>
                <c:pt idx="278">
                  <c:v>0.18002379031899998</c:v>
                </c:pt>
                <c:pt idx="279">
                  <c:v>0.17994627918799999</c:v>
                </c:pt>
                <c:pt idx="280">
                  <c:v>0.179935249272</c:v>
                </c:pt>
                <c:pt idx="281">
                  <c:v>0.179926896039</c:v>
                </c:pt>
                <c:pt idx="282">
                  <c:v>0.17993515693999998</c:v>
                </c:pt>
                <c:pt idx="283">
                  <c:v>0.179973266405</c:v>
                </c:pt>
                <c:pt idx="284">
                  <c:v>0.17999034200719999</c:v>
                </c:pt>
                <c:pt idx="285">
                  <c:v>0.179915932369</c:v>
                </c:pt>
                <c:pt idx="286">
                  <c:v>0.17980526997999999</c:v>
                </c:pt>
                <c:pt idx="287">
                  <c:v>0.17987052118999999</c:v>
                </c:pt>
                <c:pt idx="288">
                  <c:v>0.1799957566366</c:v>
                </c:pt>
                <c:pt idx="289">
                  <c:v>0.18002265147899998</c:v>
                </c:pt>
                <c:pt idx="290">
                  <c:v>0.17995865583099999</c:v>
                </c:pt>
                <c:pt idx="291">
                  <c:v>0.179900108851</c:v>
                </c:pt>
                <c:pt idx="292">
                  <c:v>0.17990427684099999</c:v>
                </c:pt>
                <c:pt idx="293">
                  <c:v>0.17992625522699998</c:v>
                </c:pt>
                <c:pt idx="294">
                  <c:v>0.179957691148</c:v>
                </c:pt>
                <c:pt idx="295">
                  <c:v>0.1799989488007</c:v>
                </c:pt>
                <c:pt idx="296">
                  <c:v>0.18002898391299998</c:v>
                </c:pt>
                <c:pt idx="297">
                  <c:v>0.18002648943799998</c:v>
                </c:pt>
                <c:pt idx="298">
                  <c:v>0.17998603931099999</c:v>
                </c:pt>
                <c:pt idx="299">
                  <c:v>0.179926166872</c:v>
                </c:pt>
                <c:pt idx="300">
                  <c:v>0.17988734688999999</c:v>
                </c:pt>
                <c:pt idx="301">
                  <c:v>0.17989990726999999</c:v>
                </c:pt>
                <c:pt idx="302">
                  <c:v>0.17995440437099999</c:v>
                </c:pt>
                <c:pt idx="303">
                  <c:v>0.17995361722299999</c:v>
                </c:pt>
                <c:pt idx="304">
                  <c:v>0.17988918305999999</c:v>
                </c:pt>
                <c:pt idx="305">
                  <c:v>0.17990481474699999</c:v>
                </c:pt>
                <c:pt idx="306">
                  <c:v>0.17991649056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5106-40E7-8B4D-98FBC65D38C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6000000000000006E-2"/>
        <c:crossBetween val="midCat"/>
        <c:majorUnit val="30"/>
      </c:valAx>
      <c:valAx>
        <c:axId val="761436656"/>
        <c:scaling>
          <c:orientation val="minMax"/>
          <c:max val="0.45500000000000002"/>
          <c:min val="-2.6000000000000006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General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24"/>
          <c:order val="0"/>
          <c:tx>
            <c:v>Barber Orchard</c:v>
          </c:tx>
          <c:spPr>
            <a:ln>
              <a:solidFill>
                <a:srgbClr val="0070C0"/>
              </a:solidFill>
            </a:ln>
          </c:spPr>
          <c:marker>
            <c:symbol val="none"/>
          </c:marker>
          <c:xVal>
            <c:numRef>
              <c:f>'Mapping XANES'!$B$40:$B$323</c:f>
              <c:numCache>
                <c:formatCode>General</c:formatCode>
                <c:ptCount val="284"/>
                <c:pt idx="0">
                  <c:v>12853.419</c:v>
                </c:pt>
                <c:pt idx="1">
                  <c:v>12863.409</c:v>
                </c:pt>
                <c:pt idx="2">
                  <c:v>12873.415000000001</c:v>
                </c:pt>
                <c:pt idx="3">
                  <c:v>12883.437</c:v>
                </c:pt>
                <c:pt idx="4">
                  <c:v>12893.438</c:v>
                </c:pt>
                <c:pt idx="5">
                  <c:v>12903.418</c:v>
                </c:pt>
                <c:pt idx="6">
                  <c:v>12913.414000000001</c:v>
                </c:pt>
                <c:pt idx="7">
                  <c:v>12923.425999999999</c:v>
                </c:pt>
                <c:pt idx="8">
                  <c:v>12933.416999999999</c:v>
                </c:pt>
                <c:pt idx="9">
                  <c:v>12943.424000000001</c:v>
                </c:pt>
                <c:pt idx="10">
                  <c:v>12953.409</c:v>
                </c:pt>
                <c:pt idx="11">
                  <c:v>12963.411</c:v>
                </c:pt>
                <c:pt idx="12">
                  <c:v>12973.428</c:v>
                </c:pt>
                <c:pt idx="13">
                  <c:v>12983.424000000001</c:v>
                </c:pt>
                <c:pt idx="14">
                  <c:v>12993.436</c:v>
                </c:pt>
                <c:pt idx="15">
                  <c:v>13003.425999999999</c:v>
                </c:pt>
                <c:pt idx="16">
                  <c:v>13013.432000000001</c:v>
                </c:pt>
                <c:pt idx="17">
                  <c:v>13013.763999999999</c:v>
                </c:pt>
                <c:pt idx="18">
                  <c:v>13014.134</c:v>
                </c:pt>
                <c:pt idx="19">
                  <c:v>13014.466</c:v>
                </c:pt>
                <c:pt idx="20">
                  <c:v>13014.835999999999</c:v>
                </c:pt>
                <c:pt idx="21">
                  <c:v>13015.168</c:v>
                </c:pt>
                <c:pt idx="22">
                  <c:v>13015.538</c:v>
                </c:pt>
                <c:pt idx="23">
                  <c:v>13015.87</c:v>
                </c:pt>
                <c:pt idx="24">
                  <c:v>13016.24</c:v>
                </c:pt>
                <c:pt idx="25">
                  <c:v>13016.573</c:v>
                </c:pt>
                <c:pt idx="26">
                  <c:v>13016.942999999999</c:v>
                </c:pt>
                <c:pt idx="27">
                  <c:v>13017.276</c:v>
                </c:pt>
                <c:pt idx="28">
                  <c:v>13017.609</c:v>
                </c:pt>
                <c:pt idx="29">
                  <c:v>13017.977999999999</c:v>
                </c:pt>
                <c:pt idx="30">
                  <c:v>13018.311</c:v>
                </c:pt>
                <c:pt idx="31">
                  <c:v>13018.681</c:v>
                </c:pt>
                <c:pt idx="32">
                  <c:v>13019.013999999999</c:v>
                </c:pt>
                <c:pt idx="33">
                  <c:v>13019.383</c:v>
                </c:pt>
                <c:pt idx="34">
                  <c:v>13019.716</c:v>
                </c:pt>
                <c:pt idx="35">
                  <c:v>13020.085999999999</c:v>
                </c:pt>
                <c:pt idx="36">
                  <c:v>13020.419</c:v>
                </c:pt>
                <c:pt idx="37">
                  <c:v>13020.789000000001</c:v>
                </c:pt>
                <c:pt idx="38">
                  <c:v>13021.121999999999</c:v>
                </c:pt>
                <c:pt idx="39">
                  <c:v>13021.491</c:v>
                </c:pt>
                <c:pt idx="40">
                  <c:v>13021.824000000001</c:v>
                </c:pt>
                <c:pt idx="41">
                  <c:v>13022.156999999999</c:v>
                </c:pt>
                <c:pt idx="42">
                  <c:v>13022.528</c:v>
                </c:pt>
                <c:pt idx="43">
                  <c:v>13022.86</c:v>
                </c:pt>
                <c:pt idx="44">
                  <c:v>13023.231</c:v>
                </c:pt>
                <c:pt idx="45">
                  <c:v>13023.564</c:v>
                </c:pt>
                <c:pt idx="46">
                  <c:v>13023.933999999999</c:v>
                </c:pt>
                <c:pt idx="47">
                  <c:v>13024.267</c:v>
                </c:pt>
                <c:pt idx="48">
                  <c:v>13024.637000000001</c:v>
                </c:pt>
                <c:pt idx="49">
                  <c:v>13024.971</c:v>
                </c:pt>
                <c:pt idx="50">
                  <c:v>13025.341</c:v>
                </c:pt>
                <c:pt idx="51">
                  <c:v>13025.674000000001</c:v>
                </c:pt>
                <c:pt idx="52">
                  <c:v>13026.007</c:v>
                </c:pt>
                <c:pt idx="53">
                  <c:v>13026.377</c:v>
                </c:pt>
                <c:pt idx="54">
                  <c:v>13026.71</c:v>
                </c:pt>
                <c:pt idx="55">
                  <c:v>13027.081</c:v>
                </c:pt>
                <c:pt idx="56">
                  <c:v>13027.414000000001</c:v>
                </c:pt>
                <c:pt idx="57">
                  <c:v>13027.784</c:v>
                </c:pt>
                <c:pt idx="58">
                  <c:v>13028.117</c:v>
                </c:pt>
                <c:pt idx="59">
                  <c:v>13028.487999999999</c:v>
                </c:pt>
                <c:pt idx="60">
                  <c:v>13028.822</c:v>
                </c:pt>
                <c:pt idx="61">
                  <c:v>13029.191999999999</c:v>
                </c:pt>
                <c:pt idx="62">
                  <c:v>13029.526</c:v>
                </c:pt>
                <c:pt idx="63">
                  <c:v>13029.859</c:v>
                </c:pt>
                <c:pt idx="64">
                  <c:v>13030.228999999999</c:v>
                </c:pt>
                <c:pt idx="65">
                  <c:v>13030.563</c:v>
                </c:pt>
                <c:pt idx="66">
                  <c:v>13030.933000000001</c:v>
                </c:pt>
                <c:pt idx="67">
                  <c:v>13031.267</c:v>
                </c:pt>
                <c:pt idx="68">
                  <c:v>13031.637000000001</c:v>
                </c:pt>
                <c:pt idx="69">
                  <c:v>13031.971</c:v>
                </c:pt>
                <c:pt idx="70">
                  <c:v>13032.341</c:v>
                </c:pt>
                <c:pt idx="71">
                  <c:v>13032.674999999999</c:v>
                </c:pt>
                <c:pt idx="72">
                  <c:v>13033.008</c:v>
                </c:pt>
                <c:pt idx="73">
                  <c:v>13033.379000000001</c:v>
                </c:pt>
                <c:pt idx="74">
                  <c:v>13033.712</c:v>
                </c:pt>
                <c:pt idx="75">
                  <c:v>13034.083000000001</c:v>
                </c:pt>
                <c:pt idx="76">
                  <c:v>13034.416999999999</c:v>
                </c:pt>
                <c:pt idx="77">
                  <c:v>13034.787</c:v>
                </c:pt>
                <c:pt idx="78">
                  <c:v>13035.120999999999</c:v>
                </c:pt>
                <c:pt idx="79">
                  <c:v>13035.492</c:v>
                </c:pt>
                <c:pt idx="80">
                  <c:v>13035.825000000001</c:v>
                </c:pt>
                <c:pt idx="81">
                  <c:v>13036.159</c:v>
                </c:pt>
                <c:pt idx="82">
                  <c:v>13036.53</c:v>
                </c:pt>
                <c:pt idx="83">
                  <c:v>13036.862999999999</c:v>
                </c:pt>
                <c:pt idx="84">
                  <c:v>13037.235000000001</c:v>
                </c:pt>
                <c:pt idx="85">
                  <c:v>13037.569</c:v>
                </c:pt>
                <c:pt idx="86">
                  <c:v>13037.94</c:v>
                </c:pt>
                <c:pt idx="87">
                  <c:v>13038.273999999999</c:v>
                </c:pt>
                <c:pt idx="88">
                  <c:v>13038.608</c:v>
                </c:pt>
                <c:pt idx="89">
                  <c:v>13038.977999999999</c:v>
                </c:pt>
                <c:pt idx="90">
                  <c:v>13039.312</c:v>
                </c:pt>
                <c:pt idx="91">
                  <c:v>13039.683000000001</c:v>
                </c:pt>
                <c:pt idx="92">
                  <c:v>13040.017</c:v>
                </c:pt>
                <c:pt idx="93">
                  <c:v>13040.388000000001</c:v>
                </c:pt>
                <c:pt idx="94">
                  <c:v>13040.722</c:v>
                </c:pt>
                <c:pt idx="95">
                  <c:v>13041.093000000001</c:v>
                </c:pt>
                <c:pt idx="96">
                  <c:v>13041.427</c:v>
                </c:pt>
                <c:pt idx="97">
                  <c:v>13041.761</c:v>
                </c:pt>
                <c:pt idx="98">
                  <c:v>13042.132</c:v>
                </c:pt>
                <c:pt idx="99">
                  <c:v>13042.466</c:v>
                </c:pt>
                <c:pt idx="100">
                  <c:v>13042.837</c:v>
                </c:pt>
                <c:pt idx="101">
                  <c:v>13043.171</c:v>
                </c:pt>
                <c:pt idx="102">
                  <c:v>13043.543</c:v>
                </c:pt>
                <c:pt idx="103">
                  <c:v>13043.877</c:v>
                </c:pt>
                <c:pt idx="104">
                  <c:v>13044.210999999999</c:v>
                </c:pt>
                <c:pt idx="105">
                  <c:v>13044.582</c:v>
                </c:pt>
                <c:pt idx="106">
                  <c:v>13044.915999999999</c:v>
                </c:pt>
                <c:pt idx="107">
                  <c:v>13045.287</c:v>
                </c:pt>
                <c:pt idx="108">
                  <c:v>13045.621999999999</c:v>
                </c:pt>
                <c:pt idx="109">
                  <c:v>13045.993</c:v>
                </c:pt>
                <c:pt idx="110">
                  <c:v>13046.326999999999</c:v>
                </c:pt>
                <c:pt idx="111">
                  <c:v>13046.662</c:v>
                </c:pt>
                <c:pt idx="112">
                  <c:v>13047.032999999999</c:v>
                </c:pt>
                <c:pt idx="113">
                  <c:v>13047.367</c:v>
                </c:pt>
                <c:pt idx="114">
                  <c:v>13047.739</c:v>
                </c:pt>
                <c:pt idx="115">
                  <c:v>13048.073</c:v>
                </c:pt>
                <c:pt idx="116">
                  <c:v>13048.406999999999</c:v>
                </c:pt>
                <c:pt idx="117">
                  <c:v>13048.779</c:v>
                </c:pt>
                <c:pt idx="118">
                  <c:v>13049.112999999999</c:v>
                </c:pt>
                <c:pt idx="119">
                  <c:v>13049.485000000001</c:v>
                </c:pt>
                <c:pt idx="120">
                  <c:v>13049.819</c:v>
                </c:pt>
                <c:pt idx="121">
                  <c:v>13050.191999999999</c:v>
                </c:pt>
                <c:pt idx="122">
                  <c:v>13050.526</c:v>
                </c:pt>
                <c:pt idx="123">
                  <c:v>13050.86</c:v>
                </c:pt>
                <c:pt idx="124">
                  <c:v>13051.232</c:v>
                </c:pt>
                <c:pt idx="125">
                  <c:v>13051.566999999999</c:v>
                </c:pt>
                <c:pt idx="126">
                  <c:v>13051.938</c:v>
                </c:pt>
                <c:pt idx="127">
                  <c:v>13052.272999999999</c:v>
                </c:pt>
                <c:pt idx="128">
                  <c:v>13052.608</c:v>
                </c:pt>
                <c:pt idx="129">
                  <c:v>13052.978999999999</c:v>
                </c:pt>
                <c:pt idx="130">
                  <c:v>13053.314</c:v>
                </c:pt>
                <c:pt idx="131">
                  <c:v>13053.686</c:v>
                </c:pt>
                <c:pt idx="132">
                  <c:v>13054.02</c:v>
                </c:pt>
                <c:pt idx="133">
                  <c:v>13054.392</c:v>
                </c:pt>
                <c:pt idx="134">
                  <c:v>13054.727000000001</c:v>
                </c:pt>
                <c:pt idx="135">
                  <c:v>13055.062</c:v>
                </c:pt>
                <c:pt idx="136">
                  <c:v>13055.433000000001</c:v>
                </c:pt>
                <c:pt idx="137">
                  <c:v>13055.768</c:v>
                </c:pt>
                <c:pt idx="138">
                  <c:v>13056.14</c:v>
                </c:pt>
                <c:pt idx="139">
                  <c:v>13056.475</c:v>
                </c:pt>
                <c:pt idx="140">
                  <c:v>13056.81</c:v>
                </c:pt>
                <c:pt idx="141">
                  <c:v>13057.182000000001</c:v>
                </c:pt>
                <c:pt idx="142">
                  <c:v>13057.517</c:v>
                </c:pt>
                <c:pt idx="143">
                  <c:v>13057.888999999999</c:v>
                </c:pt>
                <c:pt idx="144">
                  <c:v>13058.223</c:v>
                </c:pt>
                <c:pt idx="145">
                  <c:v>13058.558000000001</c:v>
                </c:pt>
                <c:pt idx="146">
                  <c:v>13058.93</c:v>
                </c:pt>
                <c:pt idx="147">
                  <c:v>13059.264999999999</c:v>
                </c:pt>
                <c:pt idx="148">
                  <c:v>13059.637000000001</c:v>
                </c:pt>
                <c:pt idx="149">
                  <c:v>13059.972</c:v>
                </c:pt>
                <c:pt idx="150">
                  <c:v>13060.307000000001</c:v>
                </c:pt>
                <c:pt idx="151">
                  <c:v>13060.68</c:v>
                </c:pt>
                <c:pt idx="152">
                  <c:v>13061.014999999999</c:v>
                </c:pt>
                <c:pt idx="153">
                  <c:v>13061.387000000001</c:v>
                </c:pt>
                <c:pt idx="154">
                  <c:v>13061.722</c:v>
                </c:pt>
                <c:pt idx="155">
                  <c:v>13062.057000000001</c:v>
                </c:pt>
                <c:pt idx="156">
                  <c:v>13062.429</c:v>
                </c:pt>
                <c:pt idx="157">
                  <c:v>13062.763999999999</c:v>
                </c:pt>
                <c:pt idx="158">
                  <c:v>13063.137000000001</c:v>
                </c:pt>
                <c:pt idx="159">
                  <c:v>13063.434999999999</c:v>
                </c:pt>
                <c:pt idx="160">
                  <c:v>13063.807000000001</c:v>
                </c:pt>
                <c:pt idx="161">
                  <c:v>13064.44</c:v>
                </c:pt>
                <c:pt idx="162">
                  <c:v>13065.11</c:v>
                </c:pt>
                <c:pt idx="163">
                  <c:v>13065.781000000001</c:v>
                </c:pt>
                <c:pt idx="164">
                  <c:v>13066.450999999999</c:v>
                </c:pt>
                <c:pt idx="165">
                  <c:v>13067.197</c:v>
                </c:pt>
                <c:pt idx="166">
                  <c:v>13067.904</c:v>
                </c:pt>
                <c:pt idx="167">
                  <c:v>13068.65</c:v>
                </c:pt>
                <c:pt idx="168">
                  <c:v>13069.433000000001</c:v>
                </c:pt>
                <c:pt idx="169">
                  <c:v>13070.215</c:v>
                </c:pt>
                <c:pt idx="170">
                  <c:v>13071.035</c:v>
                </c:pt>
                <c:pt idx="171">
                  <c:v>13071.856</c:v>
                </c:pt>
                <c:pt idx="172">
                  <c:v>13072.714</c:v>
                </c:pt>
                <c:pt idx="173">
                  <c:v>13073.572</c:v>
                </c:pt>
                <c:pt idx="174">
                  <c:v>13074.467000000001</c:v>
                </c:pt>
                <c:pt idx="175">
                  <c:v>13075.361000000001</c:v>
                </c:pt>
                <c:pt idx="176">
                  <c:v>13076.294</c:v>
                </c:pt>
                <c:pt idx="177">
                  <c:v>13077.227999999999</c:v>
                </c:pt>
                <c:pt idx="178">
                  <c:v>13078.197</c:v>
                </c:pt>
                <c:pt idx="179">
                  <c:v>13079.168</c:v>
                </c:pt>
                <c:pt idx="180">
                  <c:v>13080.175999999999</c:v>
                </c:pt>
                <c:pt idx="181">
                  <c:v>13081.184999999999</c:v>
                </c:pt>
                <c:pt idx="182">
                  <c:v>13082.23</c:v>
                </c:pt>
                <c:pt idx="183">
                  <c:v>13083.314</c:v>
                </c:pt>
                <c:pt idx="184">
                  <c:v>13084.36</c:v>
                </c:pt>
                <c:pt idx="185">
                  <c:v>13085.48</c:v>
                </c:pt>
                <c:pt idx="186">
                  <c:v>13086.564</c:v>
                </c:pt>
                <c:pt idx="187">
                  <c:v>13087.723</c:v>
                </c:pt>
                <c:pt idx="188">
                  <c:v>13088.880999999999</c:v>
                </c:pt>
                <c:pt idx="189">
                  <c:v>13090.04</c:v>
                </c:pt>
                <c:pt idx="190">
                  <c:v>13091.236000000001</c:v>
                </c:pt>
                <c:pt idx="191">
                  <c:v>13092.433999999999</c:v>
                </c:pt>
                <c:pt idx="192">
                  <c:v>13093.668</c:v>
                </c:pt>
                <c:pt idx="193">
                  <c:v>13094.903</c:v>
                </c:pt>
                <c:pt idx="194">
                  <c:v>13096.174999999999</c:v>
                </c:pt>
                <c:pt idx="195">
                  <c:v>13097.485000000001</c:v>
                </c:pt>
                <c:pt idx="196">
                  <c:v>13098.758</c:v>
                </c:pt>
                <c:pt idx="197">
                  <c:v>13100.107</c:v>
                </c:pt>
                <c:pt idx="198">
                  <c:v>13101.455</c:v>
                </c:pt>
                <c:pt idx="199">
                  <c:v>13102.804</c:v>
                </c:pt>
                <c:pt idx="200">
                  <c:v>13104.19</c:v>
                </c:pt>
                <c:pt idx="201">
                  <c:v>13105.575999999999</c:v>
                </c:pt>
                <c:pt idx="202">
                  <c:v>13107.001</c:v>
                </c:pt>
                <c:pt idx="203">
                  <c:v>13108.425999999999</c:v>
                </c:pt>
                <c:pt idx="204">
                  <c:v>13109.888999999999</c:v>
                </c:pt>
                <c:pt idx="205">
                  <c:v>13111.388999999999</c:v>
                </c:pt>
                <c:pt idx="206">
                  <c:v>13112.852000000001</c:v>
                </c:pt>
                <c:pt idx="207">
                  <c:v>13114.391</c:v>
                </c:pt>
                <c:pt idx="208">
                  <c:v>13115.93</c:v>
                </c:pt>
                <c:pt idx="209">
                  <c:v>13117.468999999999</c:v>
                </c:pt>
                <c:pt idx="210">
                  <c:v>13119.046</c:v>
                </c:pt>
                <c:pt idx="211">
                  <c:v>13120.624</c:v>
                </c:pt>
                <c:pt idx="212">
                  <c:v>13122.239</c:v>
                </c:pt>
                <c:pt idx="213">
                  <c:v>13123.856</c:v>
                </c:pt>
                <c:pt idx="214">
                  <c:v>13125.51</c:v>
                </c:pt>
                <c:pt idx="215">
                  <c:v>13127.201999999999</c:v>
                </c:pt>
                <c:pt idx="216">
                  <c:v>13128.857</c:v>
                </c:pt>
                <c:pt idx="217">
                  <c:v>13130.588</c:v>
                </c:pt>
                <c:pt idx="218">
                  <c:v>13132.319</c:v>
                </c:pt>
                <c:pt idx="219">
                  <c:v>13134.05</c:v>
                </c:pt>
                <c:pt idx="220">
                  <c:v>13135.819</c:v>
                </c:pt>
                <c:pt idx="221">
                  <c:v>13137.59</c:v>
                </c:pt>
                <c:pt idx="222">
                  <c:v>13139.398999999999</c:v>
                </c:pt>
                <c:pt idx="223">
                  <c:v>13141.207</c:v>
                </c:pt>
                <c:pt idx="224">
                  <c:v>13143.054</c:v>
                </c:pt>
                <c:pt idx="225">
                  <c:v>13144.902</c:v>
                </c:pt>
                <c:pt idx="226">
                  <c:v>13146.787</c:v>
                </c:pt>
                <c:pt idx="227">
                  <c:v>13148.674000000001</c:v>
                </c:pt>
                <c:pt idx="228">
                  <c:v>13150.598</c:v>
                </c:pt>
                <c:pt idx="229">
                  <c:v>13152.523999999999</c:v>
                </c:pt>
                <c:pt idx="230">
                  <c:v>13154.486000000001</c:v>
                </c:pt>
                <c:pt idx="231">
                  <c:v>13156.450999999999</c:v>
                </c:pt>
                <c:pt idx="232">
                  <c:v>13158.453</c:v>
                </c:pt>
                <c:pt idx="233">
                  <c:v>13160.456</c:v>
                </c:pt>
                <c:pt idx="234">
                  <c:v>13162.46</c:v>
                </c:pt>
                <c:pt idx="235">
                  <c:v>13164.54</c:v>
                </c:pt>
                <c:pt idx="236">
                  <c:v>13166.583000000001</c:v>
                </c:pt>
                <c:pt idx="237">
                  <c:v>13168.664000000001</c:v>
                </c:pt>
                <c:pt idx="238">
                  <c:v>13170.784</c:v>
                </c:pt>
                <c:pt idx="239">
                  <c:v>13172.904</c:v>
                </c:pt>
                <c:pt idx="240">
                  <c:v>13175.064</c:v>
                </c:pt>
                <c:pt idx="241">
                  <c:v>13177.224</c:v>
                </c:pt>
                <c:pt idx="242">
                  <c:v>13179.384</c:v>
                </c:pt>
                <c:pt idx="243">
                  <c:v>13181.583000000001</c:v>
                </c:pt>
                <c:pt idx="244">
                  <c:v>13183.822</c:v>
                </c:pt>
                <c:pt idx="245">
                  <c:v>13186.06</c:v>
                </c:pt>
                <c:pt idx="246">
                  <c:v>13188.299000000001</c:v>
                </c:pt>
                <c:pt idx="247">
                  <c:v>13190.576999999999</c:v>
                </c:pt>
                <c:pt idx="248">
                  <c:v>13192.894</c:v>
                </c:pt>
                <c:pt idx="249">
                  <c:v>13195.212</c:v>
                </c:pt>
                <c:pt idx="250">
                  <c:v>13197.53</c:v>
                </c:pt>
                <c:pt idx="251">
                  <c:v>13199.888000000001</c:v>
                </c:pt>
                <c:pt idx="252">
                  <c:v>13202.245999999999</c:v>
                </c:pt>
                <c:pt idx="253">
                  <c:v>13204.643</c:v>
                </c:pt>
                <c:pt idx="254">
                  <c:v>13207.040999999999</c:v>
                </c:pt>
                <c:pt idx="255">
                  <c:v>13209.477999999999</c:v>
                </c:pt>
                <c:pt idx="256">
                  <c:v>13211.915999999999</c:v>
                </c:pt>
                <c:pt idx="257">
                  <c:v>13214.393</c:v>
                </c:pt>
                <c:pt idx="258">
                  <c:v>13216.870999999999</c:v>
                </c:pt>
                <c:pt idx="259">
                  <c:v>13219.388000000001</c:v>
                </c:pt>
                <c:pt idx="260">
                  <c:v>13221.905000000001</c:v>
                </c:pt>
                <c:pt idx="261">
                  <c:v>13224.463</c:v>
                </c:pt>
                <c:pt idx="262">
                  <c:v>13227.021000000001</c:v>
                </c:pt>
                <c:pt idx="263">
                  <c:v>13229.58</c:v>
                </c:pt>
                <c:pt idx="264">
                  <c:v>13232.217000000001</c:v>
                </c:pt>
                <c:pt idx="265">
                  <c:v>13234.816000000001</c:v>
                </c:pt>
                <c:pt idx="266">
                  <c:v>13237.454</c:v>
                </c:pt>
                <c:pt idx="267">
                  <c:v>13240.132</c:v>
                </c:pt>
                <c:pt idx="268">
                  <c:v>13242.773999999999</c:v>
                </c:pt>
                <c:pt idx="269">
                  <c:v>13245.491</c:v>
                </c:pt>
                <c:pt idx="270">
                  <c:v>13248.210999999999</c:v>
                </c:pt>
                <c:pt idx="271">
                  <c:v>13250.932000000001</c:v>
                </c:pt>
                <c:pt idx="272">
                  <c:v>13253.692999999999</c:v>
                </c:pt>
                <c:pt idx="273">
                  <c:v>13256.453</c:v>
                </c:pt>
                <c:pt idx="274">
                  <c:v>13259.254000000001</c:v>
                </c:pt>
                <c:pt idx="275">
                  <c:v>13262.056</c:v>
                </c:pt>
                <c:pt idx="276">
                  <c:v>13264.897999999999</c:v>
                </c:pt>
                <c:pt idx="277">
                  <c:v>13267.74</c:v>
                </c:pt>
                <c:pt idx="278">
                  <c:v>13270.584999999999</c:v>
                </c:pt>
                <c:pt idx="279">
                  <c:v>13273.507</c:v>
                </c:pt>
                <c:pt idx="280">
                  <c:v>13276.393</c:v>
                </c:pt>
                <c:pt idx="281">
                  <c:v>13279.317999999999</c:v>
                </c:pt>
                <c:pt idx="282">
                  <c:v>13282.243</c:v>
                </c:pt>
                <c:pt idx="283">
                  <c:v>13285.209000000001</c:v>
                </c:pt>
              </c:numCache>
            </c:numRef>
          </c:xVal>
          <c:yVal>
            <c:numRef>
              <c:f>'Mapping XANES'!$C$40:$C$323</c:f>
              <c:numCache>
                <c:formatCode>0.00E+00</c:formatCode>
                <c:ptCount val="284"/>
                <c:pt idx="0">
                  <c:v>1.1325851E-2</c:v>
                </c:pt>
                <c:pt idx="1">
                  <c:v>9.1034183000000008E-3</c:v>
                </c:pt>
                <c:pt idx="2">
                  <c:v>7.2693132000000004E-3</c:v>
                </c:pt>
                <c:pt idx="3">
                  <c:v>5.5898225999999997E-3</c:v>
                </c:pt>
                <c:pt idx="4">
                  <c:v>3.6978304000000002E-3</c:v>
                </c:pt>
                <c:pt idx="5">
                  <c:v>1.8412703E-3</c:v>
                </c:pt>
                <c:pt idx="6">
                  <c:v>1.110107E-4</c:v>
                </c:pt>
                <c:pt idx="7">
                  <c:v>-1.5518197000000001E-3</c:v>
                </c:pt>
                <c:pt idx="8">
                  <c:v>-2.4471253000000002E-3</c:v>
                </c:pt>
                <c:pt idx="9">
                  <c:v>-3.1248256000000001E-3</c:v>
                </c:pt>
                <c:pt idx="10">
                  <c:v>-3.0524041999999999E-3</c:v>
                </c:pt>
                <c:pt idx="11">
                  <c:v>-1.2408915E-3</c:v>
                </c:pt>
                <c:pt idx="12">
                  <c:v>3.0929596000000003E-4</c:v>
                </c:pt>
                <c:pt idx="13">
                  <c:v>2.0608659000000001E-3</c:v>
                </c:pt>
                <c:pt idx="14">
                  <c:v>3.3967929999999999E-3</c:v>
                </c:pt>
                <c:pt idx="15">
                  <c:v>5.0847293999999998E-3</c:v>
                </c:pt>
                <c:pt idx="16">
                  <c:v>6.9595654999999998E-3</c:v>
                </c:pt>
                <c:pt idx="17">
                  <c:v>1.0945194E-2</c:v>
                </c:pt>
                <c:pt idx="18">
                  <c:v>1.4663223E-2</c:v>
                </c:pt>
                <c:pt idx="19">
                  <c:v>1.8347285000000001E-2</c:v>
                </c:pt>
                <c:pt idx="20">
                  <c:v>2.1738123000000002E-2</c:v>
                </c:pt>
                <c:pt idx="21">
                  <c:v>2.4025468000000001E-2</c:v>
                </c:pt>
                <c:pt idx="22">
                  <c:v>2.5024194E-2</c:v>
                </c:pt>
                <c:pt idx="23">
                  <c:v>2.6200303000000001E-2</c:v>
                </c:pt>
                <c:pt idx="24">
                  <c:v>2.6840541999999998E-2</c:v>
                </c:pt>
                <c:pt idx="25">
                  <c:v>2.8120171999999999E-2</c:v>
                </c:pt>
                <c:pt idx="26">
                  <c:v>2.9299841E-2</c:v>
                </c:pt>
                <c:pt idx="27">
                  <c:v>3.0221845000000001E-2</c:v>
                </c:pt>
                <c:pt idx="28">
                  <c:v>3.1450233000000001E-2</c:v>
                </c:pt>
                <c:pt idx="29">
                  <c:v>3.2888005999999997E-2</c:v>
                </c:pt>
                <c:pt idx="30">
                  <c:v>3.4001150000000001E-2</c:v>
                </c:pt>
                <c:pt idx="31">
                  <c:v>3.5286708E-2</c:v>
                </c:pt>
                <c:pt idx="32">
                  <c:v>3.7175004999999997E-2</c:v>
                </c:pt>
                <c:pt idx="33">
                  <c:v>3.8806423E-2</c:v>
                </c:pt>
                <c:pt idx="34">
                  <c:v>4.0571506E-2</c:v>
                </c:pt>
                <c:pt idx="35">
                  <c:v>4.2836472E-2</c:v>
                </c:pt>
                <c:pt idx="36">
                  <c:v>4.5156439E-2</c:v>
                </c:pt>
                <c:pt idx="37">
                  <c:v>4.7273918999999998E-2</c:v>
                </c:pt>
                <c:pt idx="38">
                  <c:v>4.9882926000000001E-2</c:v>
                </c:pt>
                <c:pt idx="39">
                  <c:v>5.2141752E-2</c:v>
                </c:pt>
                <c:pt idx="40">
                  <c:v>5.4786546999999998E-2</c:v>
                </c:pt>
                <c:pt idx="41">
                  <c:v>5.7833766000000002E-2</c:v>
                </c:pt>
                <c:pt idx="42">
                  <c:v>6.0931254999999997E-2</c:v>
                </c:pt>
                <c:pt idx="43">
                  <c:v>6.4070052000000002E-2</c:v>
                </c:pt>
                <c:pt idx="44">
                  <c:v>6.7407270000000005E-2</c:v>
                </c:pt>
                <c:pt idx="45">
                  <c:v>7.1016863999999999E-2</c:v>
                </c:pt>
                <c:pt idx="46">
                  <c:v>7.4845421999999995E-2</c:v>
                </c:pt>
                <c:pt idx="47">
                  <c:v>7.8884895999999996E-2</c:v>
                </c:pt>
                <c:pt idx="48">
                  <c:v>8.3432748000000001E-2</c:v>
                </c:pt>
                <c:pt idx="49">
                  <c:v>8.8567604999999994E-2</c:v>
                </c:pt>
                <c:pt idx="50">
                  <c:v>9.4286677999999999E-2</c:v>
                </c:pt>
                <c:pt idx="51" formatCode="General">
                  <c:v>0.10040929</c:v>
                </c:pt>
                <c:pt idx="52" formatCode="General">
                  <c:v>0.10695924</c:v>
                </c:pt>
                <c:pt idx="53" formatCode="General">
                  <c:v>0.11395930999999999</c:v>
                </c:pt>
                <c:pt idx="54" formatCode="General">
                  <c:v>0.12145655</c:v>
                </c:pt>
                <c:pt idx="55" formatCode="General">
                  <c:v>0.12941556000000001</c:v>
                </c:pt>
                <c:pt idx="56" formatCode="General">
                  <c:v>0.13778035999999999</c:v>
                </c:pt>
                <c:pt idx="57" formatCode="General">
                  <c:v>0.14612881</c:v>
                </c:pt>
                <c:pt idx="58" formatCode="General">
                  <c:v>0.15490381</c:v>
                </c:pt>
                <c:pt idx="59" formatCode="General">
                  <c:v>0.16410588000000001</c:v>
                </c:pt>
                <c:pt idx="60" formatCode="General">
                  <c:v>0.17318074</c:v>
                </c:pt>
                <c:pt idx="61" formatCode="General">
                  <c:v>0.18319323000000001</c:v>
                </c:pt>
                <c:pt idx="62" formatCode="General">
                  <c:v>0.19351367</c:v>
                </c:pt>
                <c:pt idx="63" formatCode="General">
                  <c:v>0.20436070000000001</c:v>
                </c:pt>
                <c:pt idx="64" formatCode="General">
                  <c:v>0.21570069</c:v>
                </c:pt>
                <c:pt idx="65" formatCode="General">
                  <c:v>0.22758332000000001</c:v>
                </c:pt>
                <c:pt idx="66" formatCode="General">
                  <c:v>0.23997871000000001</c:v>
                </c:pt>
                <c:pt idx="67" formatCode="General">
                  <c:v>0.25296205999999999</c:v>
                </c:pt>
                <c:pt idx="68" formatCode="General">
                  <c:v>0.26728233000000001</c:v>
                </c:pt>
                <c:pt idx="69" formatCode="General">
                  <c:v>0.28246067000000002</c:v>
                </c:pt>
                <c:pt idx="70" formatCode="General">
                  <c:v>0.29868377000000002</c:v>
                </c:pt>
                <c:pt idx="71" formatCode="General">
                  <c:v>0.31637913000000001</c:v>
                </c:pt>
                <c:pt idx="72" formatCode="General">
                  <c:v>0.33430711000000002</c:v>
                </c:pt>
                <c:pt idx="73" formatCode="General">
                  <c:v>0.35289825000000002</c:v>
                </c:pt>
                <c:pt idx="74" formatCode="General">
                  <c:v>0.37221952000000003</c:v>
                </c:pt>
                <c:pt idx="75" formatCode="General">
                  <c:v>0.39212348000000002</c:v>
                </c:pt>
                <c:pt idx="76" formatCode="General">
                  <c:v>0.41315238999999998</c:v>
                </c:pt>
                <c:pt idx="77" formatCode="General">
                  <c:v>0.43516437000000002</c:v>
                </c:pt>
                <c:pt idx="78" formatCode="General">
                  <c:v>0.45794691999999998</c:v>
                </c:pt>
                <c:pt idx="79" formatCode="General">
                  <c:v>0.48177945</c:v>
                </c:pt>
                <c:pt idx="80" formatCode="General">
                  <c:v>0.50619826999999995</c:v>
                </c:pt>
                <c:pt idx="81" formatCode="General">
                  <c:v>0.53121541000000005</c:v>
                </c:pt>
                <c:pt idx="82" formatCode="General">
                  <c:v>0.55613402000000001</c:v>
                </c:pt>
                <c:pt idx="83" formatCode="General">
                  <c:v>0.58094873000000002</c:v>
                </c:pt>
                <c:pt idx="84" formatCode="General">
                  <c:v>0.60603061999999996</c:v>
                </c:pt>
                <c:pt idx="85" formatCode="General">
                  <c:v>0.63087817999999996</c:v>
                </c:pt>
                <c:pt idx="86" formatCode="General">
                  <c:v>0.65616220000000003</c:v>
                </c:pt>
                <c:pt idx="87" formatCode="General">
                  <c:v>0.68065556000000005</c:v>
                </c:pt>
                <c:pt idx="88" formatCode="General">
                  <c:v>0.70467367000000003</c:v>
                </c:pt>
                <c:pt idx="89" formatCode="General">
                  <c:v>0.72841836999999998</c:v>
                </c:pt>
                <c:pt idx="90" formatCode="General">
                  <c:v>0.75041433000000002</c:v>
                </c:pt>
                <c:pt idx="91" formatCode="General">
                  <c:v>0.77064323999999995</c:v>
                </c:pt>
                <c:pt idx="92" formatCode="General">
                  <c:v>0.78995108999999997</c:v>
                </c:pt>
                <c:pt idx="93" formatCode="General">
                  <c:v>0.80814876999999996</c:v>
                </c:pt>
                <c:pt idx="94" formatCode="General">
                  <c:v>0.82599180999999999</c:v>
                </c:pt>
                <c:pt idx="95" formatCode="General">
                  <c:v>0.84263115</c:v>
                </c:pt>
                <c:pt idx="96" formatCode="General">
                  <c:v>0.85800588</c:v>
                </c:pt>
                <c:pt idx="97" formatCode="General">
                  <c:v>0.87240158000000001</c:v>
                </c:pt>
                <c:pt idx="98" formatCode="General">
                  <c:v>0.88616201999999999</c:v>
                </c:pt>
                <c:pt idx="99" formatCode="General">
                  <c:v>0.89864626000000003</c:v>
                </c:pt>
                <c:pt idx="100" formatCode="General">
                  <c:v>0.90981599999999996</c:v>
                </c:pt>
                <c:pt idx="101" formatCode="General">
                  <c:v>0.92077624999999996</c:v>
                </c:pt>
                <c:pt idx="102" formatCode="General">
                  <c:v>0.93163989000000003</c:v>
                </c:pt>
                <c:pt idx="103" formatCode="General">
                  <c:v>0.94122280000000003</c:v>
                </c:pt>
                <c:pt idx="104" formatCode="General">
                  <c:v>0.95057826000000001</c:v>
                </c:pt>
                <c:pt idx="105" formatCode="General">
                  <c:v>0.95902816000000002</c:v>
                </c:pt>
                <c:pt idx="106" formatCode="General">
                  <c:v>0.96678702999999999</c:v>
                </c:pt>
                <c:pt idx="107" formatCode="General">
                  <c:v>0.97429705</c:v>
                </c:pt>
                <c:pt idx="108" formatCode="General">
                  <c:v>0.98092778000000003</c:v>
                </c:pt>
                <c:pt idx="109" formatCode="General">
                  <c:v>0.98655965000000001</c:v>
                </c:pt>
                <c:pt idx="110" formatCode="General">
                  <c:v>0.99213591999999995</c:v>
                </c:pt>
                <c:pt idx="111" formatCode="General">
                  <c:v>0.9974537</c:v>
                </c:pt>
                <c:pt idx="112" formatCode="General">
                  <c:v>1.0017794</c:v>
                </c:pt>
                <c:pt idx="113" formatCode="General">
                  <c:v>1.0059496999999999</c:v>
                </c:pt>
                <c:pt idx="114" formatCode="General">
                  <c:v>1.0098426</c:v>
                </c:pt>
                <c:pt idx="115" formatCode="General">
                  <c:v>1.0135844000000001</c:v>
                </c:pt>
                <c:pt idx="116" formatCode="General">
                  <c:v>1.0169318000000001</c:v>
                </c:pt>
                <c:pt idx="117" formatCode="General">
                  <c:v>1.0204218</c:v>
                </c:pt>
                <c:pt idx="118" formatCode="General">
                  <c:v>1.0233262000000001</c:v>
                </c:pt>
                <c:pt idx="119" formatCode="General">
                  <c:v>1.0257240999999999</c:v>
                </c:pt>
                <c:pt idx="120" formatCode="General">
                  <c:v>1.0285584999999999</c:v>
                </c:pt>
                <c:pt idx="121" formatCode="General">
                  <c:v>1.0302690000000001</c:v>
                </c:pt>
                <c:pt idx="122" formatCode="General">
                  <c:v>1.0318406</c:v>
                </c:pt>
                <c:pt idx="123" formatCode="General">
                  <c:v>1.0336406</c:v>
                </c:pt>
                <c:pt idx="124" formatCode="General">
                  <c:v>1.0346226999999999</c:v>
                </c:pt>
                <c:pt idx="125" formatCode="General">
                  <c:v>1.0351588</c:v>
                </c:pt>
                <c:pt idx="126" formatCode="General">
                  <c:v>1.0353726999999999</c:v>
                </c:pt>
                <c:pt idx="127" formatCode="General">
                  <c:v>1.0357968</c:v>
                </c:pt>
                <c:pt idx="128" formatCode="General">
                  <c:v>1.0348474999999999</c:v>
                </c:pt>
                <c:pt idx="129" formatCode="General">
                  <c:v>1.0346854000000001</c:v>
                </c:pt>
                <c:pt idx="130" formatCode="General">
                  <c:v>1.0341996</c:v>
                </c:pt>
                <c:pt idx="131" formatCode="General">
                  <c:v>1.0327318000000001</c:v>
                </c:pt>
                <c:pt idx="132" formatCode="General">
                  <c:v>1.0319765999999999</c:v>
                </c:pt>
                <c:pt idx="133" formatCode="General">
                  <c:v>1.0306602</c:v>
                </c:pt>
                <c:pt idx="134" formatCode="General">
                  <c:v>1.0288579</c:v>
                </c:pt>
                <c:pt idx="135" formatCode="General">
                  <c:v>1.0269828000000001</c:v>
                </c:pt>
                <c:pt idx="136" formatCode="General">
                  <c:v>1.0253365000000001</c:v>
                </c:pt>
                <c:pt idx="137" formatCode="General">
                  <c:v>1.0232185</c:v>
                </c:pt>
                <c:pt idx="138" formatCode="General">
                  <c:v>1.0202020000000001</c:v>
                </c:pt>
                <c:pt idx="139" formatCode="General">
                  <c:v>1.0182918000000001</c:v>
                </c:pt>
                <c:pt idx="140" formatCode="General">
                  <c:v>1.0156996</c:v>
                </c:pt>
                <c:pt idx="141" formatCode="General">
                  <c:v>1.0126888000000001</c:v>
                </c:pt>
                <c:pt idx="142" formatCode="General">
                  <c:v>1.0102411</c:v>
                </c:pt>
                <c:pt idx="143" formatCode="General">
                  <c:v>1.0075801</c:v>
                </c:pt>
                <c:pt idx="144" formatCode="General">
                  <c:v>1.0047845</c:v>
                </c:pt>
                <c:pt idx="145" formatCode="General">
                  <c:v>1.0021770000000001</c:v>
                </c:pt>
                <c:pt idx="146" formatCode="General">
                  <c:v>0.99969300000000005</c:v>
                </c:pt>
                <c:pt idx="147" formatCode="General">
                  <c:v>0.99732072999999999</c:v>
                </c:pt>
                <c:pt idx="148" formatCode="General">
                  <c:v>0.99558285000000002</c:v>
                </c:pt>
                <c:pt idx="149" formatCode="General">
                  <c:v>0.99399013999999997</c:v>
                </c:pt>
                <c:pt idx="150" formatCode="General">
                  <c:v>0.99246239999999997</c:v>
                </c:pt>
                <c:pt idx="151" formatCode="General">
                  <c:v>0.99140919000000005</c:v>
                </c:pt>
                <c:pt idx="152" formatCode="General">
                  <c:v>0.9909462</c:v>
                </c:pt>
                <c:pt idx="153" formatCode="General">
                  <c:v>0.99011561999999997</c:v>
                </c:pt>
                <c:pt idx="154" formatCode="General">
                  <c:v>0.98934847999999997</c:v>
                </c:pt>
                <c:pt idx="155" formatCode="General">
                  <c:v>0.98893922999999995</c:v>
                </c:pt>
                <c:pt idx="156" formatCode="General">
                  <c:v>0.98886388000000003</c:v>
                </c:pt>
                <c:pt idx="157" formatCode="General">
                  <c:v>0.98869202</c:v>
                </c:pt>
                <c:pt idx="158" formatCode="General">
                  <c:v>0.98836634000000001</c:v>
                </c:pt>
                <c:pt idx="159" formatCode="General">
                  <c:v>0.98735978999999996</c:v>
                </c:pt>
                <c:pt idx="160" formatCode="General">
                  <c:v>0.98691313000000003</c:v>
                </c:pt>
                <c:pt idx="161" formatCode="General">
                  <c:v>0.98611369000000004</c:v>
                </c:pt>
                <c:pt idx="162" formatCode="General">
                  <c:v>0.98496932999999998</c:v>
                </c:pt>
                <c:pt idx="163" formatCode="General">
                  <c:v>0.98393713999999999</c:v>
                </c:pt>
                <c:pt idx="164" formatCode="General">
                  <c:v>0.98304296999999996</c:v>
                </c:pt>
                <c:pt idx="165" formatCode="General">
                  <c:v>0.98233906999999998</c:v>
                </c:pt>
                <c:pt idx="166" formatCode="General">
                  <c:v>0.98160603999999996</c:v>
                </c:pt>
                <c:pt idx="167" formatCode="General">
                  <c:v>0.98094230000000004</c:v>
                </c:pt>
                <c:pt idx="168" formatCode="General">
                  <c:v>0.98106981000000004</c:v>
                </c:pt>
                <c:pt idx="169" formatCode="General">
                  <c:v>0.98177530000000002</c:v>
                </c:pt>
                <c:pt idx="170" formatCode="General">
                  <c:v>0.98270102999999998</c:v>
                </c:pt>
                <c:pt idx="171" formatCode="General">
                  <c:v>0.98355276999999997</c:v>
                </c:pt>
                <c:pt idx="172" formatCode="General">
                  <c:v>0.98453067999999999</c:v>
                </c:pt>
                <c:pt idx="173" formatCode="General">
                  <c:v>0.98575234</c:v>
                </c:pt>
                <c:pt idx="174" formatCode="General">
                  <c:v>0.98710545999999999</c:v>
                </c:pt>
                <c:pt idx="175" formatCode="General">
                  <c:v>0.98889322999999996</c:v>
                </c:pt>
                <c:pt idx="176" formatCode="General">
                  <c:v>0.99123072000000001</c:v>
                </c:pt>
                <c:pt idx="177" formatCode="General">
                  <c:v>0.99293299999999995</c:v>
                </c:pt>
                <c:pt idx="178" formatCode="General">
                  <c:v>0.99485908000000001</c:v>
                </c:pt>
                <c:pt idx="179" formatCode="General">
                  <c:v>0.99615631000000004</c:v>
                </c:pt>
                <c:pt idx="180" formatCode="General">
                  <c:v>0.99762810999999996</c:v>
                </c:pt>
                <c:pt idx="181" formatCode="General">
                  <c:v>1.0001002000000001</c:v>
                </c:pt>
                <c:pt idx="182" formatCode="General">
                  <c:v>1.0020754000000001</c:v>
                </c:pt>
                <c:pt idx="183" formatCode="General">
                  <c:v>1.0045942999999999</c:v>
                </c:pt>
                <c:pt idx="184" formatCode="General">
                  <c:v>1.0063503</c:v>
                </c:pt>
                <c:pt idx="185" formatCode="General">
                  <c:v>1.0079929999999999</c:v>
                </c:pt>
                <c:pt idx="186" formatCode="General">
                  <c:v>1.0098265</c:v>
                </c:pt>
                <c:pt idx="187" formatCode="General">
                  <c:v>1.0110045000000001</c:v>
                </c:pt>
                <c:pt idx="188" formatCode="General">
                  <c:v>1.0128908999999999</c:v>
                </c:pt>
                <c:pt idx="189" formatCode="General">
                  <c:v>1.0139715</c:v>
                </c:pt>
                <c:pt idx="190" formatCode="General">
                  <c:v>1.0155156999999999</c:v>
                </c:pt>
                <c:pt idx="191" formatCode="General">
                  <c:v>1.0168143000000001</c:v>
                </c:pt>
                <c:pt idx="192" formatCode="General">
                  <c:v>1.0167736999999999</c:v>
                </c:pt>
                <c:pt idx="193" formatCode="General">
                  <c:v>1.0172129999999999</c:v>
                </c:pt>
                <c:pt idx="194" formatCode="General">
                  <c:v>1.0171618</c:v>
                </c:pt>
                <c:pt idx="195" formatCode="General">
                  <c:v>1.0173753999999999</c:v>
                </c:pt>
                <c:pt idx="196" formatCode="General">
                  <c:v>1.0176582999999999</c:v>
                </c:pt>
                <c:pt idx="197" formatCode="General">
                  <c:v>1.0176033</c:v>
                </c:pt>
                <c:pt idx="198" formatCode="General">
                  <c:v>1.0179076</c:v>
                </c:pt>
                <c:pt idx="199" formatCode="General">
                  <c:v>1.0173205000000001</c:v>
                </c:pt>
                <c:pt idx="200" formatCode="General">
                  <c:v>1.0165883</c:v>
                </c:pt>
                <c:pt idx="201" formatCode="General">
                  <c:v>1.0156619</c:v>
                </c:pt>
                <c:pt idx="202" formatCode="General">
                  <c:v>1.0146219000000001</c:v>
                </c:pt>
                <c:pt idx="203" formatCode="General">
                  <c:v>1.0136122000000001</c:v>
                </c:pt>
                <c:pt idx="204" formatCode="General">
                  <c:v>1.0123211000000001</c:v>
                </c:pt>
                <c:pt idx="205" formatCode="General">
                  <c:v>1.0112272</c:v>
                </c:pt>
                <c:pt idx="206" formatCode="General">
                  <c:v>1.0097259999999999</c:v>
                </c:pt>
                <c:pt idx="207" formatCode="General">
                  <c:v>1.0081419</c:v>
                </c:pt>
                <c:pt idx="208" formatCode="General">
                  <c:v>1.0065111</c:v>
                </c:pt>
                <c:pt idx="209" formatCode="General">
                  <c:v>1.0044052999999999</c:v>
                </c:pt>
                <c:pt idx="210" formatCode="General">
                  <c:v>1.0030315000000001</c:v>
                </c:pt>
                <c:pt idx="211" formatCode="General">
                  <c:v>1.0020169000000001</c:v>
                </c:pt>
                <c:pt idx="212" formatCode="General">
                  <c:v>1.0013145999999999</c:v>
                </c:pt>
                <c:pt idx="213" formatCode="General">
                  <c:v>1.0005326000000001</c:v>
                </c:pt>
                <c:pt idx="214" formatCode="General">
                  <c:v>0.99989041999999995</c:v>
                </c:pt>
                <c:pt idx="215" formatCode="General">
                  <c:v>0.99992579000000004</c:v>
                </c:pt>
                <c:pt idx="216" formatCode="General">
                  <c:v>0.99951290999999998</c:v>
                </c:pt>
                <c:pt idx="217" formatCode="General">
                  <c:v>0.99948839</c:v>
                </c:pt>
                <c:pt idx="218" formatCode="General">
                  <c:v>0.99960185999999995</c:v>
                </c:pt>
                <c:pt idx="219" formatCode="General">
                  <c:v>0.99978427999999997</c:v>
                </c:pt>
                <c:pt idx="220" formatCode="General">
                  <c:v>1.0007566999999999</c:v>
                </c:pt>
                <c:pt idx="221" formatCode="General">
                  <c:v>1.0016128</c:v>
                </c:pt>
                <c:pt idx="222" formatCode="General">
                  <c:v>1.0021503</c:v>
                </c:pt>
                <c:pt idx="223" formatCode="General">
                  <c:v>1.0026474000000001</c:v>
                </c:pt>
                <c:pt idx="224" formatCode="General">
                  <c:v>1.0028049000000001</c:v>
                </c:pt>
                <c:pt idx="225" formatCode="General">
                  <c:v>1.003412</c:v>
                </c:pt>
                <c:pt idx="226" formatCode="General">
                  <c:v>1.0035958</c:v>
                </c:pt>
                <c:pt idx="227" formatCode="General">
                  <c:v>1.0035449999999999</c:v>
                </c:pt>
                <c:pt idx="228" formatCode="General">
                  <c:v>1.00346</c:v>
                </c:pt>
                <c:pt idx="229" formatCode="General">
                  <c:v>1.0033703</c:v>
                </c:pt>
                <c:pt idx="230" formatCode="General">
                  <c:v>1.0035578999999999</c:v>
                </c:pt>
                <c:pt idx="231" formatCode="General">
                  <c:v>1.0028941</c:v>
                </c:pt>
                <c:pt idx="232" formatCode="General">
                  <c:v>1.0017993999999999</c:v>
                </c:pt>
                <c:pt idx="233" formatCode="General">
                  <c:v>1.0013669000000001</c:v>
                </c:pt>
                <c:pt idx="234" formatCode="General">
                  <c:v>1.0004583</c:v>
                </c:pt>
                <c:pt idx="235" formatCode="General">
                  <c:v>1.0002058</c:v>
                </c:pt>
                <c:pt idx="236" formatCode="General">
                  <c:v>0.99910778</c:v>
                </c:pt>
                <c:pt idx="237" formatCode="General">
                  <c:v>0.99781304000000004</c:v>
                </c:pt>
                <c:pt idx="238" formatCode="General">
                  <c:v>0.99730425</c:v>
                </c:pt>
                <c:pt idx="239" formatCode="General">
                  <c:v>0.99693646999999996</c:v>
                </c:pt>
                <c:pt idx="240" formatCode="General">
                  <c:v>0.99580639999999998</c:v>
                </c:pt>
                <c:pt idx="241" formatCode="General">
                  <c:v>0.99480241000000003</c:v>
                </c:pt>
                <c:pt idx="242" formatCode="General">
                  <c:v>0.99396633000000001</c:v>
                </c:pt>
                <c:pt idx="243" formatCode="General">
                  <c:v>0.99351981</c:v>
                </c:pt>
                <c:pt idx="244" formatCode="General">
                  <c:v>0.99272746000000001</c:v>
                </c:pt>
                <c:pt idx="245" formatCode="General">
                  <c:v>0.99163484000000002</c:v>
                </c:pt>
                <c:pt idx="246" formatCode="General">
                  <c:v>0.99076253999999997</c:v>
                </c:pt>
                <c:pt idx="247" formatCode="General">
                  <c:v>0.99014484000000003</c:v>
                </c:pt>
                <c:pt idx="248" formatCode="General">
                  <c:v>0.98945517000000005</c:v>
                </c:pt>
                <c:pt idx="249" formatCode="General">
                  <c:v>0.98813585000000004</c:v>
                </c:pt>
                <c:pt idx="250" formatCode="General">
                  <c:v>0.98712725999999995</c:v>
                </c:pt>
                <c:pt idx="251" formatCode="General">
                  <c:v>0.98700021999999998</c:v>
                </c:pt>
                <c:pt idx="252" formatCode="General">
                  <c:v>0.98667209</c:v>
                </c:pt>
                <c:pt idx="253" formatCode="General">
                  <c:v>0.98585597999999997</c:v>
                </c:pt>
                <c:pt idx="254" formatCode="General">
                  <c:v>0.98581255000000001</c:v>
                </c:pt>
                <c:pt idx="255" formatCode="General">
                  <c:v>0.98556253999999999</c:v>
                </c:pt>
                <c:pt idx="256" formatCode="General">
                  <c:v>0.98567497999999998</c:v>
                </c:pt>
                <c:pt idx="257" formatCode="General">
                  <c:v>0.98520616999999999</c:v>
                </c:pt>
                <c:pt idx="258" formatCode="General">
                  <c:v>0.98485500000000004</c:v>
                </c:pt>
                <c:pt idx="259" formatCode="General">
                  <c:v>0.98482667999999995</c:v>
                </c:pt>
                <c:pt idx="260" formatCode="General">
                  <c:v>0.98453913999999998</c:v>
                </c:pt>
                <c:pt idx="261" formatCode="General">
                  <c:v>0.98424020999999995</c:v>
                </c:pt>
                <c:pt idx="262" formatCode="General">
                  <c:v>0.98332686000000002</c:v>
                </c:pt>
                <c:pt idx="263" formatCode="General">
                  <c:v>0.98149841000000004</c:v>
                </c:pt>
                <c:pt idx="264" formatCode="General">
                  <c:v>0.98025629999999997</c:v>
                </c:pt>
                <c:pt idx="265" formatCode="General">
                  <c:v>0.97861450000000005</c:v>
                </c:pt>
                <c:pt idx="266" formatCode="General">
                  <c:v>0.97661175</c:v>
                </c:pt>
                <c:pt idx="267" formatCode="General">
                  <c:v>0.97479134000000001</c:v>
                </c:pt>
                <c:pt idx="268" formatCode="General">
                  <c:v>0.97192579999999995</c:v>
                </c:pt>
                <c:pt idx="269" formatCode="General">
                  <c:v>0.96885542999999996</c:v>
                </c:pt>
                <c:pt idx="270" formatCode="General">
                  <c:v>0.96413888999999997</c:v>
                </c:pt>
                <c:pt idx="271" formatCode="General">
                  <c:v>0.95817863000000003</c:v>
                </c:pt>
                <c:pt idx="272" formatCode="General">
                  <c:v>0.94967181000000001</c:v>
                </c:pt>
                <c:pt idx="273" formatCode="General">
                  <c:v>0.94224558000000003</c:v>
                </c:pt>
                <c:pt idx="274" formatCode="General">
                  <c:v>0.93580825000000001</c:v>
                </c:pt>
                <c:pt idx="275" formatCode="General">
                  <c:v>0.92908086000000001</c:v>
                </c:pt>
                <c:pt idx="276" formatCode="General">
                  <c:v>0.92119888999999999</c:v>
                </c:pt>
                <c:pt idx="277" formatCode="General">
                  <c:v>0.91432378000000003</c:v>
                </c:pt>
                <c:pt idx="278" formatCode="General">
                  <c:v>0.90735167999999999</c:v>
                </c:pt>
                <c:pt idx="279" formatCode="General">
                  <c:v>0.90165947000000002</c:v>
                </c:pt>
                <c:pt idx="280" formatCode="General">
                  <c:v>0.89520907999999999</c:v>
                </c:pt>
                <c:pt idx="281" formatCode="General">
                  <c:v>0.89038132000000003</c:v>
                </c:pt>
                <c:pt idx="282" formatCode="General">
                  <c:v>0.88700294000000002</c:v>
                </c:pt>
                <c:pt idx="283" formatCode="General">
                  <c:v>0.88654016000000002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7163-47AC-9094-81C7CDF8EAC7}"/>
            </c:ext>
          </c:extLst>
        </c:ser>
        <c:ser>
          <c:idx val="0"/>
          <c:order val="1"/>
          <c:tx>
            <c:v>Barber Orchard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XANES'!$B$40:$B$323</c:f>
              <c:numCache>
                <c:formatCode>General</c:formatCode>
                <c:ptCount val="284"/>
                <c:pt idx="0">
                  <c:v>12853.419</c:v>
                </c:pt>
                <c:pt idx="1">
                  <c:v>12863.409</c:v>
                </c:pt>
                <c:pt idx="2">
                  <c:v>12873.415000000001</c:v>
                </c:pt>
                <c:pt idx="3">
                  <c:v>12883.437</c:v>
                </c:pt>
                <c:pt idx="4">
                  <c:v>12893.438</c:v>
                </c:pt>
                <c:pt idx="5">
                  <c:v>12903.418</c:v>
                </c:pt>
                <c:pt idx="6">
                  <c:v>12913.414000000001</c:v>
                </c:pt>
                <c:pt idx="7">
                  <c:v>12923.425999999999</c:v>
                </c:pt>
                <c:pt idx="8">
                  <c:v>12933.416999999999</c:v>
                </c:pt>
                <c:pt idx="9">
                  <c:v>12943.424000000001</c:v>
                </c:pt>
                <c:pt idx="10">
                  <c:v>12953.409</c:v>
                </c:pt>
                <c:pt idx="11">
                  <c:v>12963.411</c:v>
                </c:pt>
                <c:pt idx="12">
                  <c:v>12973.428</c:v>
                </c:pt>
                <c:pt idx="13">
                  <c:v>12983.424000000001</c:v>
                </c:pt>
                <c:pt idx="14">
                  <c:v>12993.436</c:v>
                </c:pt>
                <c:pt idx="15">
                  <c:v>13003.425999999999</c:v>
                </c:pt>
                <c:pt idx="16">
                  <c:v>13013.432000000001</c:v>
                </c:pt>
                <c:pt idx="17">
                  <c:v>13013.763999999999</c:v>
                </c:pt>
                <c:pt idx="18">
                  <c:v>13014.134</c:v>
                </c:pt>
                <c:pt idx="19">
                  <c:v>13014.466</c:v>
                </c:pt>
                <c:pt idx="20">
                  <c:v>13014.835999999999</c:v>
                </c:pt>
                <c:pt idx="21">
                  <c:v>13015.168</c:v>
                </c:pt>
                <c:pt idx="22">
                  <c:v>13015.538</c:v>
                </c:pt>
                <c:pt idx="23">
                  <c:v>13015.87</c:v>
                </c:pt>
                <c:pt idx="24">
                  <c:v>13016.24</c:v>
                </c:pt>
                <c:pt idx="25">
                  <c:v>13016.573</c:v>
                </c:pt>
                <c:pt idx="26">
                  <c:v>13016.942999999999</c:v>
                </c:pt>
                <c:pt idx="27">
                  <c:v>13017.276</c:v>
                </c:pt>
                <c:pt idx="28">
                  <c:v>13017.609</c:v>
                </c:pt>
                <c:pt idx="29">
                  <c:v>13017.977999999999</c:v>
                </c:pt>
                <c:pt idx="30">
                  <c:v>13018.311</c:v>
                </c:pt>
                <c:pt idx="31">
                  <c:v>13018.681</c:v>
                </c:pt>
                <c:pt idx="32">
                  <c:v>13019.013999999999</c:v>
                </c:pt>
                <c:pt idx="33">
                  <c:v>13019.383</c:v>
                </c:pt>
                <c:pt idx="34">
                  <c:v>13019.716</c:v>
                </c:pt>
                <c:pt idx="35">
                  <c:v>13020.085999999999</c:v>
                </c:pt>
                <c:pt idx="36">
                  <c:v>13020.419</c:v>
                </c:pt>
                <c:pt idx="37">
                  <c:v>13020.789000000001</c:v>
                </c:pt>
                <c:pt idx="38">
                  <c:v>13021.121999999999</c:v>
                </c:pt>
                <c:pt idx="39">
                  <c:v>13021.491</c:v>
                </c:pt>
                <c:pt idx="40">
                  <c:v>13021.824000000001</c:v>
                </c:pt>
                <c:pt idx="41">
                  <c:v>13022.156999999999</c:v>
                </c:pt>
                <c:pt idx="42">
                  <c:v>13022.528</c:v>
                </c:pt>
                <c:pt idx="43">
                  <c:v>13022.86</c:v>
                </c:pt>
                <c:pt idx="44">
                  <c:v>13023.231</c:v>
                </c:pt>
                <c:pt idx="45">
                  <c:v>13023.564</c:v>
                </c:pt>
                <c:pt idx="46">
                  <c:v>13023.933999999999</c:v>
                </c:pt>
                <c:pt idx="47">
                  <c:v>13024.267</c:v>
                </c:pt>
                <c:pt idx="48">
                  <c:v>13024.637000000001</c:v>
                </c:pt>
                <c:pt idx="49">
                  <c:v>13024.971</c:v>
                </c:pt>
                <c:pt idx="50">
                  <c:v>13025.341</c:v>
                </c:pt>
                <c:pt idx="51">
                  <c:v>13025.674000000001</c:v>
                </c:pt>
                <c:pt idx="52">
                  <c:v>13026.007</c:v>
                </c:pt>
                <c:pt idx="53">
                  <c:v>13026.377</c:v>
                </c:pt>
                <c:pt idx="54">
                  <c:v>13026.71</c:v>
                </c:pt>
                <c:pt idx="55">
                  <c:v>13027.081</c:v>
                </c:pt>
                <c:pt idx="56">
                  <c:v>13027.414000000001</c:v>
                </c:pt>
                <c:pt idx="57">
                  <c:v>13027.784</c:v>
                </c:pt>
                <c:pt idx="58">
                  <c:v>13028.117</c:v>
                </c:pt>
                <c:pt idx="59">
                  <c:v>13028.487999999999</c:v>
                </c:pt>
                <c:pt idx="60">
                  <c:v>13028.822</c:v>
                </c:pt>
                <c:pt idx="61">
                  <c:v>13029.191999999999</c:v>
                </c:pt>
                <c:pt idx="62">
                  <c:v>13029.526</c:v>
                </c:pt>
                <c:pt idx="63">
                  <c:v>13029.859</c:v>
                </c:pt>
                <c:pt idx="64">
                  <c:v>13030.228999999999</c:v>
                </c:pt>
                <c:pt idx="65">
                  <c:v>13030.563</c:v>
                </c:pt>
                <c:pt idx="66">
                  <c:v>13030.933000000001</c:v>
                </c:pt>
                <c:pt idx="67">
                  <c:v>13031.267</c:v>
                </c:pt>
                <c:pt idx="68">
                  <c:v>13031.637000000001</c:v>
                </c:pt>
                <c:pt idx="69">
                  <c:v>13031.971</c:v>
                </c:pt>
                <c:pt idx="70">
                  <c:v>13032.341</c:v>
                </c:pt>
                <c:pt idx="71">
                  <c:v>13032.674999999999</c:v>
                </c:pt>
                <c:pt idx="72">
                  <c:v>13033.008</c:v>
                </c:pt>
                <c:pt idx="73">
                  <c:v>13033.379000000001</c:v>
                </c:pt>
                <c:pt idx="74">
                  <c:v>13033.712</c:v>
                </c:pt>
                <c:pt idx="75">
                  <c:v>13034.083000000001</c:v>
                </c:pt>
                <c:pt idx="76">
                  <c:v>13034.416999999999</c:v>
                </c:pt>
                <c:pt idx="77">
                  <c:v>13034.787</c:v>
                </c:pt>
                <c:pt idx="78">
                  <c:v>13035.120999999999</c:v>
                </c:pt>
                <c:pt idx="79">
                  <c:v>13035.492</c:v>
                </c:pt>
                <c:pt idx="80">
                  <c:v>13035.825000000001</c:v>
                </c:pt>
                <c:pt idx="81">
                  <c:v>13036.159</c:v>
                </c:pt>
                <c:pt idx="82">
                  <c:v>13036.53</c:v>
                </c:pt>
                <c:pt idx="83">
                  <c:v>13036.862999999999</c:v>
                </c:pt>
                <c:pt idx="84">
                  <c:v>13037.235000000001</c:v>
                </c:pt>
                <c:pt idx="85">
                  <c:v>13037.569</c:v>
                </c:pt>
                <c:pt idx="86">
                  <c:v>13037.94</c:v>
                </c:pt>
                <c:pt idx="87">
                  <c:v>13038.273999999999</c:v>
                </c:pt>
                <c:pt idx="88">
                  <c:v>13038.608</c:v>
                </c:pt>
                <c:pt idx="89">
                  <c:v>13038.977999999999</c:v>
                </c:pt>
                <c:pt idx="90">
                  <c:v>13039.312</c:v>
                </c:pt>
                <c:pt idx="91">
                  <c:v>13039.683000000001</c:v>
                </c:pt>
                <c:pt idx="92">
                  <c:v>13040.017</c:v>
                </c:pt>
                <c:pt idx="93">
                  <c:v>13040.388000000001</c:v>
                </c:pt>
                <c:pt idx="94">
                  <c:v>13040.722</c:v>
                </c:pt>
                <c:pt idx="95">
                  <c:v>13041.093000000001</c:v>
                </c:pt>
                <c:pt idx="96">
                  <c:v>13041.427</c:v>
                </c:pt>
                <c:pt idx="97">
                  <c:v>13041.761</c:v>
                </c:pt>
                <c:pt idx="98">
                  <c:v>13042.132</c:v>
                </c:pt>
                <c:pt idx="99">
                  <c:v>13042.466</c:v>
                </c:pt>
                <c:pt idx="100">
                  <c:v>13042.837</c:v>
                </c:pt>
                <c:pt idx="101">
                  <c:v>13043.171</c:v>
                </c:pt>
                <c:pt idx="102">
                  <c:v>13043.543</c:v>
                </c:pt>
                <c:pt idx="103">
                  <c:v>13043.877</c:v>
                </c:pt>
                <c:pt idx="104">
                  <c:v>13044.210999999999</c:v>
                </c:pt>
                <c:pt idx="105">
                  <c:v>13044.582</c:v>
                </c:pt>
                <c:pt idx="106">
                  <c:v>13044.915999999999</c:v>
                </c:pt>
                <c:pt idx="107">
                  <c:v>13045.287</c:v>
                </c:pt>
                <c:pt idx="108">
                  <c:v>13045.621999999999</c:v>
                </c:pt>
                <c:pt idx="109">
                  <c:v>13045.993</c:v>
                </c:pt>
                <c:pt idx="110">
                  <c:v>13046.326999999999</c:v>
                </c:pt>
                <c:pt idx="111">
                  <c:v>13046.662</c:v>
                </c:pt>
                <c:pt idx="112">
                  <c:v>13047.032999999999</c:v>
                </c:pt>
                <c:pt idx="113">
                  <c:v>13047.367</c:v>
                </c:pt>
                <c:pt idx="114">
                  <c:v>13047.739</c:v>
                </c:pt>
                <c:pt idx="115">
                  <c:v>13048.073</c:v>
                </c:pt>
                <c:pt idx="116">
                  <c:v>13048.406999999999</c:v>
                </c:pt>
                <c:pt idx="117">
                  <c:v>13048.779</c:v>
                </c:pt>
                <c:pt idx="118">
                  <c:v>13049.112999999999</c:v>
                </c:pt>
                <c:pt idx="119">
                  <c:v>13049.485000000001</c:v>
                </c:pt>
                <c:pt idx="120">
                  <c:v>13049.819</c:v>
                </c:pt>
                <c:pt idx="121">
                  <c:v>13050.191999999999</c:v>
                </c:pt>
                <c:pt idx="122">
                  <c:v>13050.526</c:v>
                </c:pt>
                <c:pt idx="123">
                  <c:v>13050.86</c:v>
                </c:pt>
                <c:pt idx="124">
                  <c:v>13051.232</c:v>
                </c:pt>
                <c:pt idx="125">
                  <c:v>13051.566999999999</c:v>
                </c:pt>
                <c:pt idx="126">
                  <c:v>13051.938</c:v>
                </c:pt>
                <c:pt idx="127">
                  <c:v>13052.272999999999</c:v>
                </c:pt>
                <c:pt idx="128">
                  <c:v>13052.608</c:v>
                </c:pt>
                <c:pt idx="129">
                  <c:v>13052.978999999999</c:v>
                </c:pt>
                <c:pt idx="130">
                  <c:v>13053.314</c:v>
                </c:pt>
                <c:pt idx="131">
                  <c:v>13053.686</c:v>
                </c:pt>
                <c:pt idx="132">
                  <c:v>13054.02</c:v>
                </c:pt>
                <c:pt idx="133">
                  <c:v>13054.392</c:v>
                </c:pt>
                <c:pt idx="134">
                  <c:v>13054.727000000001</c:v>
                </c:pt>
                <c:pt idx="135">
                  <c:v>13055.062</c:v>
                </c:pt>
                <c:pt idx="136">
                  <c:v>13055.433000000001</c:v>
                </c:pt>
                <c:pt idx="137">
                  <c:v>13055.768</c:v>
                </c:pt>
                <c:pt idx="138">
                  <c:v>13056.14</c:v>
                </c:pt>
                <c:pt idx="139">
                  <c:v>13056.475</c:v>
                </c:pt>
                <c:pt idx="140">
                  <c:v>13056.81</c:v>
                </c:pt>
                <c:pt idx="141">
                  <c:v>13057.182000000001</c:v>
                </c:pt>
                <c:pt idx="142">
                  <c:v>13057.517</c:v>
                </c:pt>
                <c:pt idx="143">
                  <c:v>13057.888999999999</c:v>
                </c:pt>
                <c:pt idx="144">
                  <c:v>13058.223</c:v>
                </c:pt>
                <c:pt idx="145">
                  <c:v>13058.558000000001</c:v>
                </c:pt>
                <c:pt idx="146">
                  <c:v>13058.93</c:v>
                </c:pt>
                <c:pt idx="147">
                  <c:v>13059.264999999999</c:v>
                </c:pt>
                <c:pt idx="148">
                  <c:v>13059.637000000001</c:v>
                </c:pt>
                <c:pt idx="149">
                  <c:v>13059.972</c:v>
                </c:pt>
                <c:pt idx="150">
                  <c:v>13060.307000000001</c:v>
                </c:pt>
                <c:pt idx="151">
                  <c:v>13060.68</c:v>
                </c:pt>
                <c:pt idx="152">
                  <c:v>13061.014999999999</c:v>
                </c:pt>
                <c:pt idx="153">
                  <c:v>13061.387000000001</c:v>
                </c:pt>
                <c:pt idx="154">
                  <c:v>13061.722</c:v>
                </c:pt>
                <c:pt idx="155">
                  <c:v>13062.057000000001</c:v>
                </c:pt>
                <c:pt idx="156">
                  <c:v>13062.429</c:v>
                </c:pt>
                <c:pt idx="157">
                  <c:v>13062.763999999999</c:v>
                </c:pt>
                <c:pt idx="158">
                  <c:v>13063.137000000001</c:v>
                </c:pt>
                <c:pt idx="159">
                  <c:v>13063.434999999999</c:v>
                </c:pt>
                <c:pt idx="160">
                  <c:v>13063.807000000001</c:v>
                </c:pt>
                <c:pt idx="161">
                  <c:v>13064.44</c:v>
                </c:pt>
                <c:pt idx="162">
                  <c:v>13065.11</c:v>
                </c:pt>
                <c:pt idx="163">
                  <c:v>13065.781000000001</c:v>
                </c:pt>
                <c:pt idx="164">
                  <c:v>13066.450999999999</c:v>
                </c:pt>
                <c:pt idx="165">
                  <c:v>13067.197</c:v>
                </c:pt>
                <c:pt idx="166">
                  <c:v>13067.904</c:v>
                </c:pt>
                <c:pt idx="167">
                  <c:v>13068.65</c:v>
                </c:pt>
                <c:pt idx="168">
                  <c:v>13069.433000000001</c:v>
                </c:pt>
                <c:pt idx="169">
                  <c:v>13070.215</c:v>
                </c:pt>
                <c:pt idx="170">
                  <c:v>13071.035</c:v>
                </c:pt>
                <c:pt idx="171">
                  <c:v>13071.856</c:v>
                </c:pt>
                <c:pt idx="172">
                  <c:v>13072.714</c:v>
                </c:pt>
                <c:pt idx="173">
                  <c:v>13073.572</c:v>
                </c:pt>
                <c:pt idx="174">
                  <c:v>13074.467000000001</c:v>
                </c:pt>
                <c:pt idx="175">
                  <c:v>13075.361000000001</c:v>
                </c:pt>
                <c:pt idx="176">
                  <c:v>13076.294</c:v>
                </c:pt>
                <c:pt idx="177">
                  <c:v>13077.227999999999</c:v>
                </c:pt>
                <c:pt idx="178">
                  <c:v>13078.197</c:v>
                </c:pt>
                <c:pt idx="179">
                  <c:v>13079.168</c:v>
                </c:pt>
                <c:pt idx="180">
                  <c:v>13080.175999999999</c:v>
                </c:pt>
                <c:pt idx="181">
                  <c:v>13081.184999999999</c:v>
                </c:pt>
                <c:pt idx="182">
                  <c:v>13082.23</c:v>
                </c:pt>
                <c:pt idx="183">
                  <c:v>13083.314</c:v>
                </c:pt>
                <c:pt idx="184">
                  <c:v>13084.36</c:v>
                </c:pt>
                <c:pt idx="185">
                  <c:v>13085.48</c:v>
                </c:pt>
                <c:pt idx="186">
                  <c:v>13086.564</c:v>
                </c:pt>
                <c:pt idx="187">
                  <c:v>13087.723</c:v>
                </c:pt>
                <c:pt idx="188">
                  <c:v>13088.880999999999</c:v>
                </c:pt>
                <c:pt idx="189">
                  <c:v>13090.04</c:v>
                </c:pt>
                <c:pt idx="190">
                  <c:v>13091.236000000001</c:v>
                </c:pt>
                <c:pt idx="191">
                  <c:v>13092.433999999999</c:v>
                </c:pt>
                <c:pt idx="192">
                  <c:v>13093.668</c:v>
                </c:pt>
                <c:pt idx="193">
                  <c:v>13094.903</c:v>
                </c:pt>
                <c:pt idx="194">
                  <c:v>13096.174999999999</c:v>
                </c:pt>
                <c:pt idx="195">
                  <c:v>13097.485000000001</c:v>
                </c:pt>
                <c:pt idx="196">
                  <c:v>13098.758</c:v>
                </c:pt>
                <c:pt idx="197">
                  <c:v>13100.107</c:v>
                </c:pt>
                <c:pt idx="198">
                  <c:v>13101.455</c:v>
                </c:pt>
                <c:pt idx="199">
                  <c:v>13102.804</c:v>
                </c:pt>
                <c:pt idx="200">
                  <c:v>13104.19</c:v>
                </c:pt>
                <c:pt idx="201">
                  <c:v>13105.575999999999</c:v>
                </c:pt>
                <c:pt idx="202">
                  <c:v>13107.001</c:v>
                </c:pt>
                <c:pt idx="203">
                  <c:v>13108.425999999999</c:v>
                </c:pt>
                <c:pt idx="204">
                  <c:v>13109.888999999999</c:v>
                </c:pt>
                <c:pt idx="205">
                  <c:v>13111.388999999999</c:v>
                </c:pt>
                <c:pt idx="206">
                  <c:v>13112.852000000001</c:v>
                </c:pt>
                <c:pt idx="207">
                  <c:v>13114.391</c:v>
                </c:pt>
                <c:pt idx="208">
                  <c:v>13115.93</c:v>
                </c:pt>
                <c:pt idx="209">
                  <c:v>13117.468999999999</c:v>
                </c:pt>
                <c:pt idx="210">
                  <c:v>13119.046</c:v>
                </c:pt>
                <c:pt idx="211">
                  <c:v>13120.624</c:v>
                </c:pt>
                <c:pt idx="212">
                  <c:v>13122.239</c:v>
                </c:pt>
                <c:pt idx="213">
                  <c:v>13123.856</c:v>
                </c:pt>
                <c:pt idx="214">
                  <c:v>13125.51</c:v>
                </c:pt>
                <c:pt idx="215">
                  <c:v>13127.201999999999</c:v>
                </c:pt>
                <c:pt idx="216">
                  <c:v>13128.857</c:v>
                </c:pt>
                <c:pt idx="217">
                  <c:v>13130.588</c:v>
                </c:pt>
                <c:pt idx="218">
                  <c:v>13132.319</c:v>
                </c:pt>
                <c:pt idx="219">
                  <c:v>13134.05</c:v>
                </c:pt>
                <c:pt idx="220">
                  <c:v>13135.819</c:v>
                </c:pt>
                <c:pt idx="221">
                  <c:v>13137.59</c:v>
                </c:pt>
                <c:pt idx="222">
                  <c:v>13139.398999999999</c:v>
                </c:pt>
                <c:pt idx="223">
                  <c:v>13141.207</c:v>
                </c:pt>
                <c:pt idx="224">
                  <c:v>13143.054</c:v>
                </c:pt>
                <c:pt idx="225">
                  <c:v>13144.902</c:v>
                </c:pt>
                <c:pt idx="226">
                  <c:v>13146.787</c:v>
                </c:pt>
                <c:pt idx="227">
                  <c:v>13148.674000000001</c:v>
                </c:pt>
                <c:pt idx="228">
                  <c:v>13150.598</c:v>
                </c:pt>
                <c:pt idx="229">
                  <c:v>13152.523999999999</c:v>
                </c:pt>
                <c:pt idx="230">
                  <c:v>13154.486000000001</c:v>
                </c:pt>
                <c:pt idx="231">
                  <c:v>13156.450999999999</c:v>
                </c:pt>
                <c:pt idx="232">
                  <c:v>13158.453</c:v>
                </c:pt>
                <c:pt idx="233">
                  <c:v>13160.456</c:v>
                </c:pt>
                <c:pt idx="234">
                  <c:v>13162.46</c:v>
                </c:pt>
                <c:pt idx="235">
                  <c:v>13164.54</c:v>
                </c:pt>
                <c:pt idx="236">
                  <c:v>13166.583000000001</c:v>
                </c:pt>
                <c:pt idx="237">
                  <c:v>13168.664000000001</c:v>
                </c:pt>
                <c:pt idx="238">
                  <c:v>13170.784</c:v>
                </c:pt>
                <c:pt idx="239">
                  <c:v>13172.904</c:v>
                </c:pt>
                <c:pt idx="240">
                  <c:v>13175.064</c:v>
                </c:pt>
                <c:pt idx="241">
                  <c:v>13177.224</c:v>
                </c:pt>
                <c:pt idx="242">
                  <c:v>13179.384</c:v>
                </c:pt>
                <c:pt idx="243">
                  <c:v>13181.583000000001</c:v>
                </c:pt>
                <c:pt idx="244">
                  <c:v>13183.822</c:v>
                </c:pt>
                <c:pt idx="245">
                  <c:v>13186.06</c:v>
                </c:pt>
                <c:pt idx="246">
                  <c:v>13188.299000000001</c:v>
                </c:pt>
                <c:pt idx="247">
                  <c:v>13190.576999999999</c:v>
                </c:pt>
                <c:pt idx="248">
                  <c:v>13192.894</c:v>
                </c:pt>
                <c:pt idx="249">
                  <c:v>13195.212</c:v>
                </c:pt>
                <c:pt idx="250">
                  <c:v>13197.53</c:v>
                </c:pt>
                <c:pt idx="251">
                  <c:v>13199.888000000001</c:v>
                </c:pt>
                <c:pt idx="252">
                  <c:v>13202.245999999999</c:v>
                </c:pt>
                <c:pt idx="253">
                  <c:v>13204.643</c:v>
                </c:pt>
                <c:pt idx="254">
                  <c:v>13207.040999999999</c:v>
                </c:pt>
                <c:pt idx="255">
                  <c:v>13209.477999999999</c:v>
                </c:pt>
                <c:pt idx="256">
                  <c:v>13211.915999999999</c:v>
                </c:pt>
                <c:pt idx="257">
                  <c:v>13214.393</c:v>
                </c:pt>
                <c:pt idx="258">
                  <c:v>13216.870999999999</c:v>
                </c:pt>
                <c:pt idx="259">
                  <c:v>13219.388000000001</c:v>
                </c:pt>
                <c:pt idx="260">
                  <c:v>13221.905000000001</c:v>
                </c:pt>
                <c:pt idx="261">
                  <c:v>13224.463</c:v>
                </c:pt>
                <c:pt idx="262">
                  <c:v>13227.021000000001</c:v>
                </c:pt>
                <c:pt idx="263">
                  <c:v>13229.58</c:v>
                </c:pt>
                <c:pt idx="264">
                  <c:v>13232.217000000001</c:v>
                </c:pt>
                <c:pt idx="265">
                  <c:v>13234.816000000001</c:v>
                </c:pt>
                <c:pt idx="266">
                  <c:v>13237.454</c:v>
                </c:pt>
                <c:pt idx="267">
                  <c:v>13240.132</c:v>
                </c:pt>
                <c:pt idx="268">
                  <c:v>13242.773999999999</c:v>
                </c:pt>
                <c:pt idx="269">
                  <c:v>13245.491</c:v>
                </c:pt>
                <c:pt idx="270">
                  <c:v>13248.210999999999</c:v>
                </c:pt>
                <c:pt idx="271">
                  <c:v>13250.932000000001</c:v>
                </c:pt>
                <c:pt idx="272">
                  <c:v>13253.692999999999</c:v>
                </c:pt>
                <c:pt idx="273">
                  <c:v>13256.453</c:v>
                </c:pt>
                <c:pt idx="274">
                  <c:v>13259.254000000001</c:v>
                </c:pt>
                <c:pt idx="275">
                  <c:v>13262.056</c:v>
                </c:pt>
                <c:pt idx="276">
                  <c:v>13264.897999999999</c:v>
                </c:pt>
                <c:pt idx="277">
                  <c:v>13267.74</c:v>
                </c:pt>
                <c:pt idx="278">
                  <c:v>13270.584999999999</c:v>
                </c:pt>
                <c:pt idx="279">
                  <c:v>13273.507</c:v>
                </c:pt>
                <c:pt idx="280">
                  <c:v>13276.393</c:v>
                </c:pt>
                <c:pt idx="281">
                  <c:v>13279.317999999999</c:v>
                </c:pt>
                <c:pt idx="282">
                  <c:v>13282.243</c:v>
                </c:pt>
                <c:pt idx="283">
                  <c:v>13285.209000000001</c:v>
                </c:pt>
              </c:numCache>
            </c:numRef>
          </c:xVal>
          <c:yVal>
            <c:numRef>
              <c:f>'Mapping XANES'!$D$40:$D$323</c:f>
              <c:numCache>
                <c:formatCode>0.00E+00</c:formatCode>
                <c:ptCount val="284"/>
                <c:pt idx="0">
                  <c:v>2.3352921000000001E-3</c:v>
                </c:pt>
                <c:pt idx="1">
                  <c:v>1.8163569E-3</c:v>
                </c:pt>
                <c:pt idx="2">
                  <c:v>2.9741846000000001E-3</c:v>
                </c:pt>
                <c:pt idx="3">
                  <c:v>3.5316147E-3</c:v>
                </c:pt>
                <c:pt idx="4">
                  <c:v>1.1390731E-3</c:v>
                </c:pt>
                <c:pt idx="5">
                  <c:v>5.2970450000000004E-4</c:v>
                </c:pt>
                <c:pt idx="6">
                  <c:v>8.8209059000000001E-4</c:v>
                </c:pt>
                <c:pt idx="7">
                  <c:v>-7.5722940000000002E-5</c:v>
                </c:pt>
                <c:pt idx="8">
                  <c:v>-1.3790829999999999E-3</c:v>
                </c:pt>
                <c:pt idx="9">
                  <c:v>-1.4032484999999999E-3</c:v>
                </c:pt>
                <c:pt idx="10">
                  <c:v>-2.9321703000000001E-3</c:v>
                </c:pt>
                <c:pt idx="11">
                  <c:v>-2.6982446E-3</c:v>
                </c:pt>
                <c:pt idx="12">
                  <c:v>7.3969715E-6</c:v>
                </c:pt>
                <c:pt idx="13">
                  <c:v>2.0299717E-3</c:v>
                </c:pt>
                <c:pt idx="14">
                  <c:v>5.3611522000000002E-3</c:v>
                </c:pt>
                <c:pt idx="15">
                  <c:v>1.0121777E-2</c:v>
                </c:pt>
                <c:pt idx="16">
                  <c:v>2.4400582000000001E-2</c:v>
                </c:pt>
                <c:pt idx="17">
                  <c:v>2.523535E-2</c:v>
                </c:pt>
                <c:pt idx="18">
                  <c:v>2.6328493000000001E-2</c:v>
                </c:pt>
                <c:pt idx="19">
                  <c:v>2.7207347E-2</c:v>
                </c:pt>
                <c:pt idx="20">
                  <c:v>2.7915117E-2</c:v>
                </c:pt>
                <c:pt idx="21">
                  <c:v>2.8266660999999998E-2</c:v>
                </c:pt>
                <c:pt idx="22">
                  <c:v>2.8567694000000001E-2</c:v>
                </c:pt>
                <c:pt idx="23">
                  <c:v>2.9214772999999999E-2</c:v>
                </c:pt>
                <c:pt idx="24">
                  <c:v>3.0538366000000001E-2</c:v>
                </c:pt>
                <c:pt idx="25">
                  <c:v>3.1907856999999998E-2</c:v>
                </c:pt>
                <c:pt idx="26">
                  <c:v>3.3272177999999999E-2</c:v>
                </c:pt>
                <c:pt idx="27">
                  <c:v>3.4306073999999999E-2</c:v>
                </c:pt>
                <c:pt idx="28">
                  <c:v>3.5155076E-2</c:v>
                </c:pt>
                <c:pt idx="29">
                  <c:v>3.5989657000000001E-2</c:v>
                </c:pt>
                <c:pt idx="30">
                  <c:v>3.6773968999999997E-2</c:v>
                </c:pt>
                <c:pt idx="31">
                  <c:v>3.7875622999999997E-2</c:v>
                </c:pt>
                <c:pt idx="32">
                  <c:v>3.9232798999999999E-2</c:v>
                </c:pt>
                <c:pt idx="33">
                  <c:v>4.1024194E-2</c:v>
                </c:pt>
                <c:pt idx="34">
                  <c:v>4.2656419000000001E-2</c:v>
                </c:pt>
                <c:pt idx="35">
                  <c:v>4.4358041000000001E-2</c:v>
                </c:pt>
                <c:pt idx="36">
                  <c:v>4.5784521000000002E-2</c:v>
                </c:pt>
                <c:pt idx="37">
                  <c:v>4.7396512000000002E-2</c:v>
                </c:pt>
                <c:pt idx="38">
                  <c:v>4.9133599E-2</c:v>
                </c:pt>
                <c:pt idx="39">
                  <c:v>5.1422504000000001E-2</c:v>
                </c:pt>
                <c:pt idx="40">
                  <c:v>5.3479257000000002E-2</c:v>
                </c:pt>
                <c:pt idx="41">
                  <c:v>5.5338357999999997E-2</c:v>
                </c:pt>
                <c:pt idx="42">
                  <c:v>5.7446495E-2</c:v>
                </c:pt>
                <c:pt idx="43">
                  <c:v>5.9645971999999998E-2</c:v>
                </c:pt>
                <c:pt idx="44">
                  <c:v>6.2512615999999993E-2</c:v>
                </c:pt>
                <c:pt idx="45">
                  <c:v>6.5480901999999994E-2</c:v>
                </c:pt>
                <c:pt idx="46">
                  <c:v>6.9125382999999999E-2</c:v>
                </c:pt>
                <c:pt idx="47">
                  <c:v>7.2608155999999993E-2</c:v>
                </c:pt>
                <c:pt idx="48">
                  <c:v>7.6601029000000001E-2</c:v>
                </c:pt>
                <c:pt idx="49">
                  <c:v>8.0236058999999998E-2</c:v>
                </c:pt>
                <c:pt idx="50">
                  <c:v>8.4266784999999997E-2</c:v>
                </c:pt>
                <c:pt idx="51">
                  <c:v>8.7917344999999994E-2</c:v>
                </c:pt>
                <c:pt idx="52">
                  <c:v>9.1891698999999993E-2</c:v>
                </c:pt>
                <c:pt idx="53">
                  <c:v>9.7425116000000006E-2</c:v>
                </c:pt>
                <c:pt idx="54" formatCode="General">
                  <c:v>0.10361133</c:v>
                </c:pt>
                <c:pt idx="55" formatCode="General">
                  <c:v>0.11107984</c:v>
                </c:pt>
                <c:pt idx="56" formatCode="General">
                  <c:v>0.11782549</c:v>
                </c:pt>
                <c:pt idx="57" formatCode="General">
                  <c:v>0.12569294</c:v>
                </c:pt>
                <c:pt idx="58" formatCode="General">
                  <c:v>0.13344674000000001</c:v>
                </c:pt>
                <c:pt idx="59" formatCode="General">
                  <c:v>0.14295869</c:v>
                </c:pt>
                <c:pt idx="60" formatCode="General">
                  <c:v>0.15227935000000001</c:v>
                </c:pt>
                <c:pt idx="61" formatCode="General">
                  <c:v>0.163247</c:v>
                </c:pt>
                <c:pt idx="62" formatCode="General">
                  <c:v>0.17340029000000001</c:v>
                </c:pt>
                <c:pt idx="63" formatCode="General">
                  <c:v>0.18363901999999999</c:v>
                </c:pt>
                <c:pt idx="64" formatCode="General">
                  <c:v>0.19512135999999999</c:v>
                </c:pt>
                <c:pt idx="65" formatCode="General">
                  <c:v>0.20578155000000001</c:v>
                </c:pt>
                <c:pt idx="66" formatCode="General">
                  <c:v>0.21837248000000001</c:v>
                </c:pt>
                <c:pt idx="67" formatCode="General">
                  <c:v>0.23049116</c:v>
                </c:pt>
                <c:pt idx="68" formatCode="General">
                  <c:v>0.24435201000000001</c:v>
                </c:pt>
                <c:pt idx="69" formatCode="General">
                  <c:v>0.25705009000000001</c:v>
                </c:pt>
                <c:pt idx="70" formatCode="General">
                  <c:v>0.27144280999999998</c:v>
                </c:pt>
                <c:pt idx="71" formatCode="General">
                  <c:v>0.28493246999999999</c:v>
                </c:pt>
                <c:pt idx="72" formatCode="General">
                  <c:v>0.29923825999999998</c:v>
                </c:pt>
                <c:pt idx="73" formatCode="General">
                  <c:v>0.3166737</c:v>
                </c:pt>
                <c:pt idx="74" formatCode="General">
                  <c:v>0.33409106</c:v>
                </c:pt>
                <c:pt idx="75" formatCode="General">
                  <c:v>0.35589195000000001</c:v>
                </c:pt>
                <c:pt idx="76" formatCode="General">
                  <c:v>0.37760023999999998</c:v>
                </c:pt>
                <c:pt idx="77" formatCode="General">
                  <c:v>0.40368796000000001</c:v>
                </c:pt>
                <c:pt idx="78" formatCode="General">
                  <c:v>0.42873000999999999</c:v>
                </c:pt>
                <c:pt idx="79" formatCode="General">
                  <c:v>0.45779577999999999</c:v>
                </c:pt>
                <c:pt idx="80" formatCode="General">
                  <c:v>0.48487047</c:v>
                </c:pt>
                <c:pt idx="81" formatCode="General">
                  <c:v>0.51303202000000003</c:v>
                </c:pt>
                <c:pt idx="82" formatCode="General">
                  <c:v>0.54533166</c:v>
                </c:pt>
                <c:pt idx="83" formatCode="General">
                  <c:v>0.57480560999999997</c:v>
                </c:pt>
                <c:pt idx="84" formatCode="General">
                  <c:v>0.60759134999999997</c:v>
                </c:pt>
                <c:pt idx="85" formatCode="General">
                  <c:v>0.63634917000000002</c:v>
                </c:pt>
                <c:pt idx="86" formatCode="General">
                  <c:v>0.66695307000000004</c:v>
                </c:pt>
                <c:pt idx="87" formatCode="General">
                  <c:v>0.69353593999999996</c:v>
                </c:pt>
                <c:pt idx="88" formatCode="General">
                  <c:v>0.71935446000000003</c:v>
                </c:pt>
                <c:pt idx="89" formatCode="General">
                  <c:v>0.74644843999999999</c:v>
                </c:pt>
                <c:pt idx="90" formatCode="General">
                  <c:v>0.76892234999999998</c:v>
                </c:pt>
                <c:pt idx="91" formatCode="General">
                  <c:v>0.79187563999999999</c:v>
                </c:pt>
                <c:pt idx="92" formatCode="General">
                  <c:v>0.81112892999999997</c:v>
                </c:pt>
                <c:pt idx="93" formatCode="General">
                  <c:v>0.83088883999999996</c:v>
                </c:pt>
                <c:pt idx="94" formatCode="General">
                  <c:v>0.84691249000000002</c:v>
                </c:pt>
                <c:pt idx="95" formatCode="General">
                  <c:v>0.86298575</c:v>
                </c:pt>
                <c:pt idx="96" formatCode="General">
                  <c:v>0.87646232999999996</c:v>
                </c:pt>
                <c:pt idx="97" formatCode="General">
                  <c:v>0.88926358000000005</c:v>
                </c:pt>
                <c:pt idx="98" formatCode="General">
                  <c:v>0.90263318999999997</c:v>
                </c:pt>
                <c:pt idx="99" formatCode="General">
                  <c:v>0.91378561000000003</c:v>
                </c:pt>
                <c:pt idx="100" formatCode="General">
                  <c:v>0.92501650000000002</c:v>
                </c:pt>
                <c:pt idx="101" formatCode="General">
                  <c:v>0.93409078000000001</c:v>
                </c:pt>
                <c:pt idx="102" formatCode="General">
                  <c:v>0.94355977999999996</c:v>
                </c:pt>
                <c:pt idx="103" formatCode="General">
                  <c:v>0.95186123</c:v>
                </c:pt>
                <c:pt idx="104" formatCode="General">
                  <c:v>0.95988684000000002</c:v>
                </c:pt>
                <c:pt idx="105" formatCode="General">
                  <c:v>0.96827162</c:v>
                </c:pt>
                <c:pt idx="106" formatCode="General">
                  <c:v>0.97530821999999995</c:v>
                </c:pt>
                <c:pt idx="107" formatCode="General">
                  <c:v>0.98260727000000003</c:v>
                </c:pt>
                <c:pt idx="108" formatCode="General">
                  <c:v>0.98888366999999999</c:v>
                </c:pt>
                <c:pt idx="109" formatCode="General">
                  <c:v>0.99571244999999997</c:v>
                </c:pt>
                <c:pt idx="110" formatCode="General">
                  <c:v>1.0015864000000001</c:v>
                </c:pt>
                <c:pt idx="111" formatCode="General">
                  <c:v>1.0068261000000001</c:v>
                </c:pt>
                <c:pt idx="112" formatCode="General">
                  <c:v>1.0118554</c:v>
                </c:pt>
                <c:pt idx="113" formatCode="General">
                  <c:v>1.016146</c:v>
                </c:pt>
                <c:pt idx="114" formatCode="General">
                  <c:v>1.0208572</c:v>
                </c:pt>
                <c:pt idx="115" formatCode="General">
                  <c:v>1.0246495</c:v>
                </c:pt>
                <c:pt idx="116" formatCode="General">
                  <c:v>1.0278438999999999</c:v>
                </c:pt>
                <c:pt idx="117" formatCode="General">
                  <c:v>1.0311484</c:v>
                </c:pt>
                <c:pt idx="118" formatCode="General">
                  <c:v>1.0342363000000001</c:v>
                </c:pt>
                <c:pt idx="119" formatCode="General">
                  <c:v>1.0375422999999999</c:v>
                </c:pt>
                <c:pt idx="120" formatCode="General">
                  <c:v>1.0400129</c:v>
                </c:pt>
                <c:pt idx="121" formatCode="General">
                  <c:v>1.0417959000000001</c:v>
                </c:pt>
                <c:pt idx="122" formatCode="General">
                  <c:v>1.0422556000000001</c:v>
                </c:pt>
                <c:pt idx="123" formatCode="General">
                  <c:v>1.0420742999999999</c:v>
                </c:pt>
                <c:pt idx="124" formatCode="General">
                  <c:v>1.0420324999999999</c:v>
                </c:pt>
                <c:pt idx="125" formatCode="General">
                  <c:v>1.0422819999999999</c:v>
                </c:pt>
                <c:pt idx="126" formatCode="General">
                  <c:v>1.0423982000000001</c:v>
                </c:pt>
                <c:pt idx="127" formatCode="General">
                  <c:v>1.0421081999999999</c:v>
                </c:pt>
                <c:pt idx="128" formatCode="General">
                  <c:v>1.0414083999999999</c:v>
                </c:pt>
                <c:pt idx="129" formatCode="General">
                  <c:v>1.0400943</c:v>
                </c:pt>
                <c:pt idx="130" formatCode="General">
                  <c:v>1.0383142999999999</c:v>
                </c:pt>
                <c:pt idx="131" formatCode="General">
                  <c:v>1.0356487999999999</c:v>
                </c:pt>
                <c:pt idx="132" formatCode="General">
                  <c:v>1.0328405000000001</c:v>
                </c:pt>
                <c:pt idx="133" formatCode="General">
                  <c:v>1.0295293999999999</c:v>
                </c:pt>
                <c:pt idx="134" formatCode="General">
                  <c:v>1.0266457</c:v>
                </c:pt>
                <c:pt idx="135" formatCode="General">
                  <c:v>1.0240621999999999</c:v>
                </c:pt>
                <c:pt idx="136" formatCode="General">
                  <c:v>1.0214623</c:v>
                </c:pt>
                <c:pt idx="137" formatCode="General">
                  <c:v>1.0191709</c:v>
                </c:pt>
                <c:pt idx="138" formatCode="General">
                  <c:v>1.0164819</c:v>
                </c:pt>
                <c:pt idx="139" formatCode="General">
                  <c:v>1.0137672</c:v>
                </c:pt>
                <c:pt idx="140" formatCode="General">
                  <c:v>1.0108292000000001</c:v>
                </c:pt>
                <c:pt idx="141" formatCode="General">
                  <c:v>1.0075658999999999</c:v>
                </c:pt>
                <c:pt idx="142" formatCode="General">
                  <c:v>1.0048087999999999</c:v>
                </c:pt>
                <c:pt idx="143" formatCode="General">
                  <c:v>1.0020766000000001</c:v>
                </c:pt>
                <c:pt idx="144" formatCode="General">
                  <c:v>0.99986845000000002</c:v>
                </c:pt>
                <c:pt idx="145" formatCode="General">
                  <c:v>0.99758740000000001</c:v>
                </c:pt>
                <c:pt idx="146" formatCode="General">
                  <c:v>0.99479313000000003</c:v>
                </c:pt>
                <c:pt idx="147" formatCode="General">
                  <c:v>0.99234719000000005</c:v>
                </c:pt>
                <c:pt idx="148" formatCode="General">
                  <c:v>0.99005522999999995</c:v>
                </c:pt>
                <c:pt idx="149" formatCode="General">
                  <c:v>0.98837976999999999</c:v>
                </c:pt>
                <c:pt idx="150" formatCode="General">
                  <c:v>0.98700964999999996</c:v>
                </c:pt>
                <c:pt idx="151" formatCode="General">
                  <c:v>0.98577791999999997</c:v>
                </c:pt>
                <c:pt idx="152" formatCode="General">
                  <c:v>0.98487877999999995</c:v>
                </c:pt>
                <c:pt idx="153" formatCode="General">
                  <c:v>0.98400129000000003</c:v>
                </c:pt>
                <c:pt idx="154" formatCode="General">
                  <c:v>0.98321630000000004</c:v>
                </c:pt>
                <c:pt idx="155" formatCode="General">
                  <c:v>0.98247472999999996</c:v>
                </c:pt>
                <c:pt idx="156" formatCode="General">
                  <c:v>0.98187400999999996</c:v>
                </c:pt>
                <c:pt idx="157" formatCode="General">
                  <c:v>0.98152505999999995</c:v>
                </c:pt>
                <c:pt idx="158" formatCode="General">
                  <c:v>0.98110284000000003</c:v>
                </c:pt>
                <c:pt idx="159" formatCode="General">
                  <c:v>0.98060972000000002</c:v>
                </c:pt>
                <c:pt idx="160" formatCode="General">
                  <c:v>0.97976209000000003</c:v>
                </c:pt>
                <c:pt idx="161" formatCode="General">
                  <c:v>0.97794137999999997</c:v>
                </c:pt>
                <c:pt idx="162" formatCode="General">
                  <c:v>0.97647041000000001</c:v>
                </c:pt>
                <c:pt idx="163" formatCode="General">
                  <c:v>0.97566317999999996</c:v>
                </c:pt>
                <c:pt idx="164" formatCode="General">
                  <c:v>0.97567232999999998</c:v>
                </c:pt>
                <c:pt idx="165" formatCode="General">
                  <c:v>0.97482131000000005</c:v>
                </c:pt>
                <c:pt idx="166" formatCode="General">
                  <c:v>0.97378604000000002</c:v>
                </c:pt>
                <c:pt idx="167" formatCode="General">
                  <c:v>0.97317657999999996</c:v>
                </c:pt>
                <c:pt idx="168" formatCode="General">
                  <c:v>0.97215857000000006</c:v>
                </c:pt>
                <c:pt idx="169" formatCode="General">
                  <c:v>0.97237976999999998</c:v>
                </c:pt>
                <c:pt idx="170" formatCode="General">
                  <c:v>0.97425402999999999</c:v>
                </c:pt>
                <c:pt idx="171" formatCode="General">
                  <c:v>0.97564806999999998</c:v>
                </c:pt>
                <c:pt idx="172" formatCode="General">
                  <c:v>0.97596274999999999</c:v>
                </c:pt>
                <c:pt idx="173" formatCode="General">
                  <c:v>0.97701647000000003</c:v>
                </c:pt>
                <c:pt idx="174" formatCode="General">
                  <c:v>0.97868628000000002</c:v>
                </c:pt>
                <c:pt idx="175" formatCode="General">
                  <c:v>0.98002539</c:v>
                </c:pt>
                <c:pt idx="176" formatCode="General">
                  <c:v>0.98170376999999998</c:v>
                </c:pt>
                <c:pt idx="177" formatCode="General">
                  <c:v>0.98450163999999996</c:v>
                </c:pt>
                <c:pt idx="178" formatCode="General">
                  <c:v>0.98851617000000003</c:v>
                </c:pt>
                <c:pt idx="179" formatCode="General">
                  <c:v>0.99298589000000004</c:v>
                </c:pt>
                <c:pt idx="180" formatCode="General">
                  <c:v>0.99610304000000005</c:v>
                </c:pt>
                <c:pt idx="181" formatCode="General">
                  <c:v>0.99826581000000003</c:v>
                </c:pt>
                <c:pt idx="182" formatCode="General">
                  <c:v>1.0008064000000001</c:v>
                </c:pt>
                <c:pt idx="183" formatCode="General">
                  <c:v>1.0067634999999999</c:v>
                </c:pt>
                <c:pt idx="184" formatCode="General">
                  <c:v>1.0084659</c:v>
                </c:pt>
                <c:pt idx="185" formatCode="General">
                  <c:v>1.0093918</c:v>
                </c:pt>
                <c:pt idx="186" formatCode="General">
                  <c:v>1.0124108000000001</c:v>
                </c:pt>
                <c:pt idx="187" formatCode="General">
                  <c:v>1.0139876999999999</c:v>
                </c:pt>
                <c:pt idx="188" formatCode="General">
                  <c:v>1.0149035</c:v>
                </c:pt>
                <c:pt idx="189" formatCode="General">
                  <c:v>1.0175538</c:v>
                </c:pt>
                <c:pt idx="190" formatCode="General">
                  <c:v>1.0199644000000001</c:v>
                </c:pt>
                <c:pt idx="191" formatCode="General">
                  <c:v>1.0202115</c:v>
                </c:pt>
                <c:pt idx="192" formatCode="General">
                  <c:v>1.0197457999999999</c:v>
                </c:pt>
                <c:pt idx="193" formatCode="General">
                  <c:v>1.0194502999999999</c:v>
                </c:pt>
                <c:pt idx="194" formatCode="General">
                  <c:v>1.0187136000000001</c:v>
                </c:pt>
                <c:pt idx="195" formatCode="General">
                  <c:v>1.0171637</c:v>
                </c:pt>
                <c:pt idx="196" formatCode="General">
                  <c:v>1.0150332</c:v>
                </c:pt>
                <c:pt idx="197" formatCode="General">
                  <c:v>1.0133135</c:v>
                </c:pt>
                <c:pt idx="198" formatCode="General">
                  <c:v>1.0128478999999999</c:v>
                </c:pt>
                <c:pt idx="199" formatCode="General">
                  <c:v>1.0115886999999999</c:v>
                </c:pt>
                <c:pt idx="200" formatCode="General">
                  <c:v>1.0089522</c:v>
                </c:pt>
                <c:pt idx="201" formatCode="General">
                  <c:v>1.0073124</c:v>
                </c:pt>
                <c:pt idx="202" formatCode="General">
                  <c:v>1.0060456</c:v>
                </c:pt>
                <c:pt idx="203" formatCode="General">
                  <c:v>1.0029973999999999</c:v>
                </c:pt>
                <c:pt idx="204" formatCode="General">
                  <c:v>1.0004884000000001</c:v>
                </c:pt>
                <c:pt idx="205" formatCode="General">
                  <c:v>1.0006638999999999</c:v>
                </c:pt>
                <c:pt idx="206" formatCode="General">
                  <c:v>1.0006493999999999</c:v>
                </c:pt>
                <c:pt idx="207" formatCode="General">
                  <c:v>0.99916157000000005</c:v>
                </c:pt>
                <c:pt idx="208" formatCode="General">
                  <c:v>0.99749854999999998</c:v>
                </c:pt>
                <c:pt idx="209" formatCode="General">
                  <c:v>0.99660760000000004</c:v>
                </c:pt>
                <c:pt idx="210" formatCode="General">
                  <c:v>0.99671845000000003</c:v>
                </c:pt>
                <c:pt idx="211" formatCode="General">
                  <c:v>0.99660523999999995</c:v>
                </c:pt>
                <c:pt idx="212" formatCode="General">
                  <c:v>0.99545528999999999</c:v>
                </c:pt>
                <c:pt idx="213" formatCode="General">
                  <c:v>0.99352938999999996</c:v>
                </c:pt>
                <c:pt idx="214" formatCode="General">
                  <c:v>0.99200341000000003</c:v>
                </c:pt>
                <c:pt idx="215" formatCode="General">
                  <c:v>0.99204057000000001</c:v>
                </c:pt>
                <c:pt idx="216" formatCode="General">
                  <c:v>0.99269483999999997</c:v>
                </c:pt>
                <c:pt idx="217" formatCode="General">
                  <c:v>0.99308056</c:v>
                </c:pt>
                <c:pt idx="218" formatCode="General">
                  <c:v>0.99284903999999996</c:v>
                </c:pt>
                <c:pt idx="219" formatCode="General">
                  <c:v>0.99212138999999999</c:v>
                </c:pt>
                <c:pt idx="220" formatCode="General">
                  <c:v>0.99143029000000005</c:v>
                </c:pt>
                <c:pt idx="221" formatCode="General">
                  <c:v>0.99197332999999999</c:v>
                </c:pt>
                <c:pt idx="222" formatCode="General">
                  <c:v>0.99348194999999995</c:v>
                </c:pt>
                <c:pt idx="223" formatCode="General">
                  <c:v>0.99410832999999998</c:v>
                </c:pt>
                <c:pt idx="224" formatCode="General">
                  <c:v>0.99376518999999996</c:v>
                </c:pt>
                <c:pt idx="225" formatCode="General">
                  <c:v>0.99330240999999997</c:v>
                </c:pt>
                <c:pt idx="226" formatCode="General">
                  <c:v>0.99389578999999995</c:v>
                </c:pt>
                <c:pt idx="227" formatCode="General">
                  <c:v>0.99561076000000004</c:v>
                </c:pt>
                <c:pt idx="228" formatCode="General">
                  <c:v>0.99741480000000005</c:v>
                </c:pt>
                <c:pt idx="229" formatCode="General">
                  <c:v>0.99773427999999997</c:v>
                </c:pt>
                <c:pt idx="230" formatCode="General">
                  <c:v>0.99658475000000002</c:v>
                </c:pt>
                <c:pt idx="231" formatCode="General">
                  <c:v>0.99668540000000005</c:v>
                </c:pt>
                <c:pt idx="232" formatCode="General">
                  <c:v>0.99827398000000001</c:v>
                </c:pt>
                <c:pt idx="233" formatCode="General">
                  <c:v>0.99971980999999999</c:v>
                </c:pt>
                <c:pt idx="234" formatCode="General">
                  <c:v>0.99919122999999999</c:v>
                </c:pt>
                <c:pt idx="235" formatCode="General">
                  <c:v>0.99691978999999997</c:v>
                </c:pt>
                <c:pt idx="236" formatCode="General">
                  <c:v>0.99558164000000005</c:v>
                </c:pt>
                <c:pt idx="237" formatCode="General">
                  <c:v>0.99570378999999998</c:v>
                </c:pt>
                <c:pt idx="238" formatCode="General">
                  <c:v>0.99640138</c:v>
                </c:pt>
                <c:pt idx="239" formatCode="General">
                  <c:v>0.99558641000000003</c:v>
                </c:pt>
                <c:pt idx="240" formatCode="General">
                  <c:v>0.99396901999999998</c:v>
                </c:pt>
                <c:pt idx="241" formatCode="General">
                  <c:v>0.99361337000000005</c:v>
                </c:pt>
                <c:pt idx="242" formatCode="General">
                  <c:v>0.99355373000000002</c:v>
                </c:pt>
                <c:pt idx="243" formatCode="General">
                  <c:v>0.99232787</c:v>
                </c:pt>
                <c:pt idx="244" formatCode="General">
                  <c:v>0.98913582</c:v>
                </c:pt>
                <c:pt idx="245" formatCode="General">
                  <c:v>0.98662050999999995</c:v>
                </c:pt>
                <c:pt idx="246" formatCode="General">
                  <c:v>0.98646800999999995</c:v>
                </c:pt>
                <c:pt idx="247" formatCode="General">
                  <c:v>0.98617924999999995</c:v>
                </c:pt>
                <c:pt idx="248" formatCode="General">
                  <c:v>0.98554209000000004</c:v>
                </c:pt>
                <c:pt idx="249" formatCode="General">
                  <c:v>0.98565601999999997</c:v>
                </c:pt>
                <c:pt idx="250" formatCode="General">
                  <c:v>0.98557424000000005</c:v>
                </c:pt>
                <c:pt idx="251" formatCode="General">
                  <c:v>0.98487267999999994</c:v>
                </c:pt>
                <c:pt idx="252" formatCode="General">
                  <c:v>0.98407957000000001</c:v>
                </c:pt>
                <c:pt idx="253" formatCode="General">
                  <c:v>0.98344297000000003</c:v>
                </c:pt>
                <c:pt idx="254" formatCode="General">
                  <c:v>0.98352108000000005</c:v>
                </c:pt>
                <c:pt idx="255" formatCode="General">
                  <c:v>0.98520099000000005</c:v>
                </c:pt>
                <c:pt idx="256" formatCode="General">
                  <c:v>0.98636005000000004</c:v>
                </c:pt>
                <c:pt idx="257" formatCode="General">
                  <c:v>0.98521159999999997</c:v>
                </c:pt>
                <c:pt idx="258" formatCode="General">
                  <c:v>0.98490827000000003</c:v>
                </c:pt>
                <c:pt idx="259" formatCode="General">
                  <c:v>0.98570820999999997</c:v>
                </c:pt>
                <c:pt idx="260" formatCode="General">
                  <c:v>0.98561381000000003</c:v>
                </c:pt>
                <c:pt idx="261" formatCode="General">
                  <c:v>0.98582672999999998</c:v>
                </c:pt>
                <c:pt idx="262" formatCode="General">
                  <c:v>0.98698956000000004</c:v>
                </c:pt>
                <c:pt idx="263" formatCode="General">
                  <c:v>0.98799777</c:v>
                </c:pt>
                <c:pt idx="264" formatCode="General">
                  <c:v>0.98714144999999998</c:v>
                </c:pt>
                <c:pt idx="265" formatCode="General">
                  <c:v>0.98497162000000005</c:v>
                </c:pt>
                <c:pt idx="266" formatCode="General">
                  <c:v>0.9855699</c:v>
                </c:pt>
                <c:pt idx="267" formatCode="General">
                  <c:v>0.98755747000000005</c:v>
                </c:pt>
                <c:pt idx="268" formatCode="General">
                  <c:v>0.98770393000000001</c:v>
                </c:pt>
                <c:pt idx="269" formatCode="General">
                  <c:v>0.98672864999999998</c:v>
                </c:pt>
                <c:pt idx="270" formatCode="General">
                  <c:v>0.98652108999999999</c:v>
                </c:pt>
                <c:pt idx="271" formatCode="General">
                  <c:v>0.98848042000000003</c:v>
                </c:pt>
                <c:pt idx="272" formatCode="General">
                  <c:v>0.99076986</c:v>
                </c:pt>
                <c:pt idx="273" formatCode="General">
                  <c:v>0.99157664999999995</c:v>
                </c:pt>
                <c:pt idx="274" formatCode="General">
                  <c:v>0.99044905000000005</c:v>
                </c:pt>
                <c:pt idx="275" formatCode="General">
                  <c:v>0.98914352000000005</c:v>
                </c:pt>
                <c:pt idx="276" formatCode="General">
                  <c:v>0.98866175999999995</c:v>
                </c:pt>
                <c:pt idx="277" formatCode="General">
                  <c:v>0.98794108000000003</c:v>
                </c:pt>
                <c:pt idx="278" formatCode="General">
                  <c:v>0.98673321999999997</c:v>
                </c:pt>
                <c:pt idx="279" formatCode="General">
                  <c:v>0.98593383999999995</c:v>
                </c:pt>
                <c:pt idx="280" formatCode="General">
                  <c:v>0.98763537000000001</c:v>
                </c:pt>
                <c:pt idx="281" formatCode="General">
                  <c:v>0.99043510999999995</c:v>
                </c:pt>
                <c:pt idx="282" formatCode="General">
                  <c:v>0.99144405000000002</c:v>
                </c:pt>
                <c:pt idx="283" formatCode="General">
                  <c:v>0.99022222999999998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D-7163-47AC-9094-81C7CDF8EAC7}"/>
            </c:ext>
          </c:extLst>
        </c:ser>
        <c:ser>
          <c:idx val="1"/>
          <c:order val="2"/>
          <c:tx>
            <c:v>KJ-BO Spot 2</c:v>
          </c:tx>
          <c:marker>
            <c:symbol val="none"/>
          </c:marker>
          <c:xVal>
            <c:numRef>
              <c:f>'Mapping XANES'!$Y$39:$Y$300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XANES'!$AA$39:$AA$300</c:f>
              <c:numCache>
                <c:formatCode>0.00E+00</c:formatCode>
                <c:ptCount val="262"/>
                <c:pt idx="0">
                  <c:v>1.2045037992000001</c:v>
                </c:pt>
                <c:pt idx="1">
                  <c:v>1.2029472863999999</c:v>
                </c:pt>
                <c:pt idx="2">
                  <c:v>1.2013907737</c:v>
                </c:pt>
                <c:pt idx="3">
                  <c:v>1.2000181237609999</c:v>
                </c:pt>
                <c:pt idx="4">
                  <c:v>1.1989060076</c:v>
                </c:pt>
                <c:pt idx="5">
                  <c:v>1.1981546775</c:v>
                </c:pt>
                <c:pt idx="6">
                  <c:v>1.1979364711</c:v>
                </c:pt>
                <c:pt idx="7">
                  <c:v>1.1982124670999998</c:v>
                </c:pt>
                <c:pt idx="8">
                  <c:v>1.1988639371000001</c:v>
                </c:pt>
                <c:pt idx="9">
                  <c:v>1.19962135643</c:v>
                </c:pt>
                <c:pt idx="10">
                  <c:v>1.2004361835399999</c:v>
                </c:pt>
                <c:pt idx="11">
                  <c:v>1.2013048483</c:v>
                </c:pt>
                <c:pt idx="12">
                  <c:v>1.2022078673999999</c:v>
                </c:pt>
                <c:pt idx="13">
                  <c:v>1.2031262027</c:v>
                </c:pt>
                <c:pt idx="14">
                  <c:v>1.2036787391999999</c:v>
                </c:pt>
                <c:pt idx="15">
                  <c:v>1.2037228147999999</c:v>
                </c:pt>
                <c:pt idx="16">
                  <c:v>1.2037668903999998</c:v>
                </c:pt>
                <c:pt idx="17">
                  <c:v>1.203810966</c:v>
                </c:pt>
                <c:pt idx="18">
                  <c:v>1.2038550416</c:v>
                </c:pt>
                <c:pt idx="19">
                  <c:v>1.2038991172</c:v>
                </c:pt>
                <c:pt idx="20">
                  <c:v>1.2039431928</c:v>
                </c:pt>
                <c:pt idx="21">
                  <c:v>1.2039872684999999</c:v>
                </c:pt>
                <c:pt idx="22">
                  <c:v>1.2061062516999999</c:v>
                </c:pt>
                <c:pt idx="23">
                  <c:v>1.2099519018</c:v>
                </c:pt>
                <c:pt idx="24">
                  <c:v>1.2138999189999999</c:v>
                </c:pt>
                <c:pt idx="25">
                  <c:v>1.217660161</c:v>
                </c:pt>
                <c:pt idx="26">
                  <c:v>1.220608854</c:v>
                </c:pt>
                <c:pt idx="27">
                  <c:v>1.2228312479999999</c:v>
                </c:pt>
                <c:pt idx="28">
                  <c:v>1.224478811</c:v>
                </c:pt>
                <c:pt idx="29">
                  <c:v>1.2260071189999999</c:v>
                </c:pt>
                <c:pt idx="30">
                  <c:v>1.2278050739999999</c:v>
                </c:pt>
                <c:pt idx="31">
                  <c:v>1.229673915</c:v>
                </c:pt>
                <c:pt idx="32">
                  <c:v>1.231637761</c:v>
                </c:pt>
                <c:pt idx="33">
                  <c:v>1.2338776059999998</c:v>
                </c:pt>
                <c:pt idx="34">
                  <c:v>1.2362322989999999</c:v>
                </c:pt>
                <c:pt idx="35">
                  <c:v>1.2386177109999998</c:v>
                </c:pt>
                <c:pt idx="36">
                  <c:v>1.2411477389999999</c:v>
                </c:pt>
                <c:pt idx="37">
                  <c:v>1.2438825469999999</c:v>
                </c:pt>
                <c:pt idx="38">
                  <c:v>1.24676316</c:v>
                </c:pt>
                <c:pt idx="39">
                  <c:v>1.250065422</c:v>
                </c:pt>
                <c:pt idx="40">
                  <c:v>1.2532884629999999</c:v>
                </c:pt>
                <c:pt idx="41">
                  <c:v>1.25671636</c:v>
                </c:pt>
                <c:pt idx="42">
                  <c:v>1.2605757209999999</c:v>
                </c:pt>
                <c:pt idx="43">
                  <c:v>1.2645531239999999</c:v>
                </c:pt>
                <c:pt idx="44">
                  <c:v>1.26873554</c:v>
                </c:pt>
                <c:pt idx="45">
                  <c:v>1.273806438</c:v>
                </c:pt>
                <c:pt idx="46">
                  <c:v>1.2795296889999999</c:v>
                </c:pt>
                <c:pt idx="47">
                  <c:v>1.285566322</c:v>
                </c:pt>
                <c:pt idx="48">
                  <c:v>1.292073177</c:v>
                </c:pt>
                <c:pt idx="49">
                  <c:v>1.299234988</c:v>
                </c:pt>
                <c:pt idx="50">
                  <c:v>1.3073223599999999</c:v>
                </c:pt>
                <c:pt idx="51">
                  <c:v>1.31635017</c:v>
                </c:pt>
                <c:pt idx="52">
                  <c:v>1.32602514</c:v>
                </c:pt>
                <c:pt idx="53">
                  <c:v>1.33667924</c:v>
                </c:pt>
                <c:pt idx="54">
                  <c:v>1.3498025899999999</c:v>
                </c:pt>
                <c:pt idx="55">
                  <c:v>1.3631899199999999</c:v>
                </c:pt>
                <c:pt idx="56">
                  <c:v>1.37824898</c:v>
                </c:pt>
                <c:pt idx="57">
                  <c:v>1.39461923</c:v>
                </c:pt>
                <c:pt idx="58">
                  <c:v>1.4125994499999999</c:v>
                </c:pt>
                <c:pt idx="59">
                  <c:v>1.43282</c:v>
                </c:pt>
                <c:pt idx="60">
                  <c:v>1.45443422</c:v>
                </c:pt>
                <c:pt idx="61">
                  <c:v>1.4783031899999999</c:v>
                </c:pt>
                <c:pt idx="62">
                  <c:v>1.5045046900000001</c:v>
                </c:pt>
                <c:pt idx="63">
                  <c:v>1.5326790699999999</c:v>
                </c:pt>
                <c:pt idx="64">
                  <c:v>1.5651156500000001</c:v>
                </c:pt>
                <c:pt idx="65">
                  <c:v>1.60272445</c:v>
                </c:pt>
                <c:pt idx="66">
                  <c:v>1.6433156499999999</c:v>
                </c:pt>
                <c:pt idx="67">
                  <c:v>1.6894241800000001</c:v>
                </c:pt>
                <c:pt idx="68">
                  <c:v>1.7351961600000001</c:v>
                </c:pt>
                <c:pt idx="69">
                  <c:v>1.78348694</c:v>
                </c:pt>
                <c:pt idx="70">
                  <c:v>1.8364761599999999</c:v>
                </c:pt>
                <c:pt idx="71">
                  <c:v>1.8904214699999999</c:v>
                </c:pt>
                <c:pt idx="72">
                  <c:v>1.94656421</c:v>
                </c:pt>
                <c:pt idx="73">
                  <c:v>1.9983274600000001</c:v>
                </c:pt>
                <c:pt idx="74">
                  <c:v>2.0466422399999997</c:v>
                </c:pt>
                <c:pt idx="75">
                  <c:v>2.0932938499999998</c:v>
                </c:pt>
                <c:pt idx="76">
                  <c:v>2.1356969000000001</c:v>
                </c:pt>
                <c:pt idx="77">
                  <c:v>2.1722078800000002</c:v>
                </c:pt>
                <c:pt idx="78">
                  <c:v>2.2074422</c:v>
                </c:pt>
                <c:pt idx="79">
                  <c:v>2.2356107999999999</c:v>
                </c:pt>
                <c:pt idx="80">
                  <c:v>2.2588390999999999</c:v>
                </c:pt>
                <c:pt idx="81">
                  <c:v>2.2766754999999996</c:v>
                </c:pt>
                <c:pt idx="82">
                  <c:v>2.2884120999999999</c:v>
                </c:pt>
                <c:pt idx="83">
                  <c:v>2.2973246999999999</c:v>
                </c:pt>
                <c:pt idx="84">
                  <c:v>2.3020323</c:v>
                </c:pt>
                <c:pt idx="85">
                  <c:v>2.3039052</c:v>
                </c:pt>
                <c:pt idx="86">
                  <c:v>2.3019718</c:v>
                </c:pt>
                <c:pt idx="87">
                  <c:v>2.2968516999999999</c:v>
                </c:pt>
                <c:pt idx="88">
                  <c:v>2.2893276999999999</c:v>
                </c:pt>
                <c:pt idx="89">
                  <c:v>2.2803205000000002</c:v>
                </c:pt>
                <c:pt idx="90">
                  <c:v>2.2701459000000002</c:v>
                </c:pt>
                <c:pt idx="91">
                  <c:v>2.2590877999999996</c:v>
                </c:pt>
                <c:pt idx="92">
                  <c:v>2.2481432999999997</c:v>
                </c:pt>
                <c:pt idx="93">
                  <c:v>2.2365728999999996</c:v>
                </c:pt>
                <c:pt idx="94">
                  <c:v>2.2252776999999999</c:v>
                </c:pt>
                <c:pt idx="95">
                  <c:v>2.2139386999999999</c:v>
                </c:pt>
                <c:pt idx="96">
                  <c:v>2.2019583999999996</c:v>
                </c:pt>
                <c:pt idx="97">
                  <c:v>2.1913808800000001</c:v>
                </c:pt>
                <c:pt idx="98">
                  <c:v>2.1813022499999999</c:v>
                </c:pt>
                <c:pt idx="99">
                  <c:v>2.1721514200000001</c:v>
                </c:pt>
                <c:pt idx="100">
                  <c:v>2.1642468799999999</c:v>
                </c:pt>
                <c:pt idx="101">
                  <c:v>2.1574906199999999</c:v>
                </c:pt>
                <c:pt idx="102">
                  <c:v>2.1516593500000001</c:v>
                </c:pt>
                <c:pt idx="103">
                  <c:v>2.1472696999999998</c:v>
                </c:pt>
                <c:pt idx="104">
                  <c:v>2.1435819600000001</c:v>
                </c:pt>
                <c:pt idx="105">
                  <c:v>2.14119422</c:v>
                </c:pt>
                <c:pt idx="106">
                  <c:v>2.1400199999999998</c:v>
                </c:pt>
                <c:pt idx="107">
                  <c:v>2.1396233200000001</c:v>
                </c:pt>
                <c:pt idx="108">
                  <c:v>2.1411413399999999</c:v>
                </c:pt>
                <c:pt idx="109">
                  <c:v>2.1435441399999999</c:v>
                </c:pt>
                <c:pt idx="110">
                  <c:v>2.14601167</c:v>
                </c:pt>
                <c:pt idx="111">
                  <c:v>2.14856391</c:v>
                </c:pt>
                <c:pt idx="112">
                  <c:v>2.1510212599999998</c:v>
                </c:pt>
                <c:pt idx="113">
                  <c:v>2.1533977699999998</c:v>
                </c:pt>
                <c:pt idx="114">
                  <c:v>2.15611051</c:v>
                </c:pt>
                <c:pt idx="115">
                  <c:v>2.1597107800000002</c:v>
                </c:pt>
                <c:pt idx="116">
                  <c:v>2.1633006200000002</c:v>
                </c:pt>
                <c:pt idx="117">
                  <c:v>2.1668875700000001</c:v>
                </c:pt>
                <c:pt idx="118">
                  <c:v>2.1700026599999998</c:v>
                </c:pt>
                <c:pt idx="119">
                  <c:v>2.1736146600000001</c:v>
                </c:pt>
                <c:pt idx="120">
                  <c:v>2.1779506799999999</c:v>
                </c:pt>
                <c:pt idx="121">
                  <c:v>2.1824891800000001</c:v>
                </c:pt>
                <c:pt idx="122">
                  <c:v>2.1878187599999999</c:v>
                </c:pt>
                <c:pt idx="123">
                  <c:v>2.1909946900000001</c:v>
                </c:pt>
                <c:pt idx="124">
                  <c:v>2.1934622699999999</c:v>
                </c:pt>
                <c:pt idx="125">
                  <c:v>2.19575641</c:v>
                </c:pt>
                <c:pt idx="126">
                  <c:v>2.1982355099999999</c:v>
                </c:pt>
                <c:pt idx="127">
                  <c:v>2.2009989000000001</c:v>
                </c:pt>
                <c:pt idx="128">
                  <c:v>2.204078</c:v>
                </c:pt>
                <c:pt idx="129">
                  <c:v>2.2074425</c:v>
                </c:pt>
                <c:pt idx="130">
                  <c:v>2.2114915000000002</c:v>
                </c:pt>
                <c:pt idx="131">
                  <c:v>2.2158275999999999</c:v>
                </c:pt>
                <c:pt idx="132">
                  <c:v>2.2203806999999998</c:v>
                </c:pt>
                <c:pt idx="133">
                  <c:v>2.2249881</c:v>
                </c:pt>
                <c:pt idx="134">
                  <c:v>2.2295993000000003</c:v>
                </c:pt>
                <c:pt idx="135">
                  <c:v>2.2342141</c:v>
                </c:pt>
                <c:pt idx="136">
                  <c:v>2.2383123999999999</c:v>
                </c:pt>
                <c:pt idx="137">
                  <c:v>2.2423359999999999</c:v>
                </c:pt>
                <c:pt idx="138">
                  <c:v>2.2462659</c:v>
                </c:pt>
                <c:pt idx="139">
                  <c:v>2.2497882999999996</c:v>
                </c:pt>
                <c:pt idx="140">
                  <c:v>2.2530953999999999</c:v>
                </c:pt>
                <c:pt idx="141">
                  <c:v>2.2559605</c:v>
                </c:pt>
                <c:pt idx="142">
                  <c:v>2.2585701</c:v>
                </c:pt>
                <c:pt idx="143">
                  <c:v>2.2603904999999997</c:v>
                </c:pt>
                <c:pt idx="144">
                  <c:v>2.2620236999999999</c:v>
                </c:pt>
                <c:pt idx="145">
                  <c:v>2.2634105</c:v>
                </c:pt>
                <c:pt idx="146">
                  <c:v>2.2646471999999997</c:v>
                </c:pt>
                <c:pt idx="147">
                  <c:v>2.2658003999999998</c:v>
                </c:pt>
                <c:pt idx="148">
                  <c:v>2.2670694999999998</c:v>
                </c:pt>
                <c:pt idx="149">
                  <c:v>2.2683716999999999</c:v>
                </c:pt>
                <c:pt idx="150">
                  <c:v>2.2692701</c:v>
                </c:pt>
                <c:pt idx="151">
                  <c:v>2.2701286000000001</c:v>
                </c:pt>
                <c:pt idx="152">
                  <c:v>2.2705434000000002</c:v>
                </c:pt>
                <c:pt idx="153">
                  <c:v>2.2709228000000001</c:v>
                </c:pt>
                <c:pt idx="154">
                  <c:v>2.2705735000000002</c:v>
                </c:pt>
                <c:pt idx="155">
                  <c:v>2.2702191000000003</c:v>
                </c:pt>
                <c:pt idx="156">
                  <c:v>2.2694907</c:v>
                </c:pt>
                <c:pt idx="157">
                  <c:v>2.2687622999999997</c:v>
                </c:pt>
                <c:pt idx="158">
                  <c:v>2.2675103999999999</c:v>
                </c:pt>
                <c:pt idx="159">
                  <c:v>2.2662564000000001</c:v>
                </c:pt>
                <c:pt idx="160">
                  <c:v>2.2648296999999999</c:v>
                </c:pt>
                <c:pt idx="161">
                  <c:v>2.2633850999999998</c:v>
                </c:pt>
                <c:pt idx="162">
                  <c:v>2.2615997999999999</c:v>
                </c:pt>
                <c:pt idx="163">
                  <c:v>2.2596935999999999</c:v>
                </c:pt>
                <c:pt idx="164">
                  <c:v>2.257746</c:v>
                </c:pt>
                <c:pt idx="165">
                  <c:v>2.2557757000000001</c:v>
                </c:pt>
                <c:pt idx="166">
                  <c:v>2.2535970000000001</c:v>
                </c:pt>
                <c:pt idx="167">
                  <c:v>2.2511136</c:v>
                </c:pt>
                <c:pt idx="168">
                  <c:v>2.2487056000000001</c:v>
                </c:pt>
                <c:pt idx="169">
                  <c:v>2.2465383000000001</c:v>
                </c:pt>
                <c:pt idx="170">
                  <c:v>2.2443711</c:v>
                </c:pt>
                <c:pt idx="171">
                  <c:v>2.2426230999999999</c:v>
                </c:pt>
                <c:pt idx="172">
                  <c:v>2.2409118000000001</c:v>
                </c:pt>
                <c:pt idx="173">
                  <c:v>2.2395307999999998</c:v>
                </c:pt>
                <c:pt idx="174">
                  <c:v>2.2383670000000002</c:v>
                </c:pt>
                <c:pt idx="175">
                  <c:v>2.2357493000000002</c:v>
                </c:pt>
                <c:pt idx="176">
                  <c:v>2.2334079999999998</c:v>
                </c:pt>
                <c:pt idx="177">
                  <c:v>2.2307972</c:v>
                </c:pt>
                <c:pt idx="178">
                  <c:v>2.2281749</c:v>
                </c:pt>
                <c:pt idx="179">
                  <c:v>2.2254326</c:v>
                </c:pt>
                <c:pt idx="180">
                  <c:v>2.2222568999999996</c:v>
                </c:pt>
                <c:pt idx="181">
                  <c:v>2.2186792999999998</c:v>
                </c:pt>
                <c:pt idx="182">
                  <c:v>2.2155974000000001</c:v>
                </c:pt>
                <c:pt idx="183">
                  <c:v>2.2140551999999998</c:v>
                </c:pt>
                <c:pt idx="184">
                  <c:v>2.2129073999999997</c:v>
                </c:pt>
                <c:pt idx="185">
                  <c:v>2.2117794000000002</c:v>
                </c:pt>
                <c:pt idx="186">
                  <c:v>2.2102436999999999</c:v>
                </c:pt>
                <c:pt idx="187">
                  <c:v>2.2090402</c:v>
                </c:pt>
                <c:pt idx="188">
                  <c:v>2.2084790999999999</c:v>
                </c:pt>
                <c:pt idx="189">
                  <c:v>2.2088228999999999</c:v>
                </c:pt>
                <c:pt idx="190">
                  <c:v>2.2097322999999998</c:v>
                </c:pt>
                <c:pt idx="191">
                  <c:v>2.2111606999999998</c:v>
                </c:pt>
                <c:pt idx="192">
                  <c:v>2.2129995</c:v>
                </c:pt>
                <c:pt idx="193">
                  <c:v>2.2153803999999999</c:v>
                </c:pt>
                <c:pt idx="194">
                  <c:v>2.2182155999999997</c:v>
                </c:pt>
                <c:pt idx="195">
                  <c:v>2.22105</c:v>
                </c:pt>
                <c:pt idx="196">
                  <c:v>2.2228820999999996</c:v>
                </c:pt>
                <c:pt idx="197">
                  <c:v>2.2241014999999997</c:v>
                </c:pt>
                <c:pt idx="198">
                  <c:v>2.2254632999999999</c:v>
                </c:pt>
                <c:pt idx="199">
                  <c:v>2.2270854</c:v>
                </c:pt>
                <c:pt idx="200">
                  <c:v>2.2279935000000002</c:v>
                </c:pt>
                <c:pt idx="201">
                  <c:v>2.2279128999999998</c:v>
                </c:pt>
                <c:pt idx="202">
                  <c:v>2.2269082</c:v>
                </c:pt>
                <c:pt idx="203">
                  <c:v>2.2249553999999998</c:v>
                </c:pt>
                <c:pt idx="204">
                  <c:v>2.2227302</c:v>
                </c:pt>
                <c:pt idx="205">
                  <c:v>2.2205139000000003</c:v>
                </c:pt>
                <c:pt idx="206">
                  <c:v>2.2184381000000002</c:v>
                </c:pt>
                <c:pt idx="207">
                  <c:v>2.2157486999999998</c:v>
                </c:pt>
                <c:pt idx="208">
                  <c:v>2.2123453</c:v>
                </c:pt>
                <c:pt idx="209">
                  <c:v>2.2085147999999997</c:v>
                </c:pt>
                <c:pt idx="210">
                  <c:v>2.205349</c:v>
                </c:pt>
                <c:pt idx="211">
                  <c:v>2.2033747999999997</c:v>
                </c:pt>
                <c:pt idx="212">
                  <c:v>2.2019587</c:v>
                </c:pt>
                <c:pt idx="213">
                  <c:v>2.2004747</c:v>
                </c:pt>
                <c:pt idx="214">
                  <c:v>2.19893129</c:v>
                </c:pt>
                <c:pt idx="215">
                  <c:v>2.19804288</c:v>
                </c:pt>
                <c:pt idx="216">
                  <c:v>2.1979174399999999</c:v>
                </c:pt>
                <c:pt idx="217">
                  <c:v>2.1982005600000001</c:v>
                </c:pt>
                <c:pt idx="218">
                  <c:v>2.19795892</c:v>
                </c:pt>
                <c:pt idx="219">
                  <c:v>2.1974147400000001</c:v>
                </c:pt>
                <c:pt idx="220">
                  <c:v>2.1969460700000001</c:v>
                </c:pt>
                <c:pt idx="221">
                  <c:v>2.1977044999999999</c:v>
                </c:pt>
                <c:pt idx="222">
                  <c:v>2.1991403800000002</c:v>
                </c:pt>
                <c:pt idx="223">
                  <c:v>2.2004922999999996</c:v>
                </c:pt>
                <c:pt idx="224">
                  <c:v>2.2008757999999999</c:v>
                </c:pt>
                <c:pt idx="225">
                  <c:v>2.2001875000000002</c:v>
                </c:pt>
                <c:pt idx="226">
                  <c:v>2.1993040600000002</c:v>
                </c:pt>
                <c:pt idx="227">
                  <c:v>2.1989304399999998</c:v>
                </c:pt>
                <c:pt idx="228">
                  <c:v>2.19918126</c:v>
                </c:pt>
                <c:pt idx="229">
                  <c:v>2.19978395</c:v>
                </c:pt>
                <c:pt idx="230">
                  <c:v>2.2005122999999998</c:v>
                </c:pt>
                <c:pt idx="231">
                  <c:v>2.201165</c:v>
                </c:pt>
                <c:pt idx="232">
                  <c:v>2.2018819000000001</c:v>
                </c:pt>
                <c:pt idx="233">
                  <c:v>2.2024811</c:v>
                </c:pt>
                <c:pt idx="234">
                  <c:v>2.2031619</c:v>
                </c:pt>
                <c:pt idx="235">
                  <c:v>2.2030098999999996</c:v>
                </c:pt>
                <c:pt idx="236">
                  <c:v>2.2021196000000001</c:v>
                </c:pt>
                <c:pt idx="237">
                  <c:v>2.2015681999999996</c:v>
                </c:pt>
                <c:pt idx="238">
                  <c:v>2.2018518</c:v>
                </c:pt>
                <c:pt idx="239">
                  <c:v>2.2029855999999999</c:v>
                </c:pt>
                <c:pt idx="240">
                  <c:v>2.2031935000000002</c:v>
                </c:pt>
                <c:pt idx="241">
                  <c:v>2.2027504000000002</c:v>
                </c:pt>
                <c:pt idx="242">
                  <c:v>2.2022200000000001</c:v>
                </c:pt>
                <c:pt idx="243">
                  <c:v>2.2019726999999998</c:v>
                </c:pt>
                <c:pt idx="244">
                  <c:v>2.2013610999999997</c:v>
                </c:pt>
                <c:pt idx="245">
                  <c:v>2.2000887000000002</c:v>
                </c:pt>
                <c:pt idx="246">
                  <c:v>2.1987852800000001</c:v>
                </c:pt>
                <c:pt idx="247">
                  <c:v>2.19744684</c:v>
                </c:pt>
                <c:pt idx="248">
                  <c:v>2.1953916800000002</c:v>
                </c:pt>
                <c:pt idx="249">
                  <c:v>2.1919631399999999</c:v>
                </c:pt>
                <c:pt idx="250">
                  <c:v>2.1880107099999999</c:v>
                </c:pt>
                <c:pt idx="251">
                  <c:v>2.1845496299999998</c:v>
                </c:pt>
                <c:pt idx="252">
                  <c:v>2.1814700499999997</c:v>
                </c:pt>
                <c:pt idx="253">
                  <c:v>2.1780371999999999</c:v>
                </c:pt>
                <c:pt idx="254">
                  <c:v>2.1745595099999999</c:v>
                </c:pt>
                <c:pt idx="255">
                  <c:v>2.17165477</c:v>
                </c:pt>
                <c:pt idx="256">
                  <c:v>2.1693061899999999</c:v>
                </c:pt>
                <c:pt idx="257">
                  <c:v>2.1670123999999999</c:v>
                </c:pt>
                <c:pt idx="258">
                  <c:v>2.1646122700000001</c:v>
                </c:pt>
                <c:pt idx="259">
                  <c:v>2.1626339400000001</c:v>
                </c:pt>
                <c:pt idx="260">
                  <c:v>2.1607776799999998</c:v>
                </c:pt>
                <c:pt idx="261">
                  <c:v>2.1604755500000001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9E9-4301-A52C-2B5911BA58D8}"/>
            </c:ext>
          </c:extLst>
        </c:ser>
        <c:ser>
          <c:idx val="2"/>
          <c:order val="3"/>
          <c:tx>
            <c:v>KJ-BO Spot 2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XANES'!$Y$39:$Y$300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XANES'!$AC$39:$AC$300</c:f>
              <c:numCache>
                <c:formatCode>0.00E+00</c:formatCode>
                <c:ptCount val="262"/>
                <c:pt idx="0">
                  <c:v>1.2037457289</c:v>
                </c:pt>
                <c:pt idx="1">
                  <c:v>1.2030075035999999</c:v>
                </c:pt>
                <c:pt idx="2">
                  <c:v>1.2014669943</c:v>
                </c:pt>
                <c:pt idx="3">
                  <c:v>1.20059958009</c:v>
                </c:pt>
                <c:pt idx="4">
                  <c:v>1.200081592651</c:v>
                </c:pt>
                <c:pt idx="5">
                  <c:v>1.19914512448</c:v>
                </c:pt>
                <c:pt idx="6">
                  <c:v>1.1983220173</c:v>
                </c:pt>
                <c:pt idx="7">
                  <c:v>1.1979380470000001</c:v>
                </c:pt>
                <c:pt idx="8">
                  <c:v>1.1972780786999999</c:v>
                </c:pt>
                <c:pt idx="9">
                  <c:v>1.1976458678999999</c:v>
                </c:pt>
                <c:pt idx="10">
                  <c:v>1.1991089824299999</c:v>
                </c:pt>
                <c:pt idx="11">
                  <c:v>1.2010415641999999</c:v>
                </c:pt>
                <c:pt idx="12">
                  <c:v>1.2046331118</c:v>
                </c:pt>
                <c:pt idx="13">
                  <c:v>1.2105740119999999</c:v>
                </c:pt>
                <c:pt idx="14">
                  <c:v>1.2183331339999999</c:v>
                </c:pt>
                <c:pt idx="15">
                  <c:v>1.219053696</c:v>
                </c:pt>
                <c:pt idx="16">
                  <c:v>1.219769697</c:v>
                </c:pt>
                <c:pt idx="17">
                  <c:v>1.220753153</c:v>
                </c:pt>
                <c:pt idx="18">
                  <c:v>1.222072303</c:v>
                </c:pt>
                <c:pt idx="19">
                  <c:v>1.223222781</c:v>
                </c:pt>
                <c:pt idx="20">
                  <c:v>1.224283324</c:v>
                </c:pt>
                <c:pt idx="21">
                  <c:v>1.2255101579999998</c:v>
                </c:pt>
                <c:pt idx="22">
                  <c:v>1.226713012</c:v>
                </c:pt>
                <c:pt idx="23">
                  <c:v>1.2277716539999999</c:v>
                </c:pt>
                <c:pt idx="24">
                  <c:v>1.2287862699999998</c:v>
                </c:pt>
                <c:pt idx="25">
                  <c:v>1.230141774</c:v>
                </c:pt>
                <c:pt idx="26">
                  <c:v>1.2317601469999999</c:v>
                </c:pt>
                <c:pt idx="27">
                  <c:v>1.233344199</c:v>
                </c:pt>
                <c:pt idx="28">
                  <c:v>1.2348357429999999</c:v>
                </c:pt>
                <c:pt idx="29">
                  <c:v>1.236337185</c:v>
                </c:pt>
                <c:pt idx="30">
                  <c:v>1.2379934379999999</c:v>
                </c:pt>
                <c:pt idx="31">
                  <c:v>1.239933358</c:v>
                </c:pt>
                <c:pt idx="32">
                  <c:v>1.2420772499999999</c:v>
                </c:pt>
                <c:pt idx="33">
                  <c:v>1.2442684259999999</c:v>
                </c:pt>
                <c:pt idx="34">
                  <c:v>1.2465116059999999</c:v>
                </c:pt>
                <c:pt idx="35">
                  <c:v>1.2489830149999999</c:v>
                </c:pt>
                <c:pt idx="36">
                  <c:v>1.2517719109999998</c:v>
                </c:pt>
                <c:pt idx="37">
                  <c:v>1.254602435</c:v>
                </c:pt>
                <c:pt idx="38">
                  <c:v>1.2575684489999999</c:v>
                </c:pt>
                <c:pt idx="39">
                  <c:v>1.2609183159999999</c:v>
                </c:pt>
                <c:pt idx="40">
                  <c:v>1.2647117859999999</c:v>
                </c:pt>
                <c:pt idx="41">
                  <c:v>1.2689460379999999</c:v>
                </c:pt>
                <c:pt idx="42">
                  <c:v>1.273537572</c:v>
                </c:pt>
                <c:pt idx="43">
                  <c:v>1.278388015</c:v>
                </c:pt>
                <c:pt idx="44">
                  <c:v>1.283578178</c:v>
                </c:pt>
                <c:pt idx="45">
                  <c:v>1.2893215849999999</c:v>
                </c:pt>
                <c:pt idx="46">
                  <c:v>1.296126238</c:v>
                </c:pt>
                <c:pt idx="47">
                  <c:v>1.30405781</c:v>
                </c:pt>
                <c:pt idx="48">
                  <c:v>1.3126217199999999</c:v>
                </c:pt>
                <c:pt idx="49">
                  <c:v>1.3217517299999999</c:v>
                </c:pt>
                <c:pt idx="50">
                  <c:v>1.3322247199999999</c:v>
                </c:pt>
                <c:pt idx="51">
                  <c:v>1.34407074</c:v>
                </c:pt>
                <c:pt idx="52">
                  <c:v>1.3564763099999999</c:v>
                </c:pt>
                <c:pt idx="53">
                  <c:v>1.36953814</c:v>
                </c:pt>
                <c:pt idx="54">
                  <c:v>1.3837434399999999</c:v>
                </c:pt>
                <c:pt idx="55">
                  <c:v>1.39969009</c:v>
                </c:pt>
                <c:pt idx="56">
                  <c:v>1.4170989999999999</c:v>
                </c:pt>
                <c:pt idx="57">
                  <c:v>1.4359093599999999</c:v>
                </c:pt>
                <c:pt idx="58">
                  <c:v>1.45687532</c:v>
                </c:pt>
                <c:pt idx="59">
                  <c:v>1.4806795899999998</c:v>
                </c:pt>
                <c:pt idx="60">
                  <c:v>1.5079205999999998</c:v>
                </c:pt>
                <c:pt idx="61">
                  <c:v>1.5391252600000001</c:v>
                </c:pt>
                <c:pt idx="62">
                  <c:v>1.5747398800000001</c:v>
                </c:pt>
                <c:pt idx="63">
                  <c:v>1.6151351199999999</c:v>
                </c:pt>
                <c:pt idx="64">
                  <c:v>1.6603871299999999</c:v>
                </c:pt>
                <c:pt idx="65">
                  <c:v>1.7093360399999999</c:v>
                </c:pt>
                <c:pt idx="66">
                  <c:v>1.7609679300000001</c:v>
                </c:pt>
                <c:pt idx="67">
                  <c:v>1.8144364399999999</c:v>
                </c:pt>
                <c:pt idx="68">
                  <c:v>1.8682223699999998</c:v>
                </c:pt>
                <c:pt idx="69">
                  <c:v>1.9207530399999999</c:v>
                </c:pt>
                <c:pt idx="70">
                  <c:v>1.9712774099999999</c:v>
                </c:pt>
                <c:pt idx="71">
                  <c:v>2.0198755500000001</c:v>
                </c:pt>
                <c:pt idx="72">
                  <c:v>2.0653260800000002</c:v>
                </c:pt>
                <c:pt idx="73">
                  <c:v>2.1056761000000002</c:v>
                </c:pt>
                <c:pt idx="74">
                  <c:v>2.1407069600000002</c:v>
                </c:pt>
                <c:pt idx="75">
                  <c:v>2.1699378299999998</c:v>
                </c:pt>
                <c:pt idx="76">
                  <c:v>2.1929191699999997</c:v>
                </c:pt>
                <c:pt idx="77">
                  <c:v>2.2103463999999997</c:v>
                </c:pt>
                <c:pt idx="78">
                  <c:v>2.2228428</c:v>
                </c:pt>
                <c:pt idx="79">
                  <c:v>2.2308528999999999</c:v>
                </c:pt>
                <c:pt idx="80">
                  <c:v>2.235557</c:v>
                </c:pt>
                <c:pt idx="81">
                  <c:v>2.238254</c:v>
                </c:pt>
                <c:pt idx="82">
                  <c:v>2.2397264999999997</c:v>
                </c:pt>
                <c:pt idx="83">
                  <c:v>2.2405701999999996</c:v>
                </c:pt>
                <c:pt idx="84">
                  <c:v>2.2412448999999999</c:v>
                </c:pt>
                <c:pt idx="85">
                  <c:v>2.2420523000000001</c:v>
                </c:pt>
                <c:pt idx="86">
                  <c:v>2.2428404999999998</c:v>
                </c:pt>
                <c:pt idx="87">
                  <c:v>2.2432467000000003</c:v>
                </c:pt>
                <c:pt idx="88">
                  <c:v>2.2432486000000003</c:v>
                </c:pt>
                <c:pt idx="89">
                  <c:v>2.2424765</c:v>
                </c:pt>
                <c:pt idx="90">
                  <c:v>2.2404951999999998</c:v>
                </c:pt>
                <c:pt idx="91">
                  <c:v>2.2373987</c:v>
                </c:pt>
                <c:pt idx="92">
                  <c:v>2.2330436999999996</c:v>
                </c:pt>
                <c:pt idx="93">
                  <c:v>2.2272340000000002</c:v>
                </c:pt>
                <c:pt idx="94">
                  <c:v>2.2200199</c:v>
                </c:pt>
                <c:pt idx="95">
                  <c:v>2.2120138000000003</c:v>
                </c:pt>
                <c:pt idx="96">
                  <c:v>2.2040886</c:v>
                </c:pt>
                <c:pt idx="97">
                  <c:v>2.1964618900000001</c:v>
                </c:pt>
                <c:pt idx="98">
                  <c:v>2.1889330999999999</c:v>
                </c:pt>
                <c:pt idx="99">
                  <c:v>2.1816491400000002</c:v>
                </c:pt>
                <c:pt idx="100">
                  <c:v>2.17502599</c:v>
                </c:pt>
                <c:pt idx="101">
                  <c:v>2.1691364100000001</c:v>
                </c:pt>
                <c:pt idx="102">
                  <c:v>2.1642029200000001</c:v>
                </c:pt>
                <c:pt idx="103">
                  <c:v>2.1605623899999999</c:v>
                </c:pt>
                <c:pt idx="104">
                  <c:v>2.1580725699999999</c:v>
                </c:pt>
                <c:pt idx="105">
                  <c:v>2.1564197800000002</c:v>
                </c:pt>
                <c:pt idx="106">
                  <c:v>2.1553351300000001</c:v>
                </c:pt>
                <c:pt idx="107">
                  <c:v>2.1547066500000001</c:v>
                </c:pt>
                <c:pt idx="108">
                  <c:v>2.15462219</c:v>
                </c:pt>
                <c:pt idx="109">
                  <c:v>2.15514692</c:v>
                </c:pt>
                <c:pt idx="110">
                  <c:v>2.1559068400000001</c:v>
                </c:pt>
                <c:pt idx="111">
                  <c:v>2.1567248599999997</c:v>
                </c:pt>
                <c:pt idx="112">
                  <c:v>2.15801971</c:v>
                </c:pt>
                <c:pt idx="113">
                  <c:v>2.15977935</c:v>
                </c:pt>
                <c:pt idx="114">
                  <c:v>2.1619695700000001</c:v>
                </c:pt>
                <c:pt idx="115">
                  <c:v>2.1646885199999999</c:v>
                </c:pt>
                <c:pt idx="116">
                  <c:v>2.1677214299999998</c:v>
                </c:pt>
                <c:pt idx="117">
                  <c:v>2.1708657699999998</c:v>
                </c:pt>
                <c:pt idx="118">
                  <c:v>2.1741505399999999</c:v>
                </c:pt>
                <c:pt idx="119">
                  <c:v>2.1775717000000001</c:v>
                </c:pt>
                <c:pt idx="120">
                  <c:v>2.1809088599999997</c:v>
                </c:pt>
                <c:pt idx="121">
                  <c:v>2.1839268199999999</c:v>
                </c:pt>
                <c:pt idx="122">
                  <c:v>2.1867418499999998</c:v>
                </c:pt>
                <c:pt idx="123">
                  <c:v>2.1894700199999999</c:v>
                </c:pt>
                <c:pt idx="124">
                  <c:v>2.1920183399999997</c:v>
                </c:pt>
                <c:pt idx="125">
                  <c:v>2.1944087099999998</c:v>
                </c:pt>
                <c:pt idx="126">
                  <c:v>2.19659732</c:v>
                </c:pt>
                <c:pt idx="127">
                  <c:v>2.1982714300000001</c:v>
                </c:pt>
                <c:pt idx="128">
                  <c:v>2.1995357100000001</c:v>
                </c:pt>
                <c:pt idx="129">
                  <c:v>2.2007319999999999</c:v>
                </c:pt>
                <c:pt idx="130">
                  <c:v>2.2018461999999999</c:v>
                </c:pt>
                <c:pt idx="131">
                  <c:v>2.2027966999999999</c:v>
                </c:pt>
                <c:pt idx="132">
                  <c:v>2.2036878</c:v>
                </c:pt>
                <c:pt idx="133">
                  <c:v>2.2047976</c:v>
                </c:pt>
                <c:pt idx="134">
                  <c:v>2.2062473000000002</c:v>
                </c:pt>
                <c:pt idx="135">
                  <c:v>2.2079066999999997</c:v>
                </c:pt>
                <c:pt idx="136">
                  <c:v>2.2095056</c:v>
                </c:pt>
                <c:pt idx="137">
                  <c:v>2.2109851999999997</c:v>
                </c:pt>
                <c:pt idx="138">
                  <c:v>2.2123873000000001</c:v>
                </c:pt>
                <c:pt idx="139">
                  <c:v>2.2138258999999998</c:v>
                </c:pt>
                <c:pt idx="140">
                  <c:v>2.2153232999999997</c:v>
                </c:pt>
                <c:pt idx="141">
                  <c:v>2.2167596999999999</c:v>
                </c:pt>
                <c:pt idx="142">
                  <c:v>2.2179890000000002</c:v>
                </c:pt>
                <c:pt idx="143">
                  <c:v>2.2189041</c:v>
                </c:pt>
                <c:pt idx="144">
                  <c:v>2.2195239</c:v>
                </c:pt>
                <c:pt idx="145">
                  <c:v>2.2200883</c:v>
                </c:pt>
                <c:pt idx="146">
                  <c:v>2.2206218</c:v>
                </c:pt>
                <c:pt idx="147">
                  <c:v>2.2210641999999998</c:v>
                </c:pt>
                <c:pt idx="148">
                  <c:v>2.2214589999999999</c:v>
                </c:pt>
                <c:pt idx="149">
                  <c:v>2.2218615000000002</c:v>
                </c:pt>
                <c:pt idx="150">
                  <c:v>2.2222787999999998</c:v>
                </c:pt>
                <c:pt idx="151">
                  <c:v>2.2226055999999996</c:v>
                </c:pt>
                <c:pt idx="152">
                  <c:v>2.2227525999999997</c:v>
                </c:pt>
                <c:pt idx="153">
                  <c:v>2.2227302</c:v>
                </c:pt>
                <c:pt idx="154">
                  <c:v>2.2226432000000003</c:v>
                </c:pt>
                <c:pt idx="155">
                  <c:v>2.2224607999999999</c:v>
                </c:pt>
                <c:pt idx="156">
                  <c:v>2.2222001000000002</c:v>
                </c:pt>
                <c:pt idx="157">
                  <c:v>2.2221630999999999</c:v>
                </c:pt>
                <c:pt idx="158">
                  <c:v>2.2224748999999999</c:v>
                </c:pt>
                <c:pt idx="159">
                  <c:v>2.2229481</c:v>
                </c:pt>
                <c:pt idx="160">
                  <c:v>2.2230331999999997</c:v>
                </c:pt>
                <c:pt idx="161">
                  <c:v>2.2226498000000001</c:v>
                </c:pt>
                <c:pt idx="162">
                  <c:v>2.2220966</c:v>
                </c:pt>
                <c:pt idx="163">
                  <c:v>2.2216277</c:v>
                </c:pt>
                <c:pt idx="164">
                  <c:v>2.2212594999999999</c:v>
                </c:pt>
                <c:pt idx="165">
                  <c:v>2.2210105000000002</c:v>
                </c:pt>
                <c:pt idx="166">
                  <c:v>2.2207920999999997</c:v>
                </c:pt>
                <c:pt idx="167">
                  <c:v>2.2203504999999999</c:v>
                </c:pt>
                <c:pt idx="168">
                  <c:v>2.2196666999999999</c:v>
                </c:pt>
                <c:pt idx="169">
                  <c:v>2.2189068999999999</c:v>
                </c:pt>
                <c:pt idx="170">
                  <c:v>2.2181305</c:v>
                </c:pt>
                <c:pt idx="171">
                  <c:v>2.2173864999999999</c:v>
                </c:pt>
                <c:pt idx="172">
                  <c:v>2.2166725999999999</c:v>
                </c:pt>
                <c:pt idx="173">
                  <c:v>2.2159475999999998</c:v>
                </c:pt>
                <c:pt idx="174">
                  <c:v>2.2151496000000002</c:v>
                </c:pt>
                <c:pt idx="175">
                  <c:v>2.2121095999999998</c:v>
                </c:pt>
                <c:pt idx="176">
                  <c:v>2.2084478999999999</c:v>
                </c:pt>
                <c:pt idx="177">
                  <c:v>2.2054875000000003</c:v>
                </c:pt>
                <c:pt idx="178">
                  <c:v>2.2032892999999998</c:v>
                </c:pt>
                <c:pt idx="179">
                  <c:v>2.2017796999999999</c:v>
                </c:pt>
                <c:pt idx="180">
                  <c:v>2.2009996999999997</c:v>
                </c:pt>
                <c:pt idx="181">
                  <c:v>2.2014012999999997</c:v>
                </c:pt>
                <c:pt idx="182">
                  <c:v>2.2023248999999998</c:v>
                </c:pt>
                <c:pt idx="183">
                  <c:v>2.2030021</c:v>
                </c:pt>
                <c:pt idx="184">
                  <c:v>2.2039891999999996</c:v>
                </c:pt>
                <c:pt idx="185">
                  <c:v>2.2054843000000002</c:v>
                </c:pt>
                <c:pt idx="186">
                  <c:v>2.2060127</c:v>
                </c:pt>
                <c:pt idx="187">
                  <c:v>2.2067947999999999</c:v>
                </c:pt>
                <c:pt idx="188">
                  <c:v>2.2081583999999999</c:v>
                </c:pt>
                <c:pt idx="189">
                  <c:v>2.2087626999999999</c:v>
                </c:pt>
                <c:pt idx="190">
                  <c:v>2.2085533000000002</c:v>
                </c:pt>
                <c:pt idx="191">
                  <c:v>2.2082625999999999</c:v>
                </c:pt>
                <c:pt idx="192">
                  <c:v>2.2081771999999997</c:v>
                </c:pt>
                <c:pt idx="193">
                  <c:v>2.2080698999999999</c:v>
                </c:pt>
                <c:pt idx="194">
                  <c:v>2.2076846999999997</c:v>
                </c:pt>
                <c:pt idx="195">
                  <c:v>2.2070938</c:v>
                </c:pt>
                <c:pt idx="196">
                  <c:v>2.2067025</c:v>
                </c:pt>
                <c:pt idx="197">
                  <c:v>2.2068405000000002</c:v>
                </c:pt>
                <c:pt idx="198">
                  <c:v>2.2071220999999999</c:v>
                </c:pt>
                <c:pt idx="199">
                  <c:v>2.2071521999999999</c:v>
                </c:pt>
                <c:pt idx="200">
                  <c:v>2.2066536000000001</c:v>
                </c:pt>
                <c:pt idx="201">
                  <c:v>2.2058268999999999</c:v>
                </c:pt>
                <c:pt idx="202">
                  <c:v>2.2050980999999998</c:v>
                </c:pt>
                <c:pt idx="203">
                  <c:v>2.2046653999999997</c:v>
                </c:pt>
                <c:pt idx="204">
                  <c:v>2.2040793999999999</c:v>
                </c:pt>
                <c:pt idx="205">
                  <c:v>2.2032482</c:v>
                </c:pt>
                <c:pt idx="206">
                  <c:v>2.2025202999999998</c:v>
                </c:pt>
                <c:pt idx="207">
                  <c:v>2.2024626</c:v>
                </c:pt>
                <c:pt idx="208">
                  <c:v>2.2032840999999999</c:v>
                </c:pt>
                <c:pt idx="209">
                  <c:v>2.2044607000000003</c:v>
                </c:pt>
                <c:pt idx="210">
                  <c:v>2.2052119000000001</c:v>
                </c:pt>
                <c:pt idx="211">
                  <c:v>2.2054027999999999</c:v>
                </c:pt>
                <c:pt idx="212">
                  <c:v>2.2057956000000001</c:v>
                </c:pt>
                <c:pt idx="213">
                  <c:v>2.2061694999999997</c:v>
                </c:pt>
                <c:pt idx="214">
                  <c:v>2.2059172999999999</c:v>
                </c:pt>
                <c:pt idx="215">
                  <c:v>2.2046352000000002</c:v>
                </c:pt>
                <c:pt idx="216">
                  <c:v>2.2030915000000002</c:v>
                </c:pt>
                <c:pt idx="217">
                  <c:v>2.2021410000000001</c:v>
                </c:pt>
                <c:pt idx="218">
                  <c:v>2.2017918999999999</c:v>
                </c:pt>
                <c:pt idx="219">
                  <c:v>2.2014227000000002</c:v>
                </c:pt>
                <c:pt idx="220">
                  <c:v>2.2006756000000003</c:v>
                </c:pt>
                <c:pt idx="221">
                  <c:v>2.2004025999999999</c:v>
                </c:pt>
                <c:pt idx="222">
                  <c:v>2.2005809000000003</c:v>
                </c:pt>
                <c:pt idx="223">
                  <c:v>2.2004942999999999</c:v>
                </c:pt>
                <c:pt idx="224">
                  <c:v>2.19961735</c:v>
                </c:pt>
                <c:pt idx="225">
                  <c:v>2.1987596699999998</c:v>
                </c:pt>
                <c:pt idx="226">
                  <c:v>2.1989189699999998</c:v>
                </c:pt>
                <c:pt idx="227">
                  <c:v>2.1992318200000001</c:v>
                </c:pt>
                <c:pt idx="228">
                  <c:v>2.1995074400000001</c:v>
                </c:pt>
                <c:pt idx="229">
                  <c:v>2.2001296999999997</c:v>
                </c:pt>
                <c:pt idx="230">
                  <c:v>2.2007183000000001</c:v>
                </c:pt>
                <c:pt idx="231">
                  <c:v>2.2009916999999999</c:v>
                </c:pt>
                <c:pt idx="232">
                  <c:v>2.2009289999999999</c:v>
                </c:pt>
                <c:pt idx="233">
                  <c:v>2.2005926999999996</c:v>
                </c:pt>
                <c:pt idx="234">
                  <c:v>2.2003301</c:v>
                </c:pt>
                <c:pt idx="235">
                  <c:v>2.2004235999999997</c:v>
                </c:pt>
                <c:pt idx="236">
                  <c:v>2.1999757</c:v>
                </c:pt>
                <c:pt idx="237">
                  <c:v>2.19910271</c:v>
                </c:pt>
                <c:pt idx="238">
                  <c:v>2.1989109600000001</c:v>
                </c:pt>
                <c:pt idx="239">
                  <c:v>2.1988116</c:v>
                </c:pt>
                <c:pt idx="240">
                  <c:v>2.1985718699999999</c:v>
                </c:pt>
                <c:pt idx="241">
                  <c:v>2.1987084000000001</c:v>
                </c:pt>
                <c:pt idx="242">
                  <c:v>2.1989785199999998</c:v>
                </c:pt>
                <c:pt idx="243">
                  <c:v>2.1988663599999998</c:v>
                </c:pt>
                <c:pt idx="244">
                  <c:v>2.1981021099999998</c:v>
                </c:pt>
                <c:pt idx="245">
                  <c:v>2.1980346399999999</c:v>
                </c:pt>
                <c:pt idx="246">
                  <c:v>2.19898514</c:v>
                </c:pt>
                <c:pt idx="247">
                  <c:v>2.1995173399999999</c:v>
                </c:pt>
                <c:pt idx="248">
                  <c:v>2.1995279399999998</c:v>
                </c:pt>
                <c:pt idx="249">
                  <c:v>2.1996584700000001</c:v>
                </c:pt>
                <c:pt idx="250">
                  <c:v>2.2006429999999999</c:v>
                </c:pt>
                <c:pt idx="251">
                  <c:v>2.2019190000000002</c:v>
                </c:pt>
                <c:pt idx="252">
                  <c:v>2.2025848999999997</c:v>
                </c:pt>
                <c:pt idx="253">
                  <c:v>2.2023486999999999</c:v>
                </c:pt>
                <c:pt idx="254">
                  <c:v>2.2018580999999999</c:v>
                </c:pt>
                <c:pt idx="255">
                  <c:v>2.2015878999999998</c:v>
                </c:pt>
                <c:pt idx="256">
                  <c:v>2.2012339000000001</c:v>
                </c:pt>
                <c:pt idx="257">
                  <c:v>2.2007231000000003</c:v>
                </c:pt>
                <c:pt idx="258">
                  <c:v>2.200361</c:v>
                </c:pt>
                <c:pt idx="259">
                  <c:v>2.200841</c:v>
                </c:pt>
                <c:pt idx="260">
                  <c:v>2.2015541000000001</c:v>
                </c:pt>
                <c:pt idx="261">
                  <c:v>2.2016144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9E9-4301-A52C-2B5911BA58D8}"/>
            </c:ext>
          </c:extLst>
        </c:ser>
        <c:ser>
          <c:idx val="3"/>
          <c:order val="4"/>
          <c:tx>
            <c:v>KJ-BO Spot 1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'Mapping XANES'!$M$40:$M$254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'Mapping XANES'!$O$40:$O$254</c:f>
              <c:numCache>
                <c:formatCode>0.00E+00</c:formatCode>
                <c:ptCount val="215"/>
                <c:pt idx="0">
                  <c:v>0.60678999999999994</c:v>
                </c:pt>
                <c:pt idx="1">
                  <c:v>0.60734999999999995</c:v>
                </c:pt>
                <c:pt idx="2">
                  <c:v>0.60663</c:v>
                </c:pt>
                <c:pt idx="3">
                  <c:v>0.60524999999999995</c:v>
                </c:pt>
                <c:pt idx="4">
                  <c:v>0.60394000000000003</c:v>
                </c:pt>
                <c:pt idx="5">
                  <c:v>0.60277999999999998</c:v>
                </c:pt>
                <c:pt idx="6">
                  <c:v>0.60163999999999995</c:v>
                </c:pt>
                <c:pt idx="7">
                  <c:v>0.60057499999999997</c:v>
                </c:pt>
                <c:pt idx="8">
                  <c:v>0.59963299999999997</c:v>
                </c:pt>
                <c:pt idx="9">
                  <c:v>0.59882999999999997</c:v>
                </c:pt>
                <c:pt idx="10">
                  <c:v>0.59814000000000001</c:v>
                </c:pt>
                <c:pt idx="11">
                  <c:v>0.59765000000000001</c:v>
                </c:pt>
                <c:pt idx="12">
                  <c:v>0.59746999999999995</c:v>
                </c:pt>
                <c:pt idx="13">
                  <c:v>0.59773999999999994</c:v>
                </c:pt>
                <c:pt idx="14">
                  <c:v>0.59863</c:v>
                </c:pt>
                <c:pt idx="15">
                  <c:v>0.60054799999999997</c:v>
                </c:pt>
                <c:pt idx="16">
                  <c:v>0.60211999999999999</c:v>
                </c:pt>
                <c:pt idx="17">
                  <c:v>0.60424999999999995</c:v>
                </c:pt>
                <c:pt idx="18">
                  <c:v>0.60688999999999993</c:v>
                </c:pt>
                <c:pt idx="19">
                  <c:v>0.6109</c:v>
                </c:pt>
                <c:pt idx="20">
                  <c:v>0.61709999999999998</c:v>
                </c:pt>
                <c:pt idx="21">
                  <c:v>0.62680000000000002</c:v>
                </c:pt>
                <c:pt idx="22">
                  <c:v>0.62869999999999993</c:v>
                </c:pt>
                <c:pt idx="23">
                  <c:v>0.63069999999999993</c:v>
                </c:pt>
                <c:pt idx="24">
                  <c:v>0.63290000000000002</c:v>
                </c:pt>
                <c:pt idx="25">
                  <c:v>0.63529999999999998</c:v>
                </c:pt>
                <c:pt idx="26">
                  <c:v>0.63800000000000001</c:v>
                </c:pt>
                <c:pt idx="27">
                  <c:v>0.64069999999999994</c:v>
                </c:pt>
                <c:pt idx="28">
                  <c:v>0.64390000000000003</c:v>
                </c:pt>
                <c:pt idx="29">
                  <c:v>0.64739999999999998</c:v>
                </c:pt>
                <c:pt idx="30">
                  <c:v>0.65129999999999999</c:v>
                </c:pt>
                <c:pt idx="31">
                  <c:v>0.65559999999999996</c:v>
                </c:pt>
                <c:pt idx="32">
                  <c:v>0.6603</c:v>
                </c:pt>
                <c:pt idx="33">
                  <c:v>0.66569999999999996</c:v>
                </c:pt>
                <c:pt idx="34">
                  <c:v>0.67179999999999995</c:v>
                </c:pt>
                <c:pt idx="35">
                  <c:v>0.67889999999999995</c:v>
                </c:pt>
                <c:pt idx="36">
                  <c:v>0.68659999999999999</c:v>
                </c:pt>
                <c:pt idx="37">
                  <c:v>0.69629999999999992</c:v>
                </c:pt>
                <c:pt idx="38">
                  <c:v>0.70682818999999997</c:v>
                </c:pt>
                <c:pt idx="39">
                  <c:v>0.71980332999999996</c:v>
                </c:pt>
                <c:pt idx="40">
                  <c:v>0.73422854999999998</c:v>
                </c:pt>
                <c:pt idx="41">
                  <c:v>0.75182941999999997</c:v>
                </c:pt>
                <c:pt idx="42">
                  <c:v>0.77078426999999994</c:v>
                </c:pt>
                <c:pt idx="43">
                  <c:v>0.79469727000000001</c:v>
                </c:pt>
                <c:pt idx="44">
                  <c:v>0.82135380000000002</c:v>
                </c:pt>
                <c:pt idx="45">
                  <c:v>0.85513622</c:v>
                </c:pt>
                <c:pt idx="46">
                  <c:v>0.89482194999999998</c:v>
                </c:pt>
                <c:pt idx="47">
                  <c:v>0.94659045999999991</c:v>
                </c:pt>
                <c:pt idx="48">
                  <c:v>1.0063068399999999</c:v>
                </c:pt>
                <c:pt idx="49">
                  <c:v>1.08192756</c:v>
                </c:pt>
                <c:pt idx="50">
                  <c:v>1.1637268999999999</c:v>
                </c:pt>
                <c:pt idx="51">
                  <c:v>1.2477223500000001</c:v>
                </c:pt>
                <c:pt idx="52">
                  <c:v>1.3374337199999999</c:v>
                </c:pt>
                <c:pt idx="53">
                  <c:v>1.4230077699999999</c:v>
                </c:pt>
                <c:pt idx="54">
                  <c:v>1.4980534799999998</c:v>
                </c:pt>
                <c:pt idx="55">
                  <c:v>1.5661216900000001</c:v>
                </c:pt>
                <c:pt idx="56">
                  <c:v>1.6167314999999998</c:v>
                </c:pt>
                <c:pt idx="57">
                  <c:v>1.6513979000000001</c:v>
                </c:pt>
                <c:pt idx="58">
                  <c:v>1.6686071</c:v>
                </c:pt>
                <c:pt idx="59">
                  <c:v>1.6739777999999998</c:v>
                </c:pt>
                <c:pt idx="60">
                  <c:v>1.6716671000000001</c:v>
                </c:pt>
                <c:pt idx="61">
                  <c:v>1.6661345999999999</c:v>
                </c:pt>
                <c:pt idx="62">
                  <c:v>1.6605661999999999</c:v>
                </c:pt>
                <c:pt idx="63">
                  <c:v>1.6557532999999998</c:v>
                </c:pt>
                <c:pt idx="64">
                  <c:v>1.6513771999999998</c:v>
                </c:pt>
                <c:pt idx="65">
                  <c:v>1.6464205000000001</c:v>
                </c:pt>
                <c:pt idx="66">
                  <c:v>1.6387545000000001</c:v>
                </c:pt>
                <c:pt idx="67">
                  <c:v>1.6276524000000001</c:v>
                </c:pt>
                <c:pt idx="68">
                  <c:v>1.6131532000000002</c:v>
                </c:pt>
                <c:pt idx="69">
                  <c:v>1.59595899</c:v>
                </c:pt>
                <c:pt idx="70">
                  <c:v>1.57773626</c:v>
                </c:pt>
                <c:pt idx="71">
                  <c:v>1.56098158</c:v>
                </c:pt>
                <c:pt idx="72">
                  <c:v>1.54605079</c:v>
                </c:pt>
                <c:pt idx="73">
                  <c:v>1.5343266999999998</c:v>
                </c:pt>
                <c:pt idx="74">
                  <c:v>1.5260383900000001</c:v>
                </c:pt>
                <c:pt idx="75">
                  <c:v>1.5214136699999998</c:v>
                </c:pt>
                <c:pt idx="76">
                  <c:v>1.5199150699999999</c:v>
                </c:pt>
                <c:pt idx="77">
                  <c:v>1.5209483499999998</c:v>
                </c:pt>
                <c:pt idx="78">
                  <c:v>1.5236064899999999</c:v>
                </c:pt>
                <c:pt idx="79">
                  <c:v>1.5276003499999999</c:v>
                </c:pt>
                <c:pt idx="80">
                  <c:v>1.53224179</c:v>
                </c:pt>
                <c:pt idx="81">
                  <c:v>1.5374476499999998</c:v>
                </c:pt>
                <c:pt idx="82">
                  <c:v>1.5436481199999998</c:v>
                </c:pt>
                <c:pt idx="83">
                  <c:v>1.55102136</c:v>
                </c:pt>
                <c:pt idx="84">
                  <c:v>1.55862832</c:v>
                </c:pt>
                <c:pt idx="85">
                  <c:v>1.5669024899999999</c:v>
                </c:pt>
                <c:pt idx="86">
                  <c:v>1.5748181099999998</c:v>
                </c:pt>
                <c:pt idx="87">
                  <c:v>1.5827097299999999</c:v>
                </c:pt>
                <c:pt idx="88">
                  <c:v>1.5895869899999999</c:v>
                </c:pt>
                <c:pt idx="89">
                  <c:v>1.5956043900000001</c:v>
                </c:pt>
                <c:pt idx="90">
                  <c:v>1.6006702000000002</c:v>
                </c:pt>
                <c:pt idx="91">
                  <c:v>1.6046198</c:v>
                </c:pt>
                <c:pt idx="92">
                  <c:v>1.6076706000000001</c:v>
                </c:pt>
                <c:pt idx="93">
                  <c:v>1.6105041</c:v>
                </c:pt>
                <c:pt idx="94">
                  <c:v>1.6129560999999999</c:v>
                </c:pt>
                <c:pt idx="95">
                  <c:v>1.6153868999999998</c:v>
                </c:pt>
                <c:pt idx="96">
                  <c:v>1.6181212999999999</c:v>
                </c:pt>
                <c:pt idx="97">
                  <c:v>1.6209495</c:v>
                </c:pt>
                <c:pt idx="98">
                  <c:v>1.6241412</c:v>
                </c:pt>
                <c:pt idx="99">
                  <c:v>1.6269298999999999</c:v>
                </c:pt>
                <c:pt idx="100">
                  <c:v>1.6295619000000001</c:v>
                </c:pt>
                <c:pt idx="101">
                  <c:v>1.6313814</c:v>
                </c:pt>
                <c:pt idx="102">
                  <c:v>1.6324697000000001</c:v>
                </c:pt>
                <c:pt idx="103">
                  <c:v>1.6329197999999998</c:v>
                </c:pt>
                <c:pt idx="104">
                  <c:v>1.6328398000000002</c:v>
                </c:pt>
                <c:pt idx="105">
                  <c:v>1.6322909999999999</c:v>
                </c:pt>
                <c:pt idx="106">
                  <c:v>1.6314014000000001</c:v>
                </c:pt>
                <c:pt idx="107">
                  <c:v>1.6304636000000001</c:v>
                </c:pt>
                <c:pt idx="108">
                  <c:v>1.6294051000000001</c:v>
                </c:pt>
                <c:pt idx="109">
                  <c:v>1.6282693999999998</c:v>
                </c:pt>
                <c:pt idx="110">
                  <c:v>1.6270932</c:v>
                </c:pt>
                <c:pt idx="111">
                  <c:v>1.6258963999999998</c:v>
                </c:pt>
                <c:pt idx="112">
                  <c:v>1.6247571999999999</c:v>
                </c:pt>
                <c:pt idx="113">
                  <c:v>1.6235069000000002</c:v>
                </c:pt>
                <c:pt idx="114">
                  <c:v>1.6221429999999999</c:v>
                </c:pt>
                <c:pt idx="115">
                  <c:v>1.6208032999999999</c:v>
                </c:pt>
                <c:pt idx="116">
                  <c:v>1.6192196000000001</c:v>
                </c:pt>
                <c:pt idx="117">
                  <c:v>1.6175872</c:v>
                </c:pt>
                <c:pt idx="118">
                  <c:v>1.6157715000000001</c:v>
                </c:pt>
                <c:pt idx="119">
                  <c:v>1.6138621999999998</c:v>
                </c:pt>
                <c:pt idx="120">
                  <c:v>1.6116364000000001</c:v>
                </c:pt>
                <c:pt idx="121">
                  <c:v>1.6091598</c:v>
                </c:pt>
                <c:pt idx="122">
                  <c:v>1.6065160000000001</c:v>
                </c:pt>
                <c:pt idx="123">
                  <c:v>1.6037070999999998</c:v>
                </c:pt>
                <c:pt idx="124">
                  <c:v>1.6008192999999999</c:v>
                </c:pt>
                <c:pt idx="125">
                  <c:v>1.5979276099999999</c:v>
                </c:pt>
                <c:pt idx="126">
                  <c:v>1.59544105</c:v>
                </c:pt>
                <c:pt idx="127">
                  <c:v>1.5930383299999999</c:v>
                </c:pt>
                <c:pt idx="128">
                  <c:v>1.5911811999999999</c:v>
                </c:pt>
                <c:pt idx="129">
                  <c:v>1.58956985</c:v>
                </c:pt>
                <c:pt idx="130">
                  <c:v>1.58858491</c:v>
                </c:pt>
                <c:pt idx="131">
                  <c:v>1.58785142</c:v>
                </c:pt>
                <c:pt idx="132">
                  <c:v>1.5875922899999999</c:v>
                </c:pt>
                <c:pt idx="133">
                  <c:v>1.5876696099999998</c:v>
                </c:pt>
                <c:pt idx="134">
                  <c:v>1.5878982100000001</c:v>
                </c:pt>
                <c:pt idx="135">
                  <c:v>1.5886095899999999</c:v>
                </c:pt>
                <c:pt idx="136">
                  <c:v>1.58934145</c:v>
                </c:pt>
                <c:pt idx="137">
                  <c:v>1.5901852299999999</c:v>
                </c:pt>
                <c:pt idx="138">
                  <c:v>1.5911918300000001</c:v>
                </c:pt>
                <c:pt idx="139">
                  <c:v>1.5923139900000001</c:v>
                </c:pt>
                <c:pt idx="140">
                  <c:v>1.5935689399999999</c:v>
                </c:pt>
                <c:pt idx="141">
                  <c:v>1.59477154</c:v>
                </c:pt>
                <c:pt idx="142">
                  <c:v>1.59608661</c:v>
                </c:pt>
                <c:pt idx="143">
                  <c:v>1.59748059</c:v>
                </c:pt>
                <c:pt idx="144">
                  <c:v>1.5988244599999999</c:v>
                </c:pt>
                <c:pt idx="145">
                  <c:v>1.5999782200000001</c:v>
                </c:pt>
                <c:pt idx="146">
                  <c:v>1.6011528999999998</c:v>
                </c:pt>
                <c:pt idx="147">
                  <c:v>1.6024240000000001</c:v>
                </c:pt>
                <c:pt idx="148">
                  <c:v>1.6033233999999998</c:v>
                </c:pt>
                <c:pt idx="149">
                  <c:v>1.6042516</c:v>
                </c:pt>
                <c:pt idx="150">
                  <c:v>1.6050179999999998</c:v>
                </c:pt>
                <c:pt idx="151">
                  <c:v>1.6056328999999998</c:v>
                </c:pt>
                <c:pt idx="152">
                  <c:v>1.6061896999999998</c:v>
                </c:pt>
                <c:pt idx="153">
                  <c:v>1.6066403999999999</c:v>
                </c:pt>
                <c:pt idx="154">
                  <c:v>1.6069124000000001</c:v>
                </c:pt>
                <c:pt idx="155">
                  <c:v>1.6069713000000001</c:v>
                </c:pt>
                <c:pt idx="156">
                  <c:v>1.6073726000000002</c:v>
                </c:pt>
                <c:pt idx="157">
                  <c:v>1.6071184000000001</c:v>
                </c:pt>
                <c:pt idx="158">
                  <c:v>1.6071268000000001</c:v>
                </c:pt>
                <c:pt idx="159">
                  <c:v>1.6074587</c:v>
                </c:pt>
                <c:pt idx="160">
                  <c:v>1.6076264</c:v>
                </c:pt>
                <c:pt idx="161">
                  <c:v>1.6075222</c:v>
                </c:pt>
                <c:pt idx="162">
                  <c:v>1.6065192000000001</c:v>
                </c:pt>
                <c:pt idx="163">
                  <c:v>1.6049779000000002</c:v>
                </c:pt>
                <c:pt idx="164">
                  <c:v>1.6027990000000001</c:v>
                </c:pt>
                <c:pt idx="165">
                  <c:v>1.6010010000000001</c:v>
                </c:pt>
                <c:pt idx="166">
                  <c:v>1.6002231</c:v>
                </c:pt>
                <c:pt idx="167">
                  <c:v>1.6008648999999999</c:v>
                </c:pt>
                <c:pt idx="168">
                  <c:v>1.6023014</c:v>
                </c:pt>
                <c:pt idx="169">
                  <c:v>1.6035116999999999</c:v>
                </c:pt>
                <c:pt idx="170">
                  <c:v>1.6032663999999999</c:v>
                </c:pt>
                <c:pt idx="171">
                  <c:v>1.6016667999999998</c:v>
                </c:pt>
                <c:pt idx="172">
                  <c:v>1.5998459999999999</c:v>
                </c:pt>
                <c:pt idx="173">
                  <c:v>1.5983077400000001</c:v>
                </c:pt>
                <c:pt idx="174">
                  <c:v>1.5974469500000001</c:v>
                </c:pt>
                <c:pt idx="175">
                  <c:v>1.5972109699999999</c:v>
                </c:pt>
                <c:pt idx="176">
                  <c:v>1.59779994</c:v>
                </c:pt>
                <c:pt idx="177">
                  <c:v>1.5982246500000001</c:v>
                </c:pt>
                <c:pt idx="178">
                  <c:v>1.5992813400000001</c:v>
                </c:pt>
                <c:pt idx="179">
                  <c:v>1.600959</c:v>
                </c:pt>
                <c:pt idx="180">
                  <c:v>1.6026544999999999</c:v>
                </c:pt>
                <c:pt idx="181">
                  <c:v>1.6024883000000001</c:v>
                </c:pt>
                <c:pt idx="182">
                  <c:v>1.6008939</c:v>
                </c:pt>
                <c:pt idx="183">
                  <c:v>1.59946963</c:v>
                </c:pt>
                <c:pt idx="184">
                  <c:v>1.59865608</c:v>
                </c:pt>
                <c:pt idx="185">
                  <c:v>1.59820009</c:v>
                </c:pt>
                <c:pt idx="186">
                  <c:v>1.5977755</c:v>
                </c:pt>
                <c:pt idx="187">
                  <c:v>1.5981283199999998</c:v>
                </c:pt>
                <c:pt idx="188">
                  <c:v>1.59901195</c:v>
                </c:pt>
                <c:pt idx="189">
                  <c:v>1.6000016000000001</c:v>
                </c:pt>
                <c:pt idx="190">
                  <c:v>1.6013042</c:v>
                </c:pt>
                <c:pt idx="191">
                  <c:v>1.6016544000000001</c:v>
                </c:pt>
                <c:pt idx="192">
                  <c:v>1.6013692000000002</c:v>
                </c:pt>
                <c:pt idx="193">
                  <c:v>1.6010757999999998</c:v>
                </c:pt>
                <c:pt idx="194">
                  <c:v>1.6004686000000001</c:v>
                </c:pt>
                <c:pt idx="195">
                  <c:v>1.59995916</c:v>
                </c:pt>
                <c:pt idx="196">
                  <c:v>1.5994665299999999</c:v>
                </c:pt>
                <c:pt idx="197">
                  <c:v>1.59919491</c:v>
                </c:pt>
                <c:pt idx="198">
                  <c:v>1.59956973</c:v>
                </c:pt>
                <c:pt idx="199">
                  <c:v>1.6001631999999999</c:v>
                </c:pt>
                <c:pt idx="200">
                  <c:v>1.59993096</c:v>
                </c:pt>
                <c:pt idx="201">
                  <c:v>1.59941909</c:v>
                </c:pt>
                <c:pt idx="202">
                  <c:v>1.5987249299999999</c:v>
                </c:pt>
                <c:pt idx="203">
                  <c:v>1.5981264500000001</c:v>
                </c:pt>
                <c:pt idx="204">
                  <c:v>1.59743138</c:v>
                </c:pt>
                <c:pt idx="205">
                  <c:v>1.5967242800000001</c:v>
                </c:pt>
                <c:pt idx="206">
                  <c:v>1.59571182</c:v>
                </c:pt>
                <c:pt idx="207">
                  <c:v>1.5948883600000001</c:v>
                </c:pt>
                <c:pt idx="208">
                  <c:v>1.59467151</c:v>
                </c:pt>
                <c:pt idx="209">
                  <c:v>1.5948491900000001</c:v>
                </c:pt>
                <c:pt idx="210">
                  <c:v>1.59480044</c:v>
                </c:pt>
                <c:pt idx="211">
                  <c:v>1.59445214</c:v>
                </c:pt>
                <c:pt idx="212">
                  <c:v>1.5939620300000001</c:v>
                </c:pt>
                <c:pt idx="213">
                  <c:v>1.5934885599999999</c:v>
                </c:pt>
                <c:pt idx="214">
                  <c:v>1.5928400899999999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9E9-4301-A52C-2B5911BA58D8}"/>
            </c:ext>
          </c:extLst>
        </c:ser>
        <c:ser>
          <c:idx val="4"/>
          <c:order val="5"/>
          <c:tx>
            <c:v>KJ-BO Spot 1 Fit</c:v>
          </c:tx>
          <c:spPr>
            <a:ln>
              <a:prstDash val="sysDash"/>
            </a:ln>
          </c:spPr>
          <c:marker>
            <c:symbol val="none"/>
          </c:marker>
          <c:xVal>
            <c:numRef>
              <c:f>'Mapping XANES'!$M$40:$M$254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'Mapping XANES'!$Q$40:$Q$254</c:f>
              <c:numCache>
                <c:formatCode>0.00E+00</c:formatCode>
                <c:ptCount val="215"/>
                <c:pt idx="0">
                  <c:v>0.60672999999999999</c:v>
                </c:pt>
                <c:pt idx="1">
                  <c:v>0.60592000000000001</c:v>
                </c:pt>
                <c:pt idx="2">
                  <c:v>0.60499000000000003</c:v>
                </c:pt>
                <c:pt idx="3">
                  <c:v>0.60421999999999998</c:v>
                </c:pt>
                <c:pt idx="4">
                  <c:v>0.60338000000000003</c:v>
                </c:pt>
                <c:pt idx="5">
                  <c:v>0.60246</c:v>
                </c:pt>
                <c:pt idx="6">
                  <c:v>0.60153000000000001</c:v>
                </c:pt>
                <c:pt idx="7">
                  <c:v>0.60089700000000001</c:v>
                </c:pt>
                <c:pt idx="8">
                  <c:v>0.60031599999999996</c:v>
                </c:pt>
                <c:pt idx="9">
                  <c:v>0.59956399999999999</c:v>
                </c:pt>
                <c:pt idx="10">
                  <c:v>0.59931199999999996</c:v>
                </c:pt>
                <c:pt idx="11">
                  <c:v>0.599055</c:v>
                </c:pt>
                <c:pt idx="12">
                  <c:v>0.59902899999999992</c:v>
                </c:pt>
                <c:pt idx="13">
                  <c:v>0.59907599999999994</c:v>
                </c:pt>
                <c:pt idx="14">
                  <c:v>0.59972300000000001</c:v>
                </c:pt>
                <c:pt idx="15">
                  <c:v>0.60145999999999999</c:v>
                </c:pt>
                <c:pt idx="16">
                  <c:v>0.60255999999999998</c:v>
                </c:pt>
                <c:pt idx="17">
                  <c:v>0.60424</c:v>
                </c:pt>
                <c:pt idx="18">
                  <c:v>0.60658999999999996</c:v>
                </c:pt>
                <c:pt idx="19">
                  <c:v>0.61009999999999998</c:v>
                </c:pt>
                <c:pt idx="20">
                  <c:v>0.61529999999999996</c:v>
                </c:pt>
                <c:pt idx="21">
                  <c:v>0.62349999999999994</c:v>
                </c:pt>
                <c:pt idx="22">
                  <c:v>0.62519999999999998</c:v>
                </c:pt>
                <c:pt idx="23">
                  <c:v>0.62680000000000002</c:v>
                </c:pt>
                <c:pt idx="24">
                  <c:v>0.62880000000000003</c:v>
                </c:pt>
                <c:pt idx="25">
                  <c:v>0.63080000000000003</c:v>
                </c:pt>
                <c:pt idx="26">
                  <c:v>0.6331</c:v>
                </c:pt>
                <c:pt idx="27">
                  <c:v>0.63549999999999995</c:v>
                </c:pt>
                <c:pt idx="28">
                  <c:v>0.6381</c:v>
                </c:pt>
                <c:pt idx="29">
                  <c:v>0.64119999999999999</c:v>
                </c:pt>
                <c:pt idx="30">
                  <c:v>0.64449999999999996</c:v>
                </c:pt>
                <c:pt idx="31">
                  <c:v>0.64839999999999998</c:v>
                </c:pt>
                <c:pt idx="32">
                  <c:v>0.65259999999999996</c:v>
                </c:pt>
                <c:pt idx="33">
                  <c:v>0.6573</c:v>
                </c:pt>
                <c:pt idx="34">
                  <c:v>0.66249999999999998</c:v>
                </c:pt>
                <c:pt idx="35">
                  <c:v>0.66869999999999996</c:v>
                </c:pt>
                <c:pt idx="36">
                  <c:v>0.67520000000000002</c:v>
                </c:pt>
                <c:pt idx="37">
                  <c:v>0.68389999999999995</c:v>
                </c:pt>
                <c:pt idx="38">
                  <c:v>0.69269999999999998</c:v>
                </c:pt>
                <c:pt idx="39">
                  <c:v>0.70435636999999995</c:v>
                </c:pt>
                <c:pt idx="40">
                  <c:v>0.71652753000000002</c:v>
                </c:pt>
                <c:pt idx="41">
                  <c:v>0.73225664999999995</c:v>
                </c:pt>
                <c:pt idx="42">
                  <c:v>0.75012820999999996</c:v>
                </c:pt>
                <c:pt idx="43">
                  <c:v>0.77130941999999991</c:v>
                </c:pt>
                <c:pt idx="44">
                  <c:v>0.79621739000000002</c:v>
                </c:pt>
                <c:pt idx="45">
                  <c:v>0.82542954999999996</c:v>
                </c:pt>
                <c:pt idx="46">
                  <c:v>0.86185825999999999</c:v>
                </c:pt>
                <c:pt idx="47">
                  <c:v>0.9085848299999999</c:v>
                </c:pt>
                <c:pt idx="48">
                  <c:v>0.96638800000000002</c:v>
                </c:pt>
                <c:pt idx="49">
                  <c:v>1.03406069</c:v>
                </c:pt>
                <c:pt idx="50">
                  <c:v>1.1114388800000001</c:v>
                </c:pt>
                <c:pt idx="51">
                  <c:v>1.1933220099999999</c:v>
                </c:pt>
                <c:pt idx="52">
                  <c:v>1.2838954</c:v>
                </c:pt>
                <c:pt idx="53">
                  <c:v>1.37334266</c:v>
                </c:pt>
                <c:pt idx="54">
                  <c:v>1.4480972599999999</c:v>
                </c:pt>
                <c:pt idx="55">
                  <c:v>1.5226687000000001</c:v>
                </c:pt>
                <c:pt idx="56">
                  <c:v>1.5795506000000001</c:v>
                </c:pt>
                <c:pt idx="57">
                  <c:v>1.6250491</c:v>
                </c:pt>
                <c:pt idx="58">
                  <c:v>1.651735</c:v>
                </c:pt>
                <c:pt idx="59">
                  <c:v>1.6643078</c:v>
                </c:pt>
                <c:pt idx="60">
                  <c:v>1.6681444000000001</c:v>
                </c:pt>
                <c:pt idx="61">
                  <c:v>1.6658645999999999</c:v>
                </c:pt>
                <c:pt idx="62">
                  <c:v>1.6620843999999999</c:v>
                </c:pt>
                <c:pt idx="63">
                  <c:v>1.6583798999999999</c:v>
                </c:pt>
                <c:pt idx="64">
                  <c:v>1.6545467999999999</c:v>
                </c:pt>
                <c:pt idx="65">
                  <c:v>1.6504659999999998</c:v>
                </c:pt>
                <c:pt idx="66">
                  <c:v>1.6437442</c:v>
                </c:pt>
                <c:pt idx="67">
                  <c:v>1.6345081000000001</c:v>
                </c:pt>
                <c:pt idx="68">
                  <c:v>1.6212824000000001</c:v>
                </c:pt>
                <c:pt idx="69">
                  <c:v>1.6049090000000001</c:v>
                </c:pt>
                <c:pt idx="70">
                  <c:v>1.5856476399999999</c:v>
                </c:pt>
                <c:pt idx="71">
                  <c:v>1.5676270999999999</c:v>
                </c:pt>
                <c:pt idx="72">
                  <c:v>1.55080102</c:v>
                </c:pt>
                <c:pt idx="73">
                  <c:v>1.5365448900000001</c:v>
                </c:pt>
                <c:pt idx="74">
                  <c:v>1.5266286999999998</c:v>
                </c:pt>
                <c:pt idx="75">
                  <c:v>1.5201334399999999</c:v>
                </c:pt>
                <c:pt idx="76">
                  <c:v>1.5176572099999999</c:v>
                </c:pt>
                <c:pt idx="77">
                  <c:v>1.51778624</c:v>
                </c:pt>
                <c:pt idx="78">
                  <c:v>1.5198518399999998</c:v>
                </c:pt>
                <c:pt idx="79">
                  <c:v>1.52346805</c:v>
                </c:pt>
                <c:pt idx="80">
                  <c:v>1.5274288600000001</c:v>
                </c:pt>
                <c:pt idx="81">
                  <c:v>1.5318238499999999</c:v>
                </c:pt>
                <c:pt idx="82">
                  <c:v>1.53677872</c:v>
                </c:pt>
                <c:pt idx="83">
                  <c:v>1.5425530199999999</c:v>
                </c:pt>
                <c:pt idx="84">
                  <c:v>1.54875469</c:v>
                </c:pt>
                <c:pt idx="85">
                  <c:v>1.5564843900000001</c:v>
                </c:pt>
                <c:pt idx="86">
                  <c:v>1.5637452999999999</c:v>
                </c:pt>
                <c:pt idx="87">
                  <c:v>1.5718374900000001</c:v>
                </c:pt>
                <c:pt idx="88">
                  <c:v>1.5795093900000001</c:v>
                </c:pt>
                <c:pt idx="89">
                  <c:v>1.5868300899999999</c:v>
                </c:pt>
                <c:pt idx="90">
                  <c:v>1.59341986</c:v>
                </c:pt>
                <c:pt idx="91">
                  <c:v>1.5986385300000001</c:v>
                </c:pt>
                <c:pt idx="92">
                  <c:v>1.6031643999999998</c:v>
                </c:pt>
                <c:pt idx="93">
                  <c:v>1.6067714</c:v>
                </c:pt>
                <c:pt idx="94">
                  <c:v>1.6099687999999999</c:v>
                </c:pt>
                <c:pt idx="95">
                  <c:v>1.6129243</c:v>
                </c:pt>
                <c:pt idx="96">
                  <c:v>1.6160807999999998</c:v>
                </c:pt>
                <c:pt idx="97">
                  <c:v>1.6191498000000002</c:v>
                </c:pt>
                <c:pt idx="98">
                  <c:v>1.6228628999999999</c:v>
                </c:pt>
                <c:pt idx="99">
                  <c:v>1.6266216</c:v>
                </c:pt>
                <c:pt idx="100">
                  <c:v>1.6300674000000002</c:v>
                </c:pt>
                <c:pt idx="101">
                  <c:v>1.6329636000000001</c:v>
                </c:pt>
                <c:pt idx="102">
                  <c:v>1.6349838000000001</c:v>
                </c:pt>
                <c:pt idx="103">
                  <c:v>1.6363899000000002</c:v>
                </c:pt>
                <c:pt idx="104">
                  <c:v>1.6367197</c:v>
                </c:pt>
                <c:pt idx="105">
                  <c:v>1.6366404000000001</c:v>
                </c:pt>
                <c:pt idx="106">
                  <c:v>1.635726</c:v>
                </c:pt>
                <c:pt idx="107">
                  <c:v>1.6346845000000001</c:v>
                </c:pt>
                <c:pt idx="108">
                  <c:v>1.6332422000000002</c:v>
                </c:pt>
                <c:pt idx="109">
                  <c:v>1.6316915000000001</c:v>
                </c:pt>
                <c:pt idx="110">
                  <c:v>1.6300414000000001</c:v>
                </c:pt>
                <c:pt idx="111">
                  <c:v>1.6285354000000001</c:v>
                </c:pt>
                <c:pt idx="112">
                  <c:v>1.6274104</c:v>
                </c:pt>
                <c:pt idx="113">
                  <c:v>1.6260737999999999</c:v>
                </c:pt>
                <c:pt idx="114">
                  <c:v>1.6247910000000001</c:v>
                </c:pt>
                <c:pt idx="115">
                  <c:v>1.6234715</c:v>
                </c:pt>
                <c:pt idx="116">
                  <c:v>1.6223331000000001</c:v>
                </c:pt>
                <c:pt idx="117">
                  <c:v>1.6209956999999999</c:v>
                </c:pt>
                <c:pt idx="118">
                  <c:v>1.6197278000000002</c:v>
                </c:pt>
                <c:pt idx="119">
                  <c:v>1.618344</c:v>
                </c:pt>
                <c:pt idx="120">
                  <c:v>1.6167759999999998</c:v>
                </c:pt>
                <c:pt idx="121">
                  <c:v>1.6146663999999999</c:v>
                </c:pt>
                <c:pt idx="122">
                  <c:v>1.6122350000000001</c:v>
                </c:pt>
                <c:pt idx="123">
                  <c:v>1.6095647999999998</c:v>
                </c:pt>
                <c:pt idx="124">
                  <c:v>1.6066452</c:v>
                </c:pt>
                <c:pt idx="125">
                  <c:v>1.6036299999999999</c:v>
                </c:pt>
                <c:pt idx="126">
                  <c:v>1.6006360000000002</c:v>
                </c:pt>
                <c:pt idx="127">
                  <c:v>1.5977242899999999</c:v>
                </c:pt>
                <c:pt idx="128">
                  <c:v>1.59519883</c:v>
                </c:pt>
                <c:pt idx="129">
                  <c:v>1.59280446</c:v>
                </c:pt>
                <c:pt idx="130">
                  <c:v>1.59122272</c:v>
                </c:pt>
                <c:pt idx="131">
                  <c:v>1.5898287099999999</c:v>
                </c:pt>
                <c:pt idx="132">
                  <c:v>1.58900832</c:v>
                </c:pt>
                <c:pt idx="133">
                  <c:v>1.58850687</c:v>
                </c:pt>
                <c:pt idx="134">
                  <c:v>1.58840819</c:v>
                </c:pt>
                <c:pt idx="135">
                  <c:v>1.58854278</c:v>
                </c:pt>
                <c:pt idx="136">
                  <c:v>1.58881044</c:v>
                </c:pt>
                <c:pt idx="137">
                  <c:v>1.5893416199999999</c:v>
                </c:pt>
                <c:pt idx="138">
                  <c:v>1.5900979199999998</c:v>
                </c:pt>
                <c:pt idx="139">
                  <c:v>1.5909942400000001</c:v>
                </c:pt>
                <c:pt idx="140">
                  <c:v>1.59223932</c:v>
                </c:pt>
                <c:pt idx="141">
                  <c:v>1.5935174299999999</c:v>
                </c:pt>
                <c:pt idx="142">
                  <c:v>1.5949187</c:v>
                </c:pt>
                <c:pt idx="143">
                  <c:v>1.59634049</c:v>
                </c:pt>
                <c:pt idx="144">
                  <c:v>1.5977820899999999</c:v>
                </c:pt>
                <c:pt idx="145">
                  <c:v>1.59927581</c:v>
                </c:pt>
                <c:pt idx="146">
                  <c:v>1.6006931999999998</c:v>
                </c:pt>
                <c:pt idx="147">
                  <c:v>1.6020328999999998</c:v>
                </c:pt>
                <c:pt idx="148">
                  <c:v>1.6032169999999999</c:v>
                </c:pt>
                <c:pt idx="149">
                  <c:v>1.6043598000000001</c:v>
                </c:pt>
                <c:pt idx="150">
                  <c:v>1.6053498999999998</c:v>
                </c:pt>
                <c:pt idx="151">
                  <c:v>1.6063035999999999</c:v>
                </c:pt>
                <c:pt idx="152">
                  <c:v>1.6069288999999998</c:v>
                </c:pt>
                <c:pt idx="153">
                  <c:v>1.6073572999999999</c:v>
                </c:pt>
                <c:pt idx="154">
                  <c:v>1.6078142</c:v>
                </c:pt>
                <c:pt idx="155">
                  <c:v>1.6079028000000002</c:v>
                </c:pt>
                <c:pt idx="156">
                  <c:v>1.6092200000000001</c:v>
                </c:pt>
                <c:pt idx="157">
                  <c:v>1.6097332999999998</c:v>
                </c:pt>
                <c:pt idx="158">
                  <c:v>1.6099811000000002</c:v>
                </c:pt>
                <c:pt idx="159">
                  <c:v>1.6103002000000002</c:v>
                </c:pt>
                <c:pt idx="160">
                  <c:v>1.6107691000000002</c:v>
                </c:pt>
                <c:pt idx="161">
                  <c:v>1.6104951999999999</c:v>
                </c:pt>
                <c:pt idx="162">
                  <c:v>1.6093255000000002</c:v>
                </c:pt>
                <c:pt idx="163">
                  <c:v>1.6072071999999999</c:v>
                </c:pt>
                <c:pt idx="164">
                  <c:v>1.6047324000000001</c:v>
                </c:pt>
                <c:pt idx="165">
                  <c:v>1.6022373999999999</c:v>
                </c:pt>
                <c:pt idx="166">
                  <c:v>1.6009869999999999</c:v>
                </c:pt>
                <c:pt idx="167">
                  <c:v>1.601267</c:v>
                </c:pt>
                <c:pt idx="168">
                  <c:v>1.6028791</c:v>
                </c:pt>
                <c:pt idx="169">
                  <c:v>1.6043272000000002</c:v>
                </c:pt>
                <c:pt idx="170">
                  <c:v>1.6045172999999999</c:v>
                </c:pt>
                <c:pt idx="171">
                  <c:v>1.6031216000000001</c:v>
                </c:pt>
                <c:pt idx="172">
                  <c:v>1.6011147999999999</c:v>
                </c:pt>
                <c:pt idx="173">
                  <c:v>1.5991769599999999</c:v>
                </c:pt>
                <c:pt idx="174">
                  <c:v>1.59785913</c:v>
                </c:pt>
                <c:pt idx="175">
                  <c:v>1.5972942299999999</c:v>
                </c:pt>
                <c:pt idx="176">
                  <c:v>1.5980929499999998</c:v>
                </c:pt>
                <c:pt idx="177">
                  <c:v>1.59865985</c:v>
                </c:pt>
                <c:pt idx="178">
                  <c:v>1.59940996</c:v>
                </c:pt>
                <c:pt idx="179">
                  <c:v>1.6007682000000001</c:v>
                </c:pt>
                <c:pt idx="180">
                  <c:v>1.6024316999999999</c:v>
                </c:pt>
                <c:pt idx="181">
                  <c:v>1.6022127999999998</c:v>
                </c:pt>
                <c:pt idx="182">
                  <c:v>1.6004999999999998</c:v>
                </c:pt>
                <c:pt idx="183">
                  <c:v>1.5986207499999998</c:v>
                </c:pt>
                <c:pt idx="184">
                  <c:v>1.59754087</c:v>
                </c:pt>
                <c:pt idx="185">
                  <c:v>1.59732213</c:v>
                </c:pt>
                <c:pt idx="186">
                  <c:v>1.59730076</c:v>
                </c:pt>
                <c:pt idx="187">
                  <c:v>1.5976178999999999</c:v>
                </c:pt>
                <c:pt idx="188">
                  <c:v>1.5982998799999999</c:v>
                </c:pt>
                <c:pt idx="189">
                  <c:v>1.5991004499999999</c:v>
                </c:pt>
                <c:pt idx="190">
                  <c:v>1.6002000999999999</c:v>
                </c:pt>
                <c:pt idx="191">
                  <c:v>1.6008692999999998</c:v>
                </c:pt>
                <c:pt idx="192">
                  <c:v>1.6002968000000002</c:v>
                </c:pt>
                <c:pt idx="193">
                  <c:v>1.59955844</c:v>
                </c:pt>
                <c:pt idx="194">
                  <c:v>1.5990287300000001</c:v>
                </c:pt>
                <c:pt idx="195">
                  <c:v>1.59902726</c:v>
                </c:pt>
                <c:pt idx="196">
                  <c:v>1.59884224</c:v>
                </c:pt>
                <c:pt idx="197">
                  <c:v>1.5989252899999999</c:v>
                </c:pt>
                <c:pt idx="198">
                  <c:v>1.5992161499999999</c:v>
                </c:pt>
                <c:pt idx="199">
                  <c:v>1.5999930899999999</c:v>
                </c:pt>
                <c:pt idx="200">
                  <c:v>1.5997962700000001</c:v>
                </c:pt>
                <c:pt idx="201">
                  <c:v>1.59965055</c:v>
                </c:pt>
                <c:pt idx="202">
                  <c:v>1.5990435700000001</c:v>
                </c:pt>
                <c:pt idx="203">
                  <c:v>1.5986478</c:v>
                </c:pt>
                <c:pt idx="204">
                  <c:v>1.5983505099999999</c:v>
                </c:pt>
                <c:pt idx="205">
                  <c:v>1.59841251</c:v>
                </c:pt>
                <c:pt idx="206">
                  <c:v>1.5985927200000001</c:v>
                </c:pt>
                <c:pt idx="207">
                  <c:v>1.5987741500000001</c:v>
                </c:pt>
                <c:pt idx="208">
                  <c:v>1.59905528</c:v>
                </c:pt>
                <c:pt idx="209">
                  <c:v>1.5993756399999999</c:v>
                </c:pt>
                <c:pt idx="210">
                  <c:v>1.5994818199999998</c:v>
                </c:pt>
                <c:pt idx="211">
                  <c:v>1.5995702199999999</c:v>
                </c:pt>
                <c:pt idx="212">
                  <c:v>1.59972201</c:v>
                </c:pt>
                <c:pt idx="213">
                  <c:v>1.5996894899999998</c:v>
                </c:pt>
                <c:pt idx="214">
                  <c:v>1.5996158899999999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49E9-4301-A52C-2B5911BA58D8}"/>
            </c:ext>
          </c:extLst>
        </c:ser>
        <c:ser>
          <c:idx val="5"/>
          <c:order val="6"/>
          <c:tx>
            <c:v>PLJ-BO Spot 1</c:v>
          </c:tx>
          <c:spPr>
            <a:ln>
              <a:solidFill>
                <a:schemeClr val="accent4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'Mapping XANES'!$S$39:$S$332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XANES'!$U$39:$U$332</c:f>
              <c:numCache>
                <c:formatCode>0.00E+00</c:formatCode>
                <c:ptCount val="294"/>
                <c:pt idx="0">
                  <c:v>1.8133223000000001</c:v>
                </c:pt>
                <c:pt idx="1">
                  <c:v>1.8119448380000001</c:v>
                </c:pt>
                <c:pt idx="2">
                  <c:v>1.8106187630000001</c:v>
                </c:pt>
                <c:pt idx="3">
                  <c:v>1.8092755905</c:v>
                </c:pt>
                <c:pt idx="4">
                  <c:v>1.8078410938</c:v>
                </c:pt>
                <c:pt idx="5">
                  <c:v>1.8063831037</c:v>
                </c:pt>
                <c:pt idx="6">
                  <c:v>1.8048661584000001</c:v>
                </c:pt>
                <c:pt idx="7">
                  <c:v>1.8032744083000001</c:v>
                </c:pt>
                <c:pt idx="8">
                  <c:v>1.8019442140000002</c:v>
                </c:pt>
                <c:pt idx="9">
                  <c:v>1.801142714</c:v>
                </c:pt>
                <c:pt idx="10">
                  <c:v>1.80066819716</c:v>
                </c:pt>
                <c:pt idx="11">
                  <c:v>1.8001650345</c:v>
                </c:pt>
                <c:pt idx="12">
                  <c:v>1.79946621215</c:v>
                </c:pt>
                <c:pt idx="13">
                  <c:v>1.798637625</c:v>
                </c:pt>
                <c:pt idx="14">
                  <c:v>1.7979054491999999</c:v>
                </c:pt>
                <c:pt idx="15">
                  <c:v>1.7975280078</c:v>
                </c:pt>
                <c:pt idx="16">
                  <c:v>1.7977377343000001</c:v>
                </c:pt>
                <c:pt idx="17">
                  <c:v>1.7988446914</c:v>
                </c:pt>
                <c:pt idx="18">
                  <c:v>1.8012238905</c:v>
                </c:pt>
                <c:pt idx="19">
                  <c:v>1.8047362300000001</c:v>
                </c:pt>
                <c:pt idx="20">
                  <c:v>1.8081810595000001</c:v>
                </c:pt>
                <c:pt idx="21">
                  <c:v>1.81140151</c:v>
                </c:pt>
                <c:pt idx="22">
                  <c:v>1.8127614590000001</c:v>
                </c:pt>
                <c:pt idx="23">
                  <c:v>1.813114414</c:v>
                </c:pt>
                <c:pt idx="24">
                  <c:v>1.8134365080000001</c:v>
                </c:pt>
                <c:pt idx="25">
                  <c:v>1.814029393</c:v>
                </c:pt>
                <c:pt idx="26">
                  <c:v>1.8147024790000001</c:v>
                </c:pt>
                <c:pt idx="27">
                  <c:v>1.8153974939999999</c:v>
                </c:pt>
                <c:pt idx="28">
                  <c:v>1.8162484169999999</c:v>
                </c:pt>
                <c:pt idx="29">
                  <c:v>1.8172678390000001</c:v>
                </c:pt>
                <c:pt idx="30">
                  <c:v>1.818124662</c:v>
                </c:pt>
                <c:pt idx="31">
                  <c:v>1.818326965</c:v>
                </c:pt>
                <c:pt idx="32">
                  <c:v>1.8181304870000001</c:v>
                </c:pt>
                <c:pt idx="33">
                  <c:v>1.818467289</c:v>
                </c:pt>
                <c:pt idx="34">
                  <c:v>1.8193689340000001</c:v>
                </c:pt>
                <c:pt idx="35">
                  <c:v>1.820004314</c:v>
                </c:pt>
                <c:pt idx="36">
                  <c:v>1.8202068520000001</c:v>
                </c:pt>
                <c:pt idx="37">
                  <c:v>1.820251273</c:v>
                </c:pt>
                <c:pt idx="38">
                  <c:v>1.8202633109999999</c:v>
                </c:pt>
                <c:pt idx="39">
                  <c:v>1.820664633</c:v>
                </c:pt>
                <c:pt idx="40">
                  <c:v>1.8216784779999999</c:v>
                </c:pt>
                <c:pt idx="41">
                  <c:v>1.8228152980000001</c:v>
                </c:pt>
                <c:pt idx="42">
                  <c:v>1.823716967</c:v>
                </c:pt>
                <c:pt idx="43">
                  <c:v>1.8245254580000001</c:v>
                </c:pt>
                <c:pt idx="44">
                  <c:v>1.8254533669999999</c:v>
                </c:pt>
                <c:pt idx="45">
                  <c:v>1.826570885</c:v>
                </c:pt>
                <c:pt idx="46">
                  <c:v>1.827627278</c:v>
                </c:pt>
                <c:pt idx="47">
                  <c:v>1.828273169</c:v>
                </c:pt>
                <c:pt idx="48">
                  <c:v>1.828596455</c:v>
                </c:pt>
                <c:pt idx="49">
                  <c:v>1.82884085</c:v>
                </c:pt>
                <c:pt idx="50">
                  <c:v>1.828961952</c:v>
                </c:pt>
                <c:pt idx="51">
                  <c:v>1.8289748860000001</c:v>
                </c:pt>
                <c:pt idx="52">
                  <c:v>1.8291694300000001</c:v>
                </c:pt>
                <c:pt idx="53">
                  <c:v>1.8298231840000001</c:v>
                </c:pt>
                <c:pt idx="54">
                  <c:v>1.8309557680000002</c:v>
                </c:pt>
                <c:pt idx="55">
                  <c:v>1.8322324300000001</c:v>
                </c:pt>
                <c:pt idx="56">
                  <c:v>1.8334008480000001</c:v>
                </c:pt>
                <c:pt idx="57">
                  <c:v>1.83467855</c:v>
                </c:pt>
                <c:pt idx="58">
                  <c:v>1.8361607120000001</c:v>
                </c:pt>
                <c:pt idx="59">
                  <c:v>1.8377578000000001</c:v>
                </c:pt>
                <c:pt idx="60">
                  <c:v>1.8397513860000001</c:v>
                </c:pt>
                <c:pt idx="61">
                  <c:v>1.8421844440000001</c:v>
                </c:pt>
                <c:pt idx="62">
                  <c:v>1.84445616</c:v>
                </c:pt>
                <c:pt idx="63">
                  <c:v>1.8462036040000001</c:v>
                </c:pt>
                <c:pt idx="64">
                  <c:v>1.8476888920000001</c:v>
                </c:pt>
                <c:pt idx="65">
                  <c:v>1.8493385230000001</c:v>
                </c:pt>
                <c:pt idx="66">
                  <c:v>1.851481428</c:v>
                </c:pt>
                <c:pt idx="67">
                  <c:v>1.8542565020000001</c:v>
                </c:pt>
                <c:pt idx="68">
                  <c:v>1.8572856040000001</c:v>
                </c:pt>
                <c:pt idx="69">
                  <c:v>1.8597876150000001</c:v>
                </c:pt>
                <c:pt idx="70">
                  <c:v>1.861609115</c:v>
                </c:pt>
                <c:pt idx="71">
                  <c:v>1.8634387450000001</c:v>
                </c:pt>
                <c:pt idx="72">
                  <c:v>1.865742029</c:v>
                </c:pt>
                <c:pt idx="73">
                  <c:v>1.868456347</c:v>
                </c:pt>
                <c:pt idx="74">
                  <c:v>1.871588993</c:v>
                </c:pt>
                <c:pt idx="75">
                  <c:v>1.8752474990000001</c:v>
                </c:pt>
                <c:pt idx="76">
                  <c:v>1.8793118950000001</c:v>
                </c:pt>
                <c:pt idx="77">
                  <c:v>1.8836638450000001</c:v>
                </c:pt>
                <c:pt idx="78">
                  <c:v>1.888323679</c:v>
                </c:pt>
                <c:pt idx="79">
                  <c:v>1.8931145200000001</c:v>
                </c:pt>
                <c:pt idx="80">
                  <c:v>1.8979045240000001</c:v>
                </c:pt>
                <c:pt idx="81">
                  <c:v>1.90289471</c:v>
                </c:pt>
                <c:pt idx="82">
                  <c:v>1.90797686</c:v>
                </c:pt>
                <c:pt idx="83">
                  <c:v>1.91279511</c:v>
                </c:pt>
                <c:pt idx="84">
                  <c:v>1.9177804700000001</c:v>
                </c:pt>
                <c:pt idx="85">
                  <c:v>1.92400832</c:v>
                </c:pt>
                <c:pt idx="86">
                  <c:v>1.9317371700000001</c:v>
                </c:pt>
                <c:pt idx="87">
                  <c:v>1.94021843</c:v>
                </c:pt>
                <c:pt idx="88">
                  <c:v>1.9491768899999999</c:v>
                </c:pt>
                <c:pt idx="89">
                  <c:v>1.9589833300000001</c:v>
                </c:pt>
                <c:pt idx="90">
                  <c:v>1.9695112400000001</c:v>
                </c:pt>
                <c:pt idx="91">
                  <c:v>1.9802748999999999</c:v>
                </c:pt>
                <c:pt idx="92">
                  <c:v>1.99128444</c:v>
                </c:pt>
                <c:pt idx="93">
                  <c:v>2.0033767</c:v>
                </c:pt>
                <c:pt idx="94">
                  <c:v>2.0174103699999999</c:v>
                </c:pt>
                <c:pt idx="95">
                  <c:v>2.03281541</c:v>
                </c:pt>
                <c:pt idx="96">
                  <c:v>2.0482667999999999</c:v>
                </c:pt>
                <c:pt idx="97">
                  <c:v>2.06391729</c:v>
                </c:pt>
                <c:pt idx="98">
                  <c:v>2.0812614100000002</c:v>
                </c:pt>
                <c:pt idx="99">
                  <c:v>2.1007864700000001</c:v>
                </c:pt>
                <c:pt idx="100">
                  <c:v>2.1213379900000002</c:v>
                </c:pt>
                <c:pt idx="101">
                  <c:v>2.1420651099999999</c:v>
                </c:pt>
                <c:pt idx="102">
                  <c:v>2.1633857500000002</c:v>
                </c:pt>
                <c:pt idx="103">
                  <c:v>2.18588856</c:v>
                </c:pt>
                <c:pt idx="104">
                  <c:v>2.20992145</c:v>
                </c:pt>
                <c:pt idx="105">
                  <c:v>2.23565419</c:v>
                </c:pt>
                <c:pt idx="106">
                  <c:v>2.26206752</c:v>
                </c:pt>
                <c:pt idx="107">
                  <c:v>2.2874811300000002</c:v>
                </c:pt>
                <c:pt idx="108">
                  <c:v>2.3125786000000002</c:v>
                </c:pt>
                <c:pt idx="109">
                  <c:v>2.3395267999999998</c:v>
                </c:pt>
                <c:pt idx="110">
                  <c:v>2.3679833100000001</c:v>
                </c:pt>
                <c:pt idx="111">
                  <c:v>2.3964419600000002</c:v>
                </c:pt>
                <c:pt idx="112">
                  <c:v>2.4254709400000003</c:v>
                </c:pt>
                <c:pt idx="113">
                  <c:v>2.4558837200000001</c:v>
                </c:pt>
                <c:pt idx="114">
                  <c:v>2.4861681200000003</c:v>
                </c:pt>
                <c:pt idx="115">
                  <c:v>2.5148048699999999</c:v>
                </c:pt>
                <c:pt idx="116">
                  <c:v>2.5423162700000002</c:v>
                </c:pt>
                <c:pt idx="117">
                  <c:v>2.5701375899999999</c:v>
                </c:pt>
                <c:pt idx="118">
                  <c:v>2.5983047099999999</c:v>
                </c:pt>
                <c:pt idx="119">
                  <c:v>2.6252496999999999</c:v>
                </c:pt>
                <c:pt idx="120">
                  <c:v>2.6501771299999999</c:v>
                </c:pt>
                <c:pt idx="121">
                  <c:v>2.6740045500000003</c:v>
                </c:pt>
                <c:pt idx="122">
                  <c:v>2.6981184300000001</c:v>
                </c:pt>
                <c:pt idx="123">
                  <c:v>2.7230039100000001</c:v>
                </c:pt>
                <c:pt idx="124">
                  <c:v>2.7474336300000002</c:v>
                </c:pt>
                <c:pt idx="125">
                  <c:v>2.7691749200000002</c:v>
                </c:pt>
                <c:pt idx="126">
                  <c:v>2.7872701700000002</c:v>
                </c:pt>
                <c:pt idx="127">
                  <c:v>2.8030537</c:v>
                </c:pt>
                <c:pt idx="128">
                  <c:v>2.8178619</c:v>
                </c:pt>
                <c:pt idx="129">
                  <c:v>2.8309565000000001</c:v>
                </c:pt>
                <c:pt idx="130">
                  <c:v>2.8404997999999999</c:v>
                </c:pt>
                <c:pt idx="131">
                  <c:v>2.8465045</c:v>
                </c:pt>
                <c:pt idx="132">
                  <c:v>2.8511888000000001</c:v>
                </c:pt>
                <c:pt idx="133">
                  <c:v>2.8553367000000001</c:v>
                </c:pt>
                <c:pt idx="134">
                  <c:v>2.8571996999999998</c:v>
                </c:pt>
                <c:pt idx="135">
                  <c:v>2.856427</c:v>
                </c:pt>
                <c:pt idx="136">
                  <c:v>2.8558783000000001</c:v>
                </c:pt>
                <c:pt idx="137">
                  <c:v>2.8574704</c:v>
                </c:pt>
                <c:pt idx="138">
                  <c:v>2.8596501000000001</c:v>
                </c:pt>
                <c:pt idx="139">
                  <c:v>2.8596346000000001</c:v>
                </c:pt>
                <c:pt idx="140">
                  <c:v>2.8570058</c:v>
                </c:pt>
                <c:pt idx="141">
                  <c:v>2.8541702999999998</c:v>
                </c:pt>
                <c:pt idx="142">
                  <c:v>2.8527842999999997</c:v>
                </c:pt>
                <c:pt idx="143">
                  <c:v>2.8519598999999998</c:v>
                </c:pt>
                <c:pt idx="144">
                  <c:v>2.8503227</c:v>
                </c:pt>
                <c:pt idx="145">
                  <c:v>2.8481455000000002</c:v>
                </c:pt>
                <c:pt idx="146">
                  <c:v>2.8461620999999999</c:v>
                </c:pt>
                <c:pt idx="147">
                  <c:v>2.8437839</c:v>
                </c:pt>
                <c:pt idx="148">
                  <c:v>2.8392211999999999</c:v>
                </c:pt>
                <c:pt idx="149">
                  <c:v>2.8318577999999999</c:v>
                </c:pt>
                <c:pt idx="150">
                  <c:v>2.8237323999999999</c:v>
                </c:pt>
                <c:pt idx="151">
                  <c:v>2.8173161000000002</c:v>
                </c:pt>
                <c:pt idx="152">
                  <c:v>2.8125456</c:v>
                </c:pt>
                <c:pt idx="153">
                  <c:v>2.8076853000000002</c:v>
                </c:pt>
                <c:pt idx="154">
                  <c:v>2.8023120000000001</c:v>
                </c:pt>
                <c:pt idx="155">
                  <c:v>2.7975866599999999</c:v>
                </c:pt>
                <c:pt idx="156">
                  <c:v>2.7943274599999999</c:v>
                </c:pt>
                <c:pt idx="157">
                  <c:v>2.7917158</c:v>
                </c:pt>
                <c:pt idx="158">
                  <c:v>2.7887572</c:v>
                </c:pt>
                <c:pt idx="159">
                  <c:v>2.7851208999999999</c:v>
                </c:pt>
                <c:pt idx="160">
                  <c:v>2.7802463300000002</c:v>
                </c:pt>
                <c:pt idx="161">
                  <c:v>2.7739645799999999</c:v>
                </c:pt>
                <c:pt idx="162">
                  <c:v>2.7682757499999999</c:v>
                </c:pt>
                <c:pt idx="163">
                  <c:v>2.7653040500000001</c:v>
                </c:pt>
                <c:pt idx="164">
                  <c:v>2.7640750700000001</c:v>
                </c:pt>
                <c:pt idx="165">
                  <c:v>2.7617513000000002</c:v>
                </c:pt>
                <c:pt idx="166">
                  <c:v>2.7578538500000001</c:v>
                </c:pt>
                <c:pt idx="167">
                  <c:v>2.7546539399999999</c:v>
                </c:pt>
                <c:pt idx="168">
                  <c:v>2.7544107699999998</c:v>
                </c:pt>
                <c:pt idx="169">
                  <c:v>2.75699783</c:v>
                </c:pt>
                <c:pt idx="170">
                  <c:v>2.7605060699999999</c:v>
                </c:pt>
                <c:pt idx="171">
                  <c:v>2.7637184000000001</c:v>
                </c:pt>
                <c:pt idx="172">
                  <c:v>2.7676213199999999</c:v>
                </c:pt>
                <c:pt idx="173">
                  <c:v>2.7738617000000003</c:v>
                </c:pt>
                <c:pt idx="174">
                  <c:v>2.78169786</c:v>
                </c:pt>
                <c:pt idx="175">
                  <c:v>2.7881984000000002</c:v>
                </c:pt>
                <c:pt idx="176">
                  <c:v>2.79226325</c:v>
                </c:pt>
                <c:pt idx="177">
                  <c:v>2.79615217</c:v>
                </c:pt>
                <c:pt idx="178">
                  <c:v>2.8024871999999998</c:v>
                </c:pt>
                <c:pt idx="179">
                  <c:v>2.8117057000000001</c:v>
                </c:pt>
                <c:pt idx="180">
                  <c:v>2.8216730999999999</c:v>
                </c:pt>
                <c:pt idx="181">
                  <c:v>2.8287445</c:v>
                </c:pt>
                <c:pt idx="182">
                  <c:v>2.8304293999999999</c:v>
                </c:pt>
                <c:pt idx="183">
                  <c:v>2.828268</c:v>
                </c:pt>
                <c:pt idx="184">
                  <c:v>2.8268538000000003</c:v>
                </c:pt>
                <c:pt idx="185">
                  <c:v>2.8287440999999998</c:v>
                </c:pt>
                <c:pt idx="186">
                  <c:v>2.8316216000000001</c:v>
                </c:pt>
                <c:pt idx="187">
                  <c:v>2.831823</c:v>
                </c:pt>
                <c:pt idx="188">
                  <c:v>2.8291662999999998</c:v>
                </c:pt>
                <c:pt idx="189">
                  <c:v>2.8264638</c:v>
                </c:pt>
                <c:pt idx="190">
                  <c:v>2.8256015000000003</c:v>
                </c:pt>
                <c:pt idx="191">
                  <c:v>2.8258549999999998</c:v>
                </c:pt>
                <c:pt idx="192">
                  <c:v>2.8253925</c:v>
                </c:pt>
                <c:pt idx="193">
                  <c:v>2.8231514</c:v>
                </c:pt>
                <c:pt idx="194">
                  <c:v>2.8191093</c:v>
                </c:pt>
                <c:pt idx="195">
                  <c:v>2.8142277</c:v>
                </c:pt>
                <c:pt idx="196">
                  <c:v>2.8101944000000003</c:v>
                </c:pt>
                <c:pt idx="197">
                  <c:v>2.8079809999999998</c:v>
                </c:pt>
                <c:pt idx="198">
                  <c:v>2.8069774000000001</c:v>
                </c:pt>
                <c:pt idx="199">
                  <c:v>2.8057973</c:v>
                </c:pt>
                <c:pt idx="200">
                  <c:v>2.8030119999999998</c:v>
                </c:pt>
                <c:pt idx="201">
                  <c:v>2.79722604</c:v>
                </c:pt>
                <c:pt idx="202">
                  <c:v>2.7886548900000001</c:v>
                </c:pt>
                <c:pt idx="203">
                  <c:v>2.7806399100000001</c:v>
                </c:pt>
                <c:pt idx="204">
                  <c:v>2.7770220299999999</c:v>
                </c:pt>
                <c:pt idx="205">
                  <c:v>2.7779542699999999</c:v>
                </c:pt>
                <c:pt idx="206">
                  <c:v>2.7809188100000002</c:v>
                </c:pt>
                <c:pt idx="207">
                  <c:v>2.7848336300000001</c:v>
                </c:pt>
                <c:pt idx="208">
                  <c:v>2.7901338600000001</c:v>
                </c:pt>
                <c:pt idx="209">
                  <c:v>2.7958134100000001</c:v>
                </c:pt>
                <c:pt idx="210">
                  <c:v>2.79943345</c:v>
                </c:pt>
                <c:pt idx="211">
                  <c:v>2.8007651999999998</c:v>
                </c:pt>
                <c:pt idx="212">
                  <c:v>2.8026787</c:v>
                </c:pt>
                <c:pt idx="213">
                  <c:v>2.8064703</c:v>
                </c:pt>
                <c:pt idx="214">
                  <c:v>2.8094839</c:v>
                </c:pt>
                <c:pt idx="215">
                  <c:v>2.8090726999999998</c:v>
                </c:pt>
                <c:pt idx="216">
                  <c:v>2.8055026000000001</c:v>
                </c:pt>
                <c:pt idx="217">
                  <c:v>2.8005822</c:v>
                </c:pt>
                <c:pt idx="218">
                  <c:v>2.7963083700000002</c:v>
                </c:pt>
                <c:pt idx="219">
                  <c:v>2.7939839000000002</c:v>
                </c:pt>
                <c:pt idx="220">
                  <c:v>2.7929622900000002</c:v>
                </c:pt>
                <c:pt idx="221">
                  <c:v>2.7917034200000002</c:v>
                </c:pt>
                <c:pt idx="222">
                  <c:v>2.7903162899999998</c:v>
                </c:pt>
                <c:pt idx="223">
                  <c:v>2.79003888</c:v>
                </c:pt>
                <c:pt idx="224">
                  <c:v>2.7909305400000002</c:v>
                </c:pt>
                <c:pt idx="225">
                  <c:v>2.7919923</c:v>
                </c:pt>
                <c:pt idx="226">
                  <c:v>2.79258345</c:v>
                </c:pt>
                <c:pt idx="227">
                  <c:v>2.7924670200000001</c:v>
                </c:pt>
                <c:pt idx="228">
                  <c:v>2.7914540099999998</c:v>
                </c:pt>
                <c:pt idx="229">
                  <c:v>2.79012115</c:v>
                </c:pt>
                <c:pt idx="230">
                  <c:v>2.7898975200000002</c:v>
                </c:pt>
                <c:pt idx="231">
                  <c:v>2.7912795400000001</c:v>
                </c:pt>
                <c:pt idx="232">
                  <c:v>2.79343429</c:v>
                </c:pt>
                <c:pt idx="233">
                  <c:v>2.79612668</c:v>
                </c:pt>
                <c:pt idx="234">
                  <c:v>2.7997373000000003</c:v>
                </c:pt>
                <c:pt idx="235">
                  <c:v>2.8034797999999999</c:v>
                </c:pt>
                <c:pt idx="236">
                  <c:v>2.8059707</c:v>
                </c:pt>
                <c:pt idx="237">
                  <c:v>2.8070352000000001</c:v>
                </c:pt>
                <c:pt idx="238">
                  <c:v>2.8074620000000001</c:v>
                </c:pt>
                <c:pt idx="239">
                  <c:v>2.8079920999999999</c:v>
                </c:pt>
                <c:pt idx="240">
                  <c:v>2.8088948</c:v>
                </c:pt>
                <c:pt idx="241">
                  <c:v>2.8097591</c:v>
                </c:pt>
                <c:pt idx="242">
                  <c:v>2.8100046000000001</c:v>
                </c:pt>
                <c:pt idx="243">
                  <c:v>2.8098571000000003</c:v>
                </c:pt>
                <c:pt idx="244">
                  <c:v>2.8101251</c:v>
                </c:pt>
                <c:pt idx="245">
                  <c:v>2.8110216000000001</c:v>
                </c:pt>
                <c:pt idx="246">
                  <c:v>2.8115785999999998</c:v>
                </c:pt>
                <c:pt idx="247">
                  <c:v>2.8111521000000002</c:v>
                </c:pt>
                <c:pt idx="248">
                  <c:v>2.8104339999999999</c:v>
                </c:pt>
                <c:pt idx="249">
                  <c:v>2.8098862000000002</c:v>
                </c:pt>
                <c:pt idx="250">
                  <c:v>2.8092918999999998</c:v>
                </c:pt>
                <c:pt idx="251">
                  <c:v>2.8093376999999999</c:v>
                </c:pt>
                <c:pt idx="252">
                  <c:v>2.8111785</c:v>
                </c:pt>
                <c:pt idx="253">
                  <c:v>2.8144323</c:v>
                </c:pt>
                <c:pt idx="254">
                  <c:v>2.818003</c:v>
                </c:pt>
                <c:pt idx="255">
                  <c:v>2.8217495000000001</c:v>
                </c:pt>
                <c:pt idx="256">
                  <c:v>2.8259303999999998</c:v>
                </c:pt>
                <c:pt idx="257">
                  <c:v>2.8298655000000004</c:v>
                </c:pt>
                <c:pt idx="258">
                  <c:v>2.8326276999999997</c:v>
                </c:pt>
                <c:pt idx="259">
                  <c:v>2.8346112000000003</c:v>
                </c:pt>
                <c:pt idx="260">
                  <c:v>2.8372152000000002</c:v>
                </c:pt>
                <c:pt idx="261">
                  <c:v>2.8409841</c:v>
                </c:pt>
                <c:pt idx="262">
                  <c:v>2.8447038999999998</c:v>
                </c:pt>
                <c:pt idx="263">
                  <c:v>2.8470269999999998</c:v>
                </c:pt>
                <c:pt idx="264">
                  <c:v>2.8484677</c:v>
                </c:pt>
                <c:pt idx="265">
                  <c:v>2.8505237999999999</c:v>
                </c:pt>
                <c:pt idx="266">
                  <c:v>2.8531569999999999</c:v>
                </c:pt>
                <c:pt idx="267">
                  <c:v>2.8549227000000004</c:v>
                </c:pt>
                <c:pt idx="268">
                  <c:v>2.8559318999999999</c:v>
                </c:pt>
                <c:pt idx="269">
                  <c:v>2.8579151999999999</c:v>
                </c:pt>
                <c:pt idx="270">
                  <c:v>2.8613343000000002</c:v>
                </c:pt>
                <c:pt idx="271">
                  <c:v>2.8656229</c:v>
                </c:pt>
                <c:pt idx="272">
                  <c:v>2.8710668999999998</c:v>
                </c:pt>
                <c:pt idx="273">
                  <c:v>2.8771675000000001</c:v>
                </c:pt>
                <c:pt idx="274">
                  <c:v>2.8815692999999998</c:v>
                </c:pt>
                <c:pt idx="275">
                  <c:v>2.8834815000000003</c:v>
                </c:pt>
                <c:pt idx="276">
                  <c:v>2.8850658</c:v>
                </c:pt>
                <c:pt idx="277">
                  <c:v>2.8884176999999998</c:v>
                </c:pt>
                <c:pt idx="278">
                  <c:v>2.893983</c:v>
                </c:pt>
                <c:pt idx="279">
                  <c:v>2.9014424999999999</c:v>
                </c:pt>
                <c:pt idx="280">
                  <c:v>2.9094265999999998</c:v>
                </c:pt>
                <c:pt idx="281">
                  <c:v>2.9166229000000001</c:v>
                </c:pt>
                <c:pt idx="282">
                  <c:v>2.9229050000000001</c:v>
                </c:pt>
                <c:pt idx="283">
                  <c:v>2.9281285000000001</c:v>
                </c:pt>
                <c:pt idx="284">
                  <c:v>2.9318879</c:v>
                </c:pt>
                <c:pt idx="285">
                  <c:v>2.9350413</c:v>
                </c:pt>
                <c:pt idx="286">
                  <c:v>2.9394204999999998</c:v>
                </c:pt>
                <c:pt idx="287">
                  <c:v>2.9456785000000001</c:v>
                </c:pt>
                <c:pt idx="288">
                  <c:v>2.9524977000000003</c:v>
                </c:pt>
                <c:pt idx="289">
                  <c:v>2.9583976000000001</c:v>
                </c:pt>
                <c:pt idx="290">
                  <c:v>2.963403</c:v>
                </c:pt>
                <c:pt idx="291">
                  <c:v>2.9692477999999998</c:v>
                </c:pt>
                <c:pt idx="292">
                  <c:v>2.9771931</c:v>
                </c:pt>
                <c:pt idx="293">
                  <c:v>2.9856828000000002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49E9-4301-A52C-2B5911BA58D8}"/>
            </c:ext>
          </c:extLst>
        </c:ser>
        <c:ser>
          <c:idx val="6"/>
          <c:order val="7"/>
          <c:tx>
            <c:v>PLJ-BO Spot 1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XANES'!$S$39:$S$332</c:f>
              <c:numCache>
                <c:formatCode>General</c:formatCode>
                <c:ptCount val="294"/>
                <c:pt idx="0">
                  <c:v>12804.706</c:v>
                </c:pt>
                <c:pt idx="1">
                  <c:v>12814.701999999999</c:v>
                </c:pt>
                <c:pt idx="2">
                  <c:v>12824.7</c:v>
                </c:pt>
                <c:pt idx="3">
                  <c:v>12834.7</c:v>
                </c:pt>
                <c:pt idx="4">
                  <c:v>12844.7</c:v>
                </c:pt>
                <c:pt idx="5">
                  <c:v>12854.701999999999</c:v>
                </c:pt>
                <c:pt idx="6">
                  <c:v>12864.706</c:v>
                </c:pt>
                <c:pt idx="7">
                  <c:v>12874.710999999999</c:v>
                </c:pt>
                <c:pt idx="8">
                  <c:v>12884.701999999999</c:v>
                </c:pt>
                <c:pt idx="9">
                  <c:v>12894.709000000001</c:v>
                </c:pt>
                <c:pt idx="10">
                  <c:v>12904.703</c:v>
                </c:pt>
                <c:pt idx="11">
                  <c:v>12914.698</c:v>
                </c:pt>
                <c:pt idx="12">
                  <c:v>12924.709000000001</c:v>
                </c:pt>
                <c:pt idx="13">
                  <c:v>12934.706</c:v>
                </c:pt>
                <c:pt idx="14">
                  <c:v>12944.704</c:v>
                </c:pt>
                <c:pt idx="15">
                  <c:v>12954.703</c:v>
                </c:pt>
                <c:pt idx="16">
                  <c:v>12964.703</c:v>
                </c:pt>
                <c:pt idx="17">
                  <c:v>12974.704</c:v>
                </c:pt>
                <c:pt idx="18">
                  <c:v>12984.706</c:v>
                </c:pt>
                <c:pt idx="19">
                  <c:v>12994.709000000001</c:v>
                </c:pt>
                <c:pt idx="20">
                  <c:v>13004.712</c:v>
                </c:pt>
                <c:pt idx="21">
                  <c:v>13005.052</c:v>
                </c:pt>
                <c:pt idx="22">
                  <c:v>13005.406000000001</c:v>
                </c:pt>
                <c:pt idx="23">
                  <c:v>13005.761</c:v>
                </c:pt>
                <c:pt idx="24">
                  <c:v>13006.101000000001</c:v>
                </c:pt>
                <c:pt idx="25">
                  <c:v>13006.455</c:v>
                </c:pt>
                <c:pt idx="26">
                  <c:v>13006.808999999999</c:v>
                </c:pt>
                <c:pt idx="27">
                  <c:v>13007.148999999999</c:v>
                </c:pt>
                <c:pt idx="28">
                  <c:v>13007.504000000001</c:v>
                </c:pt>
                <c:pt idx="29">
                  <c:v>13007.858</c:v>
                </c:pt>
                <c:pt idx="30">
                  <c:v>13008.198</c:v>
                </c:pt>
                <c:pt idx="31">
                  <c:v>13008.553</c:v>
                </c:pt>
                <c:pt idx="32">
                  <c:v>13008.906999999999</c:v>
                </c:pt>
                <c:pt idx="33">
                  <c:v>13009.262000000001</c:v>
                </c:pt>
                <c:pt idx="34">
                  <c:v>13009.602000000001</c:v>
                </c:pt>
                <c:pt idx="35">
                  <c:v>13009.956</c:v>
                </c:pt>
                <c:pt idx="36">
                  <c:v>13010.311</c:v>
                </c:pt>
                <c:pt idx="37">
                  <c:v>13010.651</c:v>
                </c:pt>
                <c:pt idx="38">
                  <c:v>13011.005999999999</c:v>
                </c:pt>
                <c:pt idx="39">
                  <c:v>13011.36</c:v>
                </c:pt>
                <c:pt idx="40">
                  <c:v>13011.7</c:v>
                </c:pt>
                <c:pt idx="41">
                  <c:v>13012.056</c:v>
                </c:pt>
                <c:pt idx="42">
                  <c:v>13012.41</c:v>
                </c:pt>
                <c:pt idx="43">
                  <c:v>13012.75</c:v>
                </c:pt>
                <c:pt idx="44">
                  <c:v>13013.103999999999</c:v>
                </c:pt>
                <c:pt idx="45">
                  <c:v>13013.46</c:v>
                </c:pt>
                <c:pt idx="46">
                  <c:v>13013.8</c:v>
                </c:pt>
                <c:pt idx="47">
                  <c:v>13014.155000000001</c:v>
                </c:pt>
                <c:pt idx="48">
                  <c:v>13014.51</c:v>
                </c:pt>
                <c:pt idx="49">
                  <c:v>13014.85</c:v>
                </c:pt>
                <c:pt idx="50">
                  <c:v>13015.205</c:v>
                </c:pt>
                <c:pt idx="51">
                  <c:v>13015.558999999999</c:v>
                </c:pt>
                <c:pt idx="52">
                  <c:v>13015.9</c:v>
                </c:pt>
                <c:pt idx="53">
                  <c:v>13016.254999999999</c:v>
                </c:pt>
                <c:pt idx="54">
                  <c:v>13016.61</c:v>
                </c:pt>
                <c:pt idx="55">
                  <c:v>13016.95</c:v>
                </c:pt>
                <c:pt idx="56">
                  <c:v>13017.306</c:v>
                </c:pt>
                <c:pt idx="57">
                  <c:v>13017.66</c:v>
                </c:pt>
                <c:pt idx="58">
                  <c:v>13018.001</c:v>
                </c:pt>
                <c:pt idx="59">
                  <c:v>13018.355</c:v>
                </c:pt>
                <c:pt idx="60">
                  <c:v>13018.710999999999</c:v>
                </c:pt>
                <c:pt idx="61">
                  <c:v>13019.052</c:v>
                </c:pt>
                <c:pt idx="62">
                  <c:v>13019.406000000001</c:v>
                </c:pt>
                <c:pt idx="63">
                  <c:v>13019.762000000001</c:v>
                </c:pt>
                <c:pt idx="64">
                  <c:v>13020.102999999999</c:v>
                </c:pt>
                <c:pt idx="65">
                  <c:v>13020.457</c:v>
                </c:pt>
                <c:pt idx="66">
                  <c:v>13020.798000000001</c:v>
                </c:pt>
                <c:pt idx="67">
                  <c:v>13021.153</c:v>
                </c:pt>
                <c:pt idx="68">
                  <c:v>13021.509</c:v>
                </c:pt>
                <c:pt idx="69">
                  <c:v>13021.849</c:v>
                </c:pt>
                <c:pt idx="70">
                  <c:v>13022.204</c:v>
                </c:pt>
                <c:pt idx="71">
                  <c:v>13022.558999999999</c:v>
                </c:pt>
                <c:pt idx="72">
                  <c:v>13022.9</c:v>
                </c:pt>
                <c:pt idx="73">
                  <c:v>13023.255999999999</c:v>
                </c:pt>
                <c:pt idx="74">
                  <c:v>13023.611000000001</c:v>
                </c:pt>
                <c:pt idx="75">
                  <c:v>13023.951999999999</c:v>
                </c:pt>
                <c:pt idx="76">
                  <c:v>13024.308000000001</c:v>
                </c:pt>
                <c:pt idx="77">
                  <c:v>13024.647000000001</c:v>
                </c:pt>
                <c:pt idx="78">
                  <c:v>13025.003000000001</c:v>
                </c:pt>
                <c:pt idx="79">
                  <c:v>13025.358</c:v>
                </c:pt>
                <c:pt idx="80">
                  <c:v>13025.699000000001</c:v>
                </c:pt>
                <c:pt idx="81">
                  <c:v>13026.055</c:v>
                </c:pt>
                <c:pt idx="82">
                  <c:v>13026.411</c:v>
                </c:pt>
                <c:pt idx="83">
                  <c:v>13026.751</c:v>
                </c:pt>
                <c:pt idx="84">
                  <c:v>13027.107</c:v>
                </c:pt>
                <c:pt idx="85">
                  <c:v>13027.448</c:v>
                </c:pt>
                <c:pt idx="86">
                  <c:v>13027.804</c:v>
                </c:pt>
                <c:pt idx="87">
                  <c:v>13028.159</c:v>
                </c:pt>
                <c:pt idx="88">
                  <c:v>13028.5</c:v>
                </c:pt>
                <c:pt idx="89">
                  <c:v>13028.855</c:v>
                </c:pt>
                <c:pt idx="90">
                  <c:v>13029.212</c:v>
                </c:pt>
                <c:pt idx="91">
                  <c:v>13029.553</c:v>
                </c:pt>
                <c:pt idx="92">
                  <c:v>13029.907999999999</c:v>
                </c:pt>
                <c:pt idx="93">
                  <c:v>13030.249</c:v>
                </c:pt>
                <c:pt idx="94">
                  <c:v>13030.603999999999</c:v>
                </c:pt>
                <c:pt idx="95">
                  <c:v>13030.960999999999</c:v>
                </c:pt>
                <c:pt idx="96">
                  <c:v>13031.302</c:v>
                </c:pt>
                <c:pt idx="97">
                  <c:v>13031.656999999999</c:v>
                </c:pt>
                <c:pt idx="98">
                  <c:v>13031.999</c:v>
                </c:pt>
                <c:pt idx="99">
                  <c:v>13032.353999999999</c:v>
                </c:pt>
                <c:pt idx="100">
                  <c:v>13032.710999999999</c:v>
                </c:pt>
                <c:pt idx="101">
                  <c:v>13033.052</c:v>
                </c:pt>
                <c:pt idx="102">
                  <c:v>13033.406999999999</c:v>
                </c:pt>
                <c:pt idx="103">
                  <c:v>13033.749</c:v>
                </c:pt>
                <c:pt idx="104">
                  <c:v>13034.103999999999</c:v>
                </c:pt>
                <c:pt idx="105">
                  <c:v>13034.460999999999</c:v>
                </c:pt>
                <c:pt idx="106">
                  <c:v>13034.802</c:v>
                </c:pt>
                <c:pt idx="107">
                  <c:v>13035.157999999999</c:v>
                </c:pt>
                <c:pt idx="108">
                  <c:v>13035.499</c:v>
                </c:pt>
                <c:pt idx="109">
                  <c:v>13035.855</c:v>
                </c:pt>
                <c:pt idx="110">
                  <c:v>13036.210999999999</c:v>
                </c:pt>
                <c:pt idx="111">
                  <c:v>13036.553</c:v>
                </c:pt>
                <c:pt idx="112">
                  <c:v>13036.909</c:v>
                </c:pt>
                <c:pt idx="113">
                  <c:v>13037.25</c:v>
                </c:pt>
                <c:pt idx="114">
                  <c:v>13037.606</c:v>
                </c:pt>
                <c:pt idx="115">
                  <c:v>13037.948</c:v>
                </c:pt>
                <c:pt idx="116">
                  <c:v>13038.304</c:v>
                </c:pt>
                <c:pt idx="117">
                  <c:v>13038.66</c:v>
                </c:pt>
                <c:pt idx="118">
                  <c:v>13039.002</c:v>
                </c:pt>
                <c:pt idx="119">
                  <c:v>13039.358</c:v>
                </c:pt>
                <c:pt idx="120">
                  <c:v>13039.699000000001</c:v>
                </c:pt>
                <c:pt idx="121">
                  <c:v>13040.056</c:v>
                </c:pt>
                <c:pt idx="122">
                  <c:v>13040.412</c:v>
                </c:pt>
                <c:pt idx="123">
                  <c:v>13040.754000000001</c:v>
                </c:pt>
                <c:pt idx="124">
                  <c:v>13041.11</c:v>
                </c:pt>
                <c:pt idx="125">
                  <c:v>13041.450999999999</c:v>
                </c:pt>
                <c:pt idx="126">
                  <c:v>13041.808000000001</c:v>
                </c:pt>
                <c:pt idx="127">
                  <c:v>13042.148999999999</c:v>
                </c:pt>
                <c:pt idx="128">
                  <c:v>13042.505999999999</c:v>
                </c:pt>
                <c:pt idx="129">
                  <c:v>13042.861999999999</c:v>
                </c:pt>
                <c:pt idx="130">
                  <c:v>13043.204</c:v>
                </c:pt>
                <c:pt idx="131">
                  <c:v>13043.56</c:v>
                </c:pt>
                <c:pt idx="132">
                  <c:v>13043.902</c:v>
                </c:pt>
                <c:pt idx="133">
                  <c:v>13044.259</c:v>
                </c:pt>
                <c:pt idx="134">
                  <c:v>13044.601000000001</c:v>
                </c:pt>
                <c:pt idx="135">
                  <c:v>13044.957</c:v>
                </c:pt>
                <c:pt idx="136">
                  <c:v>13045.299000000001</c:v>
                </c:pt>
                <c:pt idx="137">
                  <c:v>13045.655000000001</c:v>
                </c:pt>
                <c:pt idx="138">
                  <c:v>13046.013000000001</c:v>
                </c:pt>
                <c:pt idx="139">
                  <c:v>13046.353999999999</c:v>
                </c:pt>
                <c:pt idx="140">
                  <c:v>13046.710999999999</c:v>
                </c:pt>
                <c:pt idx="141">
                  <c:v>13047.053</c:v>
                </c:pt>
                <c:pt idx="142">
                  <c:v>13047.409</c:v>
                </c:pt>
                <c:pt idx="143">
                  <c:v>13047.751</c:v>
                </c:pt>
                <c:pt idx="144">
                  <c:v>13048.108</c:v>
                </c:pt>
                <c:pt idx="145">
                  <c:v>13048.45</c:v>
                </c:pt>
                <c:pt idx="146">
                  <c:v>13048.807000000001</c:v>
                </c:pt>
                <c:pt idx="147">
                  <c:v>13049.147999999999</c:v>
                </c:pt>
                <c:pt idx="148">
                  <c:v>13049.505999999999</c:v>
                </c:pt>
                <c:pt idx="149">
                  <c:v>13049.861999999999</c:v>
                </c:pt>
                <c:pt idx="150">
                  <c:v>13050.204</c:v>
                </c:pt>
                <c:pt idx="151">
                  <c:v>13050.561</c:v>
                </c:pt>
                <c:pt idx="152">
                  <c:v>13050.903</c:v>
                </c:pt>
                <c:pt idx="153">
                  <c:v>13051.261</c:v>
                </c:pt>
                <c:pt idx="154">
                  <c:v>13051.602999999999</c:v>
                </c:pt>
                <c:pt idx="155">
                  <c:v>13051.959000000001</c:v>
                </c:pt>
                <c:pt idx="156">
                  <c:v>13052.302</c:v>
                </c:pt>
                <c:pt idx="157">
                  <c:v>13052.657999999999</c:v>
                </c:pt>
                <c:pt idx="158">
                  <c:v>13053.001</c:v>
                </c:pt>
                <c:pt idx="159">
                  <c:v>13053.357</c:v>
                </c:pt>
                <c:pt idx="160">
                  <c:v>13053.7</c:v>
                </c:pt>
                <c:pt idx="161">
                  <c:v>13054.057000000001</c:v>
                </c:pt>
                <c:pt idx="162">
                  <c:v>13054.398999999999</c:v>
                </c:pt>
                <c:pt idx="163">
                  <c:v>13054.712</c:v>
                </c:pt>
                <c:pt idx="164">
                  <c:v>13055.084000000001</c:v>
                </c:pt>
                <c:pt idx="165">
                  <c:v>13055.709000000001</c:v>
                </c:pt>
                <c:pt idx="166">
                  <c:v>13056.379000000001</c:v>
                </c:pt>
                <c:pt idx="167">
                  <c:v>13057.049000000001</c:v>
                </c:pt>
                <c:pt idx="168">
                  <c:v>13057.748</c:v>
                </c:pt>
                <c:pt idx="169">
                  <c:v>13058.463</c:v>
                </c:pt>
                <c:pt idx="170">
                  <c:v>13059.191999999999</c:v>
                </c:pt>
                <c:pt idx="171">
                  <c:v>13059.951999999999</c:v>
                </c:pt>
                <c:pt idx="172">
                  <c:v>13060.712</c:v>
                </c:pt>
                <c:pt idx="173">
                  <c:v>13061.501</c:v>
                </c:pt>
                <c:pt idx="174">
                  <c:v>13062.32</c:v>
                </c:pt>
                <c:pt idx="175">
                  <c:v>13063.14</c:v>
                </c:pt>
                <c:pt idx="176">
                  <c:v>13063.989</c:v>
                </c:pt>
                <c:pt idx="177">
                  <c:v>13064.852999999999</c:v>
                </c:pt>
                <c:pt idx="178">
                  <c:v>13065.748</c:v>
                </c:pt>
                <c:pt idx="179">
                  <c:v>13066.656999999999</c:v>
                </c:pt>
                <c:pt idx="180">
                  <c:v>13067.582</c:v>
                </c:pt>
                <c:pt idx="181">
                  <c:v>13068.521000000001</c:v>
                </c:pt>
                <c:pt idx="182">
                  <c:v>13069.476000000001</c:v>
                </c:pt>
                <c:pt idx="183">
                  <c:v>13070.46</c:v>
                </c:pt>
                <c:pt idx="184">
                  <c:v>13071.46</c:v>
                </c:pt>
                <c:pt idx="185">
                  <c:v>13072.475</c:v>
                </c:pt>
                <c:pt idx="186">
                  <c:v>13073.519</c:v>
                </c:pt>
                <c:pt idx="187">
                  <c:v>13074.579</c:v>
                </c:pt>
                <c:pt idx="188">
                  <c:v>13075.653</c:v>
                </c:pt>
                <c:pt idx="189">
                  <c:v>13076.743</c:v>
                </c:pt>
                <c:pt idx="190">
                  <c:v>13077.862999999999</c:v>
                </c:pt>
                <c:pt idx="191">
                  <c:v>13078.999</c:v>
                </c:pt>
                <c:pt idx="192">
                  <c:v>13080.147999999999</c:v>
                </c:pt>
                <c:pt idx="193">
                  <c:v>13081.314</c:v>
                </c:pt>
                <c:pt idx="194">
                  <c:v>13082.51</c:v>
                </c:pt>
                <c:pt idx="195">
                  <c:v>13083.721</c:v>
                </c:pt>
                <c:pt idx="196">
                  <c:v>13084.946</c:v>
                </c:pt>
                <c:pt idx="197">
                  <c:v>13086.201999999999</c:v>
                </c:pt>
                <c:pt idx="198">
                  <c:v>13087.458000000001</c:v>
                </c:pt>
                <c:pt idx="199">
                  <c:v>13088.745000000001</c:v>
                </c:pt>
                <c:pt idx="200">
                  <c:v>13090.047</c:v>
                </c:pt>
                <c:pt idx="201">
                  <c:v>13091.378000000001</c:v>
                </c:pt>
                <c:pt idx="202">
                  <c:v>13092.726000000001</c:v>
                </c:pt>
                <c:pt idx="203">
                  <c:v>13094.088</c:v>
                </c:pt>
                <c:pt idx="204">
                  <c:v>13095.465</c:v>
                </c:pt>
                <c:pt idx="205">
                  <c:v>13096.858</c:v>
                </c:pt>
                <c:pt idx="206">
                  <c:v>13098.281000000001</c:v>
                </c:pt>
                <c:pt idx="207">
                  <c:v>13099.72</c:v>
                </c:pt>
                <c:pt idx="208">
                  <c:v>13101.173000000001</c:v>
                </c:pt>
                <c:pt idx="209">
                  <c:v>13102.656999999999</c:v>
                </c:pt>
                <c:pt idx="210">
                  <c:v>13104.156000000001</c:v>
                </c:pt>
                <c:pt idx="211">
                  <c:v>13105.671</c:v>
                </c:pt>
                <c:pt idx="212">
                  <c:v>13107.200999999999</c:v>
                </c:pt>
                <c:pt idx="213">
                  <c:v>13108.746999999999</c:v>
                </c:pt>
                <c:pt idx="214">
                  <c:v>13110.322</c:v>
                </c:pt>
                <c:pt idx="215">
                  <c:v>13111.914000000001</c:v>
                </c:pt>
                <c:pt idx="216">
                  <c:v>13113.52</c:v>
                </c:pt>
                <c:pt idx="217">
                  <c:v>13115.156999999999</c:v>
                </c:pt>
                <c:pt idx="218">
                  <c:v>13116.795</c:v>
                </c:pt>
                <c:pt idx="219">
                  <c:v>13118.463</c:v>
                </c:pt>
                <c:pt idx="220">
                  <c:v>13120.146000000001</c:v>
                </c:pt>
                <c:pt idx="221">
                  <c:v>13121.86</c:v>
                </c:pt>
                <c:pt idx="222">
                  <c:v>13123.574000000001</c:v>
                </c:pt>
                <c:pt idx="223">
                  <c:v>13125.319</c:v>
                </c:pt>
                <c:pt idx="224">
                  <c:v>13127.08</c:v>
                </c:pt>
                <c:pt idx="225">
                  <c:v>13128.870999999999</c:v>
                </c:pt>
                <c:pt idx="226">
                  <c:v>13130.662</c:v>
                </c:pt>
                <c:pt idx="227">
                  <c:v>13132.484</c:v>
                </c:pt>
                <c:pt idx="228">
                  <c:v>13134.322</c:v>
                </c:pt>
                <c:pt idx="229">
                  <c:v>13136.174999999999</c:v>
                </c:pt>
                <c:pt idx="230">
                  <c:v>13138.058999999999</c:v>
                </c:pt>
                <c:pt idx="231">
                  <c:v>13139.959000000001</c:v>
                </c:pt>
                <c:pt idx="232">
                  <c:v>13141.874</c:v>
                </c:pt>
                <c:pt idx="233">
                  <c:v>13143.805</c:v>
                </c:pt>
                <c:pt idx="234">
                  <c:v>13145.751</c:v>
                </c:pt>
                <c:pt idx="235">
                  <c:v>13147.727999999999</c:v>
                </c:pt>
                <c:pt idx="236">
                  <c:v>13149.722</c:v>
                </c:pt>
                <c:pt idx="237">
                  <c:v>13151.73</c:v>
                </c:pt>
                <c:pt idx="238">
                  <c:v>13153.754999999999</c:v>
                </c:pt>
                <c:pt idx="239">
                  <c:v>13155.81</c:v>
                </c:pt>
                <c:pt idx="240">
                  <c:v>13157.866</c:v>
                </c:pt>
                <c:pt idx="241">
                  <c:v>13159.953</c:v>
                </c:pt>
                <c:pt idx="242">
                  <c:v>13162.056</c:v>
                </c:pt>
                <c:pt idx="243">
                  <c:v>13164.189</c:v>
                </c:pt>
                <c:pt idx="244">
                  <c:v>13166.323</c:v>
                </c:pt>
                <c:pt idx="245">
                  <c:v>13168.489</c:v>
                </c:pt>
                <c:pt idx="246">
                  <c:v>13170.67</c:v>
                </c:pt>
                <c:pt idx="247">
                  <c:v>13172.867</c:v>
                </c:pt>
                <c:pt idx="248">
                  <c:v>13175.094999999999</c:v>
                </c:pt>
                <c:pt idx="249">
                  <c:v>13177.324000000001</c:v>
                </c:pt>
                <c:pt idx="250">
                  <c:v>13179.584000000001</c:v>
                </c:pt>
                <c:pt idx="251">
                  <c:v>13181.86</c:v>
                </c:pt>
                <c:pt idx="252">
                  <c:v>13184.166999999999</c:v>
                </c:pt>
                <c:pt idx="253">
                  <c:v>13186.475</c:v>
                </c:pt>
                <c:pt idx="254">
                  <c:v>13188.814</c:v>
                </c:pt>
                <c:pt idx="255">
                  <c:v>13191.154</c:v>
                </c:pt>
                <c:pt idx="256">
                  <c:v>13193.525</c:v>
                </c:pt>
                <c:pt idx="257">
                  <c:v>13195.928</c:v>
                </c:pt>
                <c:pt idx="258">
                  <c:v>13198.331</c:v>
                </c:pt>
                <c:pt idx="259">
                  <c:v>13200.764999999999</c:v>
                </c:pt>
                <c:pt idx="260">
                  <c:v>13203.217000000001</c:v>
                </c:pt>
                <c:pt idx="261">
                  <c:v>13205.683000000001</c:v>
                </c:pt>
                <c:pt idx="262">
                  <c:v>13208.165999999999</c:v>
                </c:pt>
                <c:pt idx="263">
                  <c:v>13210.665999999999</c:v>
                </c:pt>
                <c:pt idx="264">
                  <c:v>13213.196</c:v>
                </c:pt>
                <c:pt idx="265">
                  <c:v>13215.727999999999</c:v>
                </c:pt>
                <c:pt idx="266">
                  <c:v>13218.291999999999</c:v>
                </c:pt>
                <c:pt idx="267">
                  <c:v>13220.887000000001</c:v>
                </c:pt>
                <c:pt idx="268">
                  <c:v>13223.482</c:v>
                </c:pt>
                <c:pt idx="269">
                  <c:v>13226.094999999999</c:v>
                </c:pt>
                <c:pt idx="270">
                  <c:v>13228.737999999999</c:v>
                </c:pt>
                <c:pt idx="271">
                  <c:v>13231.397999999999</c:v>
                </c:pt>
                <c:pt idx="272">
                  <c:v>13234.074000000001</c:v>
                </c:pt>
                <c:pt idx="273">
                  <c:v>13236.767</c:v>
                </c:pt>
                <c:pt idx="274">
                  <c:v>13239.477000000001</c:v>
                </c:pt>
                <c:pt idx="275">
                  <c:v>13242.218000000001</c:v>
                </c:pt>
                <c:pt idx="276">
                  <c:v>13244.96</c:v>
                </c:pt>
                <c:pt idx="277">
                  <c:v>13247.734</c:v>
                </c:pt>
                <c:pt idx="278">
                  <c:v>13250.523999999999</c:v>
                </c:pt>
                <c:pt idx="279">
                  <c:v>13253.347</c:v>
                </c:pt>
                <c:pt idx="280">
                  <c:v>13256.171</c:v>
                </c:pt>
                <c:pt idx="281">
                  <c:v>13259.011</c:v>
                </c:pt>
                <c:pt idx="282">
                  <c:v>13261.883</c:v>
                </c:pt>
                <c:pt idx="283">
                  <c:v>13264.771000000001</c:v>
                </c:pt>
                <c:pt idx="284">
                  <c:v>13267.677</c:v>
                </c:pt>
                <c:pt idx="285">
                  <c:v>13270.599</c:v>
                </c:pt>
                <c:pt idx="286">
                  <c:v>13273.538</c:v>
                </c:pt>
                <c:pt idx="287">
                  <c:v>13276.509</c:v>
                </c:pt>
                <c:pt idx="288">
                  <c:v>13279.48</c:v>
                </c:pt>
                <c:pt idx="289">
                  <c:v>13282.485000000001</c:v>
                </c:pt>
                <c:pt idx="290">
                  <c:v>13285.505999999999</c:v>
                </c:pt>
                <c:pt idx="291">
                  <c:v>13288.544</c:v>
                </c:pt>
                <c:pt idx="292">
                  <c:v>13291.599</c:v>
                </c:pt>
                <c:pt idx="293">
                  <c:v>13294.671</c:v>
                </c:pt>
              </c:numCache>
            </c:numRef>
          </c:xVal>
          <c:yVal>
            <c:numRef>
              <c:f>'Mapping XANES'!$W$39:$W$332</c:f>
              <c:numCache>
                <c:formatCode>0.00E+00</c:formatCode>
                <c:ptCount val="294"/>
                <c:pt idx="0">
                  <c:v>1.812396042</c:v>
                </c:pt>
                <c:pt idx="1">
                  <c:v>1.8076079799</c:v>
                </c:pt>
                <c:pt idx="2">
                  <c:v>1.806301234</c:v>
                </c:pt>
                <c:pt idx="3">
                  <c:v>1.8067809894</c:v>
                </c:pt>
                <c:pt idx="4">
                  <c:v>1.8073189505</c:v>
                </c:pt>
                <c:pt idx="5">
                  <c:v>1.806619145</c:v>
                </c:pt>
                <c:pt idx="6">
                  <c:v>1.8052609061</c:v>
                </c:pt>
                <c:pt idx="7">
                  <c:v>1.8039673837000001</c:v>
                </c:pt>
                <c:pt idx="8">
                  <c:v>1.8028083566999999</c:v>
                </c:pt>
                <c:pt idx="9">
                  <c:v>1.8016737938</c:v>
                </c:pt>
                <c:pt idx="10">
                  <c:v>1.80062712699</c:v>
                </c:pt>
                <c:pt idx="11">
                  <c:v>1.79969381285</c:v>
                </c:pt>
                <c:pt idx="12">
                  <c:v>1.7988803939</c:v>
                </c:pt>
                <c:pt idx="13">
                  <c:v>1.7982060022000002</c:v>
                </c:pt>
                <c:pt idx="14">
                  <c:v>1.7977193237</c:v>
                </c:pt>
                <c:pt idx="15">
                  <c:v>1.7975346742</c:v>
                </c:pt>
                <c:pt idx="16">
                  <c:v>1.7977729022</c:v>
                </c:pt>
                <c:pt idx="17">
                  <c:v>1.7986338019000001</c:v>
                </c:pt>
                <c:pt idx="18">
                  <c:v>1.8005309295</c:v>
                </c:pt>
                <c:pt idx="19">
                  <c:v>1.8041461877</c:v>
                </c:pt>
                <c:pt idx="20">
                  <c:v>1.8106480410000001</c:v>
                </c:pt>
                <c:pt idx="21">
                  <c:v>1.8109843910000001</c:v>
                </c:pt>
                <c:pt idx="22">
                  <c:v>1.811348621</c:v>
                </c:pt>
                <c:pt idx="23">
                  <c:v>1.81172266</c:v>
                </c:pt>
                <c:pt idx="24">
                  <c:v>1.812088752</c:v>
                </c:pt>
                <c:pt idx="25">
                  <c:v>1.8124822950000001</c:v>
                </c:pt>
                <c:pt idx="26">
                  <c:v>1.8128906570000001</c:v>
                </c:pt>
                <c:pt idx="27">
                  <c:v>1.813294003</c:v>
                </c:pt>
                <c:pt idx="28">
                  <c:v>1.813724822</c:v>
                </c:pt>
                <c:pt idx="29">
                  <c:v>1.8141672740000001</c:v>
                </c:pt>
                <c:pt idx="30">
                  <c:v>1.8146046070000001</c:v>
                </c:pt>
                <c:pt idx="31">
                  <c:v>1.8150742639999999</c:v>
                </c:pt>
                <c:pt idx="32">
                  <c:v>1.8155564020000001</c:v>
                </c:pt>
                <c:pt idx="33">
                  <c:v>1.816051442</c:v>
                </c:pt>
                <c:pt idx="34">
                  <c:v>1.8165390889999999</c:v>
                </c:pt>
                <c:pt idx="35">
                  <c:v>1.8170615480000001</c:v>
                </c:pt>
                <c:pt idx="36">
                  <c:v>1.81759929</c:v>
                </c:pt>
                <c:pt idx="37">
                  <c:v>1.8181276480000002</c:v>
                </c:pt>
                <c:pt idx="38">
                  <c:v>1.818695395</c:v>
                </c:pt>
                <c:pt idx="39">
                  <c:v>1.8192821050000001</c:v>
                </c:pt>
                <c:pt idx="40">
                  <c:v>1.819863615</c:v>
                </c:pt>
                <c:pt idx="41">
                  <c:v>1.8204932390000002</c:v>
                </c:pt>
                <c:pt idx="42">
                  <c:v>1.8211435250000001</c:v>
                </c:pt>
                <c:pt idx="43">
                  <c:v>1.8217888250000001</c:v>
                </c:pt>
                <c:pt idx="44">
                  <c:v>1.8224874740000001</c:v>
                </c:pt>
                <c:pt idx="45">
                  <c:v>1.8232168880000001</c:v>
                </c:pt>
                <c:pt idx="46">
                  <c:v>1.823941093</c:v>
                </c:pt>
                <c:pt idx="47">
                  <c:v>1.8247260090000001</c:v>
                </c:pt>
                <c:pt idx="48">
                  <c:v>1.825538163</c:v>
                </c:pt>
                <c:pt idx="49">
                  <c:v>1.8263475849999999</c:v>
                </c:pt>
                <c:pt idx="50">
                  <c:v>1.827228925</c:v>
                </c:pt>
                <c:pt idx="51">
                  <c:v>1.8281374430000001</c:v>
                </c:pt>
                <c:pt idx="52">
                  <c:v>1.829028119</c:v>
                </c:pt>
                <c:pt idx="53">
                  <c:v>1.829972492</c:v>
                </c:pt>
                <c:pt idx="54">
                  <c:v>1.830956442</c:v>
                </c:pt>
                <c:pt idx="55">
                  <c:v>1.831944032</c:v>
                </c:pt>
                <c:pt idx="56">
                  <c:v>1.8330205580000001</c:v>
                </c:pt>
                <c:pt idx="57">
                  <c:v>1.8341284449999999</c:v>
                </c:pt>
                <c:pt idx="58">
                  <c:v>1.835236565</c:v>
                </c:pt>
                <c:pt idx="59">
                  <c:v>1.836454152</c:v>
                </c:pt>
                <c:pt idx="60">
                  <c:v>1.8377345040000002</c:v>
                </c:pt>
                <c:pt idx="61">
                  <c:v>1.838995366</c:v>
                </c:pt>
                <c:pt idx="62">
                  <c:v>1.8403411350000001</c:v>
                </c:pt>
                <c:pt idx="63">
                  <c:v>1.8417482780000001</c:v>
                </c:pt>
                <c:pt idx="64">
                  <c:v>1.8431753200000001</c:v>
                </c:pt>
                <c:pt idx="65">
                  <c:v>1.8447477240000001</c:v>
                </c:pt>
                <c:pt idx="66">
                  <c:v>1.8463335650000001</c:v>
                </c:pt>
                <c:pt idx="67">
                  <c:v>1.848057265</c:v>
                </c:pt>
                <c:pt idx="68">
                  <c:v>1.8498665220000001</c:v>
                </c:pt>
                <c:pt idx="69">
                  <c:v>1.8516869810000001</c:v>
                </c:pt>
                <c:pt idx="70">
                  <c:v>1.8536789570000001</c:v>
                </c:pt>
                <c:pt idx="71">
                  <c:v>1.8557615430000001</c:v>
                </c:pt>
                <c:pt idx="72">
                  <c:v>1.857858322</c:v>
                </c:pt>
                <c:pt idx="73">
                  <c:v>1.8601641930000001</c:v>
                </c:pt>
                <c:pt idx="74">
                  <c:v>1.8625982240000001</c:v>
                </c:pt>
                <c:pt idx="75">
                  <c:v>1.8650803630000001</c:v>
                </c:pt>
                <c:pt idx="76">
                  <c:v>1.8678530500000001</c:v>
                </c:pt>
                <c:pt idx="77">
                  <c:v>1.8706752900000001</c:v>
                </c:pt>
                <c:pt idx="78">
                  <c:v>1.87379279</c:v>
                </c:pt>
                <c:pt idx="79">
                  <c:v>1.8771261889999999</c:v>
                </c:pt>
                <c:pt idx="80">
                  <c:v>1.880586402</c:v>
                </c:pt>
                <c:pt idx="81">
                  <c:v>1.884441338</c:v>
                </c:pt>
                <c:pt idx="82">
                  <c:v>1.8884785070000001</c:v>
                </c:pt>
                <c:pt idx="83">
                  <c:v>1.8925762930000001</c:v>
                </c:pt>
                <c:pt idx="84">
                  <c:v>1.897363474</c:v>
                </c:pt>
                <c:pt idx="85">
                  <c:v>1.9024308599999999</c:v>
                </c:pt>
                <c:pt idx="86">
                  <c:v>1.9079058900000001</c:v>
                </c:pt>
                <c:pt idx="87">
                  <c:v>1.9135040700000001</c:v>
                </c:pt>
                <c:pt idx="88">
                  <c:v>1.91937091</c:v>
                </c:pt>
                <c:pt idx="89">
                  <c:v>1.9262895500000001</c:v>
                </c:pt>
                <c:pt idx="90">
                  <c:v>1.9337441399999999</c:v>
                </c:pt>
                <c:pt idx="91">
                  <c:v>1.9410770100000001</c:v>
                </c:pt>
                <c:pt idx="92">
                  <c:v>1.9490765000000001</c:v>
                </c:pt>
                <c:pt idx="93">
                  <c:v>1.9572795700000001</c:v>
                </c:pt>
                <c:pt idx="94">
                  <c:v>1.96653659</c:v>
                </c:pt>
                <c:pt idx="95">
                  <c:v>1.97671438</c:v>
                </c:pt>
                <c:pt idx="96">
                  <c:v>1.98732709</c:v>
                </c:pt>
                <c:pt idx="97">
                  <c:v>1.99919084</c:v>
                </c:pt>
                <c:pt idx="98">
                  <c:v>2.0114030899999999</c:v>
                </c:pt>
                <c:pt idx="99">
                  <c:v>2.0252731900000001</c:v>
                </c:pt>
                <c:pt idx="100">
                  <c:v>2.0406789400000003</c:v>
                </c:pt>
                <c:pt idx="101">
                  <c:v>2.0569633600000001</c:v>
                </c:pt>
                <c:pt idx="102">
                  <c:v>2.0757359499999999</c:v>
                </c:pt>
                <c:pt idx="103">
                  <c:v>2.0955881400000003</c:v>
                </c:pt>
                <c:pt idx="104">
                  <c:v>2.1180761000000001</c:v>
                </c:pt>
                <c:pt idx="105">
                  <c:v>2.1426314400000002</c:v>
                </c:pt>
                <c:pt idx="106">
                  <c:v>2.1683531700000001</c:v>
                </c:pt>
                <c:pt idx="107">
                  <c:v>2.1981697599999999</c:v>
                </c:pt>
                <c:pt idx="108">
                  <c:v>2.2297040200000002</c:v>
                </c:pt>
                <c:pt idx="109">
                  <c:v>2.2652124100000002</c:v>
                </c:pt>
                <c:pt idx="110">
                  <c:v>2.3024491300000003</c:v>
                </c:pt>
                <c:pt idx="111">
                  <c:v>2.3398367699999998</c:v>
                </c:pt>
                <c:pt idx="112">
                  <c:v>2.3803645900000001</c:v>
                </c:pt>
                <c:pt idx="113">
                  <c:v>2.4199931600000002</c:v>
                </c:pt>
                <c:pt idx="114">
                  <c:v>2.46170212</c:v>
                </c:pt>
                <c:pt idx="115">
                  <c:v>2.5016803599999999</c:v>
                </c:pt>
                <c:pt idx="116">
                  <c:v>2.54281647</c:v>
                </c:pt>
                <c:pt idx="117">
                  <c:v>2.5829849600000001</c:v>
                </c:pt>
                <c:pt idx="118">
                  <c:v>2.6205088400000003</c:v>
                </c:pt>
                <c:pt idx="119">
                  <c:v>2.6588742000000001</c:v>
                </c:pt>
                <c:pt idx="120">
                  <c:v>2.6939593200000003</c:v>
                </c:pt>
                <c:pt idx="121">
                  <c:v>2.7276995300000002</c:v>
                </c:pt>
                <c:pt idx="122">
                  <c:v>2.7581551000000002</c:v>
                </c:pt>
                <c:pt idx="123">
                  <c:v>2.7844006400000003</c:v>
                </c:pt>
                <c:pt idx="124">
                  <c:v>2.8082972000000002</c:v>
                </c:pt>
                <c:pt idx="125">
                  <c:v>2.8272409000000001</c:v>
                </c:pt>
                <c:pt idx="126">
                  <c:v>2.8430114</c:v>
                </c:pt>
                <c:pt idx="127">
                  <c:v>2.8546993000000001</c:v>
                </c:pt>
                <c:pt idx="128">
                  <c:v>2.8636328999999998</c:v>
                </c:pt>
                <c:pt idx="129">
                  <c:v>2.8694728999999999</c:v>
                </c:pt>
                <c:pt idx="130">
                  <c:v>2.8725351000000003</c:v>
                </c:pt>
                <c:pt idx="131">
                  <c:v>2.8736133000000001</c:v>
                </c:pt>
                <c:pt idx="132">
                  <c:v>2.8730871000000002</c:v>
                </c:pt>
                <c:pt idx="133">
                  <c:v>2.8713981999999998</c:v>
                </c:pt>
                <c:pt idx="134">
                  <c:v>2.8691342999999998</c:v>
                </c:pt>
                <c:pt idx="135">
                  <c:v>2.8664491000000001</c:v>
                </c:pt>
                <c:pt idx="136">
                  <c:v>2.8638374</c:v>
                </c:pt>
                <c:pt idx="137">
                  <c:v>2.8612131000000001</c:v>
                </c:pt>
                <c:pt idx="138">
                  <c:v>2.8587432000000002</c:v>
                </c:pt>
                <c:pt idx="139">
                  <c:v>2.8565567999999999</c:v>
                </c:pt>
                <c:pt idx="140">
                  <c:v>2.8544798</c:v>
                </c:pt>
                <c:pt idx="141">
                  <c:v>2.8525888000000004</c:v>
                </c:pt>
                <c:pt idx="142">
                  <c:v>2.8505066999999999</c:v>
                </c:pt>
                <c:pt idx="143">
                  <c:v>2.8482121999999999</c:v>
                </c:pt>
                <c:pt idx="144">
                  <c:v>2.8453695000000003</c:v>
                </c:pt>
                <c:pt idx="145">
                  <c:v>2.8421221000000001</c:v>
                </c:pt>
                <c:pt idx="146">
                  <c:v>2.8380375</c:v>
                </c:pt>
                <c:pt idx="147">
                  <c:v>2.8333187999999998</c:v>
                </c:pt>
                <c:pt idx="148">
                  <c:v>2.8275044</c:v>
                </c:pt>
                <c:pt idx="149">
                  <c:v>2.8208397000000001</c:v>
                </c:pt>
                <c:pt idx="150">
                  <c:v>2.8138014</c:v>
                </c:pt>
                <c:pt idx="151">
                  <c:v>2.8059645</c:v>
                </c:pt>
                <c:pt idx="152">
                  <c:v>2.7981088299999999</c:v>
                </c:pt>
                <c:pt idx="153">
                  <c:v>2.7895794600000001</c:v>
                </c:pt>
                <c:pt idx="154">
                  <c:v>2.78133937</c:v>
                </c:pt>
                <c:pt idx="155">
                  <c:v>2.7729965400000003</c:v>
                </c:pt>
                <c:pt idx="156">
                  <c:v>2.7653440599999999</c:v>
                </c:pt>
                <c:pt idx="157">
                  <c:v>2.7576902200000002</c:v>
                </c:pt>
                <c:pt idx="158">
                  <c:v>2.7506671100000002</c:v>
                </c:pt>
                <c:pt idx="159">
                  <c:v>2.7440210899999999</c:v>
                </c:pt>
                <c:pt idx="160">
                  <c:v>2.73846531</c:v>
                </c:pt>
                <c:pt idx="161">
                  <c:v>2.73350815</c:v>
                </c:pt>
                <c:pt idx="162">
                  <c:v>2.7294594999999999</c:v>
                </c:pt>
                <c:pt idx="163">
                  <c:v>2.72640752</c:v>
                </c:pt>
                <c:pt idx="164">
                  <c:v>2.72362715</c:v>
                </c:pt>
                <c:pt idx="165">
                  <c:v>2.7208825800000001</c:v>
                </c:pt>
                <c:pt idx="166">
                  <c:v>2.7202364700000001</c:v>
                </c:pt>
                <c:pt idx="167">
                  <c:v>2.72145423</c:v>
                </c:pt>
                <c:pt idx="168">
                  <c:v>2.72406265</c:v>
                </c:pt>
                <c:pt idx="169">
                  <c:v>2.7278746800000002</c:v>
                </c:pt>
                <c:pt idx="170">
                  <c:v>2.7323158599999999</c:v>
                </c:pt>
                <c:pt idx="171">
                  <c:v>2.7378081400000003</c:v>
                </c:pt>
                <c:pt idx="172">
                  <c:v>2.7439232000000002</c:v>
                </c:pt>
                <c:pt idx="173">
                  <c:v>2.75143359</c:v>
                </c:pt>
                <c:pt idx="174">
                  <c:v>2.7598280900000001</c:v>
                </c:pt>
                <c:pt idx="175">
                  <c:v>2.7682970099999999</c:v>
                </c:pt>
                <c:pt idx="176">
                  <c:v>2.7771903199999999</c:v>
                </c:pt>
                <c:pt idx="177">
                  <c:v>2.7854780300000002</c:v>
                </c:pt>
                <c:pt idx="178">
                  <c:v>2.7929788699999998</c:v>
                </c:pt>
                <c:pt idx="179">
                  <c:v>2.79917981</c:v>
                </c:pt>
                <c:pt idx="180">
                  <c:v>2.8041543</c:v>
                </c:pt>
                <c:pt idx="181">
                  <c:v>2.8079366000000001</c:v>
                </c:pt>
                <c:pt idx="182">
                  <c:v>2.8113817000000001</c:v>
                </c:pt>
                <c:pt idx="183">
                  <c:v>2.8146104000000003</c:v>
                </c:pt>
                <c:pt idx="184">
                  <c:v>2.8184420000000001</c:v>
                </c:pt>
                <c:pt idx="185">
                  <c:v>2.8226393999999999</c:v>
                </c:pt>
                <c:pt idx="186">
                  <c:v>2.8268691000000001</c:v>
                </c:pt>
                <c:pt idx="187">
                  <c:v>2.8304574000000002</c:v>
                </c:pt>
                <c:pt idx="188">
                  <c:v>2.8324766000000001</c:v>
                </c:pt>
                <c:pt idx="189">
                  <c:v>2.8331447000000001</c:v>
                </c:pt>
                <c:pt idx="190">
                  <c:v>2.8326381</c:v>
                </c:pt>
                <c:pt idx="191">
                  <c:v>2.8313345999999999</c:v>
                </c:pt>
                <c:pt idx="192">
                  <c:v>2.8297240000000001</c:v>
                </c:pt>
                <c:pt idx="193">
                  <c:v>2.8278862</c:v>
                </c:pt>
                <c:pt idx="194">
                  <c:v>2.8259319000000001</c:v>
                </c:pt>
                <c:pt idx="195">
                  <c:v>2.8239162000000002</c:v>
                </c:pt>
                <c:pt idx="196">
                  <c:v>2.8216216000000003</c:v>
                </c:pt>
                <c:pt idx="197">
                  <c:v>2.8191117999999999</c:v>
                </c:pt>
                <c:pt idx="198">
                  <c:v>2.8163461000000001</c:v>
                </c:pt>
                <c:pt idx="199">
                  <c:v>2.8130619000000001</c:v>
                </c:pt>
                <c:pt idx="200">
                  <c:v>2.8089957000000001</c:v>
                </c:pt>
                <c:pt idx="201">
                  <c:v>2.8042797000000004</c:v>
                </c:pt>
                <c:pt idx="202">
                  <c:v>2.7992897299999999</c:v>
                </c:pt>
                <c:pt idx="203">
                  <c:v>2.7946798900000003</c:v>
                </c:pt>
                <c:pt idx="204">
                  <c:v>2.7911769299999998</c:v>
                </c:pt>
                <c:pt idx="205">
                  <c:v>2.7889838500000002</c:v>
                </c:pt>
                <c:pt idx="206">
                  <c:v>2.7880694300000002</c:v>
                </c:pt>
                <c:pt idx="207">
                  <c:v>2.7882828100000001</c:v>
                </c:pt>
                <c:pt idx="208">
                  <c:v>2.7895136200000001</c:v>
                </c:pt>
                <c:pt idx="209">
                  <c:v>2.79114554</c:v>
                </c:pt>
                <c:pt idx="210">
                  <c:v>2.79334376</c:v>
                </c:pt>
                <c:pt idx="211">
                  <c:v>2.7957377800000001</c:v>
                </c:pt>
                <c:pt idx="212">
                  <c:v>2.7984063699999999</c:v>
                </c:pt>
                <c:pt idx="213">
                  <c:v>2.8007128000000003</c:v>
                </c:pt>
                <c:pt idx="214">
                  <c:v>2.8028849999999998</c:v>
                </c:pt>
                <c:pt idx="215">
                  <c:v>2.8046232</c:v>
                </c:pt>
                <c:pt idx="216">
                  <c:v>2.8058531000000002</c:v>
                </c:pt>
                <c:pt idx="217">
                  <c:v>2.8065626000000004</c:v>
                </c:pt>
                <c:pt idx="218">
                  <c:v>2.8069689000000002</c:v>
                </c:pt>
                <c:pt idx="219">
                  <c:v>2.8070915000000003</c:v>
                </c:pt>
                <c:pt idx="220">
                  <c:v>2.807026</c:v>
                </c:pt>
                <c:pt idx="221">
                  <c:v>2.8070786999999999</c:v>
                </c:pt>
                <c:pt idx="222">
                  <c:v>2.8073043000000002</c:v>
                </c:pt>
                <c:pt idx="223">
                  <c:v>2.8076185000000002</c:v>
                </c:pt>
                <c:pt idx="224">
                  <c:v>2.8078392000000001</c:v>
                </c:pt>
                <c:pt idx="225">
                  <c:v>2.8079501000000002</c:v>
                </c:pt>
                <c:pt idx="226">
                  <c:v>2.8079473999999998</c:v>
                </c:pt>
                <c:pt idx="227">
                  <c:v>2.8075799999999997</c:v>
                </c:pt>
                <c:pt idx="228">
                  <c:v>2.806829</c:v>
                </c:pt>
                <c:pt idx="229">
                  <c:v>2.8059018</c:v>
                </c:pt>
                <c:pt idx="230">
                  <c:v>2.8047076999999998</c:v>
                </c:pt>
                <c:pt idx="231">
                  <c:v>2.8032013</c:v>
                </c:pt>
                <c:pt idx="232">
                  <c:v>2.8018451999999998</c:v>
                </c:pt>
                <c:pt idx="233">
                  <c:v>2.8008294</c:v>
                </c:pt>
                <c:pt idx="234">
                  <c:v>2.8002425</c:v>
                </c:pt>
                <c:pt idx="235">
                  <c:v>2.800246</c:v>
                </c:pt>
                <c:pt idx="236">
                  <c:v>2.8007917</c:v>
                </c:pt>
                <c:pt idx="237">
                  <c:v>2.8016624999999999</c:v>
                </c:pt>
                <c:pt idx="238">
                  <c:v>2.8026008999999998</c:v>
                </c:pt>
                <c:pt idx="239">
                  <c:v>2.8032707000000001</c:v>
                </c:pt>
                <c:pt idx="240">
                  <c:v>2.8033220000000001</c:v>
                </c:pt>
                <c:pt idx="241">
                  <c:v>2.8027275999999999</c:v>
                </c:pt>
                <c:pt idx="242">
                  <c:v>2.8016864000000004</c:v>
                </c:pt>
                <c:pt idx="243">
                  <c:v>2.8005401000000001</c:v>
                </c:pt>
                <c:pt idx="244">
                  <c:v>2.79945903</c:v>
                </c:pt>
                <c:pt idx="245">
                  <c:v>2.7985090499999998</c:v>
                </c:pt>
                <c:pt idx="246">
                  <c:v>2.79780016</c:v>
                </c:pt>
                <c:pt idx="247">
                  <c:v>2.7973762200000003</c:v>
                </c:pt>
                <c:pt idx="248">
                  <c:v>2.7972365100000003</c:v>
                </c:pt>
                <c:pt idx="249">
                  <c:v>2.7973591600000001</c:v>
                </c:pt>
                <c:pt idx="250">
                  <c:v>2.7976622200000003</c:v>
                </c:pt>
                <c:pt idx="251">
                  <c:v>2.7979495500000002</c:v>
                </c:pt>
                <c:pt idx="252">
                  <c:v>2.7981197</c:v>
                </c:pt>
                <c:pt idx="253">
                  <c:v>2.7983346600000001</c:v>
                </c:pt>
                <c:pt idx="254">
                  <c:v>2.7987544199999999</c:v>
                </c:pt>
                <c:pt idx="255">
                  <c:v>2.7993483299999999</c:v>
                </c:pt>
                <c:pt idx="256">
                  <c:v>2.800074</c:v>
                </c:pt>
                <c:pt idx="257">
                  <c:v>2.8009250000000003</c:v>
                </c:pt>
                <c:pt idx="258">
                  <c:v>2.8018343000000003</c:v>
                </c:pt>
                <c:pt idx="259">
                  <c:v>2.8025397999999999</c:v>
                </c:pt>
                <c:pt idx="260">
                  <c:v>2.8027538999999999</c:v>
                </c:pt>
                <c:pt idx="261">
                  <c:v>2.8024787</c:v>
                </c:pt>
                <c:pt idx="262">
                  <c:v>2.8018234</c:v>
                </c:pt>
                <c:pt idx="263">
                  <c:v>2.8009960999999999</c:v>
                </c:pt>
                <c:pt idx="264">
                  <c:v>2.8002284</c:v>
                </c:pt>
                <c:pt idx="265">
                  <c:v>2.7996084799999998</c:v>
                </c:pt>
                <c:pt idx="266">
                  <c:v>2.7991236000000002</c:v>
                </c:pt>
                <c:pt idx="267">
                  <c:v>2.7987624499999999</c:v>
                </c:pt>
                <c:pt idx="268">
                  <c:v>2.7985157300000001</c:v>
                </c:pt>
                <c:pt idx="269">
                  <c:v>2.7983139499999998</c:v>
                </c:pt>
                <c:pt idx="270">
                  <c:v>2.7980731099999998</c:v>
                </c:pt>
                <c:pt idx="271">
                  <c:v>2.7978586000000001</c:v>
                </c:pt>
                <c:pt idx="272">
                  <c:v>2.7978232200000002</c:v>
                </c:pt>
                <c:pt idx="273">
                  <c:v>2.7980055500000001</c:v>
                </c:pt>
                <c:pt idx="274">
                  <c:v>2.7983518900000002</c:v>
                </c:pt>
                <c:pt idx="275">
                  <c:v>2.7987908800000003</c:v>
                </c:pt>
                <c:pt idx="276">
                  <c:v>2.7992307900000002</c:v>
                </c:pt>
                <c:pt idx="277">
                  <c:v>2.7996893900000002</c:v>
                </c:pt>
                <c:pt idx="278">
                  <c:v>2.8002758999999999</c:v>
                </c:pt>
                <c:pt idx="279">
                  <c:v>2.8009421999999997</c:v>
                </c:pt>
                <c:pt idx="280">
                  <c:v>2.8014372000000001</c:v>
                </c:pt>
                <c:pt idx="281">
                  <c:v>2.8016416</c:v>
                </c:pt>
                <c:pt idx="282">
                  <c:v>2.8016198999999999</c:v>
                </c:pt>
                <c:pt idx="283">
                  <c:v>2.8014742000000004</c:v>
                </c:pt>
                <c:pt idx="284">
                  <c:v>2.8013200999999999</c:v>
                </c:pt>
                <c:pt idx="285">
                  <c:v>2.8011970000000002</c:v>
                </c:pt>
                <c:pt idx="286">
                  <c:v>2.8010126</c:v>
                </c:pt>
                <c:pt idx="287">
                  <c:v>2.8007263</c:v>
                </c:pt>
                <c:pt idx="288">
                  <c:v>2.8004277000000002</c:v>
                </c:pt>
                <c:pt idx="289">
                  <c:v>2.800176</c:v>
                </c:pt>
                <c:pt idx="290">
                  <c:v>2.7999434299999999</c:v>
                </c:pt>
                <c:pt idx="291">
                  <c:v>2.7997058199999998</c:v>
                </c:pt>
                <c:pt idx="292">
                  <c:v>2.7994828700000003</c:v>
                </c:pt>
                <c:pt idx="293">
                  <c:v>2.7993116200000001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49E9-4301-A52C-2B5911BA58D8}"/>
            </c:ext>
          </c:extLst>
        </c:ser>
        <c:ser>
          <c:idx val="7"/>
          <c:order val="8"/>
          <c:tx>
            <c:v>PLJ-BO Spot 2</c:v>
          </c:tx>
          <c:spPr>
            <a:ln>
              <a:solidFill>
                <a:srgbClr val="00B050"/>
              </a:solidFill>
            </a:ln>
          </c:spPr>
          <c:marker>
            <c:symbol val="none"/>
          </c:marker>
          <c:xVal>
            <c:numRef>
              <c:f>'Mapping XANES'!$G$40:$G$301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XANES'!$I$40:$I$301</c:f>
              <c:numCache>
                <c:formatCode>0.00E+00</c:formatCode>
                <c:ptCount val="262"/>
                <c:pt idx="0">
                  <c:v>2.4045037992</c:v>
                </c:pt>
                <c:pt idx="1">
                  <c:v>2.4029472863999999</c:v>
                </c:pt>
                <c:pt idx="2">
                  <c:v>2.4013907736999998</c:v>
                </c:pt>
                <c:pt idx="3">
                  <c:v>2.4000181237609999</c:v>
                </c:pt>
                <c:pt idx="4">
                  <c:v>2.3989060075999999</c:v>
                </c:pt>
                <c:pt idx="5">
                  <c:v>2.3981546775</c:v>
                </c:pt>
                <c:pt idx="6">
                  <c:v>2.3979364711</c:v>
                </c:pt>
                <c:pt idx="7">
                  <c:v>2.3982124671</c:v>
                </c:pt>
                <c:pt idx="8">
                  <c:v>2.3988639370999998</c:v>
                </c:pt>
                <c:pt idx="9">
                  <c:v>2.39962135643</c:v>
                </c:pt>
                <c:pt idx="10">
                  <c:v>2.4004361835400001</c:v>
                </c:pt>
                <c:pt idx="11">
                  <c:v>2.4013048483000001</c:v>
                </c:pt>
                <c:pt idx="12">
                  <c:v>2.4022078674</c:v>
                </c:pt>
                <c:pt idx="13">
                  <c:v>2.4031262026999998</c:v>
                </c:pt>
                <c:pt idx="14">
                  <c:v>2.4036787392000001</c:v>
                </c:pt>
                <c:pt idx="15">
                  <c:v>2.4037228148000001</c:v>
                </c:pt>
                <c:pt idx="16">
                  <c:v>2.4037668904</c:v>
                </c:pt>
                <c:pt idx="17">
                  <c:v>2.403810966</c:v>
                </c:pt>
                <c:pt idx="18">
                  <c:v>2.4038550416</c:v>
                </c:pt>
                <c:pt idx="19">
                  <c:v>2.4038991171999999</c:v>
                </c:pt>
                <c:pt idx="20">
                  <c:v>2.4039431927999999</c:v>
                </c:pt>
                <c:pt idx="21">
                  <c:v>2.4039872684999999</c:v>
                </c:pt>
                <c:pt idx="22">
                  <c:v>2.4061062516999998</c:v>
                </c:pt>
                <c:pt idx="23">
                  <c:v>2.4099519018</c:v>
                </c:pt>
                <c:pt idx="24">
                  <c:v>2.4138999189999999</c:v>
                </c:pt>
                <c:pt idx="25">
                  <c:v>2.4176601609999997</c:v>
                </c:pt>
                <c:pt idx="26">
                  <c:v>2.4206088539999997</c:v>
                </c:pt>
                <c:pt idx="27">
                  <c:v>2.422831248</c:v>
                </c:pt>
                <c:pt idx="28">
                  <c:v>2.4244788109999997</c:v>
                </c:pt>
                <c:pt idx="29">
                  <c:v>2.4260071189999999</c:v>
                </c:pt>
                <c:pt idx="30">
                  <c:v>2.4278050740000001</c:v>
                </c:pt>
                <c:pt idx="31">
                  <c:v>2.429673915</c:v>
                </c:pt>
                <c:pt idx="32">
                  <c:v>2.4316377609999997</c:v>
                </c:pt>
                <c:pt idx="33">
                  <c:v>2.4338776059999998</c:v>
                </c:pt>
                <c:pt idx="34">
                  <c:v>2.4362322989999998</c:v>
                </c:pt>
                <c:pt idx="35">
                  <c:v>2.438617711</c:v>
                </c:pt>
                <c:pt idx="36">
                  <c:v>2.4411477389999998</c:v>
                </c:pt>
                <c:pt idx="37">
                  <c:v>2.4438825469999998</c:v>
                </c:pt>
                <c:pt idx="38">
                  <c:v>2.4467631599999997</c:v>
                </c:pt>
                <c:pt idx="39">
                  <c:v>2.4500654219999998</c:v>
                </c:pt>
                <c:pt idx="40">
                  <c:v>2.4532884629999998</c:v>
                </c:pt>
                <c:pt idx="41">
                  <c:v>2.4567163599999997</c:v>
                </c:pt>
                <c:pt idx="42">
                  <c:v>2.4605757210000001</c:v>
                </c:pt>
                <c:pt idx="43">
                  <c:v>2.464553124</c:v>
                </c:pt>
                <c:pt idx="44">
                  <c:v>2.46873554</c:v>
                </c:pt>
                <c:pt idx="45">
                  <c:v>2.473806438</c:v>
                </c:pt>
                <c:pt idx="46">
                  <c:v>2.479529689</c:v>
                </c:pt>
                <c:pt idx="47">
                  <c:v>2.4855663219999999</c:v>
                </c:pt>
                <c:pt idx="48">
                  <c:v>2.492073177</c:v>
                </c:pt>
                <c:pt idx="49">
                  <c:v>2.499234988</c:v>
                </c:pt>
                <c:pt idx="50">
                  <c:v>2.5073223599999999</c:v>
                </c:pt>
                <c:pt idx="51">
                  <c:v>2.5163501699999999</c:v>
                </c:pt>
                <c:pt idx="52">
                  <c:v>2.5260251399999998</c:v>
                </c:pt>
                <c:pt idx="53">
                  <c:v>2.5366792399999998</c:v>
                </c:pt>
                <c:pt idx="54">
                  <c:v>2.5498025900000001</c:v>
                </c:pt>
                <c:pt idx="55">
                  <c:v>2.5631899200000001</c:v>
                </c:pt>
                <c:pt idx="56">
                  <c:v>2.5782489799999997</c:v>
                </c:pt>
                <c:pt idx="57">
                  <c:v>2.5946192299999997</c:v>
                </c:pt>
                <c:pt idx="58">
                  <c:v>2.6125994499999998</c:v>
                </c:pt>
                <c:pt idx="59">
                  <c:v>2.6328199999999997</c:v>
                </c:pt>
                <c:pt idx="60">
                  <c:v>2.6544342199999997</c:v>
                </c:pt>
                <c:pt idx="61">
                  <c:v>2.6783031899999998</c:v>
                </c:pt>
                <c:pt idx="62">
                  <c:v>2.7045046899999998</c:v>
                </c:pt>
                <c:pt idx="63">
                  <c:v>2.7326790700000001</c:v>
                </c:pt>
                <c:pt idx="64">
                  <c:v>2.7651156499999998</c:v>
                </c:pt>
                <c:pt idx="65">
                  <c:v>2.8027244499999999</c:v>
                </c:pt>
                <c:pt idx="66">
                  <c:v>2.8433156500000001</c:v>
                </c:pt>
                <c:pt idx="67">
                  <c:v>2.8894241799999998</c:v>
                </c:pt>
                <c:pt idx="68">
                  <c:v>2.9351961599999998</c:v>
                </c:pt>
                <c:pt idx="69">
                  <c:v>2.9834869399999997</c:v>
                </c:pt>
                <c:pt idx="70">
                  <c:v>3.0364761599999999</c:v>
                </c:pt>
                <c:pt idx="71">
                  <c:v>3.0904214699999999</c:v>
                </c:pt>
                <c:pt idx="72">
                  <c:v>3.1465642099999998</c:v>
                </c:pt>
                <c:pt idx="73">
                  <c:v>3.1983274599999998</c:v>
                </c:pt>
                <c:pt idx="74">
                  <c:v>3.2466422399999999</c:v>
                </c:pt>
                <c:pt idx="75">
                  <c:v>3.29329385</c:v>
                </c:pt>
                <c:pt idx="76">
                  <c:v>3.3356968999999999</c:v>
                </c:pt>
                <c:pt idx="77">
                  <c:v>3.3722078799999999</c:v>
                </c:pt>
                <c:pt idx="78">
                  <c:v>3.4074422000000002</c:v>
                </c:pt>
                <c:pt idx="79">
                  <c:v>3.4356108000000001</c:v>
                </c:pt>
                <c:pt idx="80">
                  <c:v>3.4588390999999996</c:v>
                </c:pt>
                <c:pt idx="81">
                  <c:v>3.4766754999999998</c:v>
                </c:pt>
                <c:pt idx="82">
                  <c:v>3.4884120999999997</c:v>
                </c:pt>
                <c:pt idx="83">
                  <c:v>3.4973247000000001</c:v>
                </c:pt>
                <c:pt idx="84">
                  <c:v>3.5020322999999998</c:v>
                </c:pt>
                <c:pt idx="85">
                  <c:v>3.5039052000000002</c:v>
                </c:pt>
                <c:pt idx="86">
                  <c:v>3.5019717999999997</c:v>
                </c:pt>
                <c:pt idx="87">
                  <c:v>3.4968516999999997</c:v>
                </c:pt>
                <c:pt idx="88">
                  <c:v>3.4893276999999996</c:v>
                </c:pt>
                <c:pt idx="89">
                  <c:v>3.4803204999999999</c:v>
                </c:pt>
                <c:pt idx="90">
                  <c:v>3.4701458999999999</c:v>
                </c:pt>
                <c:pt idx="91">
                  <c:v>3.4590877999999998</c:v>
                </c:pt>
                <c:pt idx="92">
                  <c:v>3.4481432999999999</c:v>
                </c:pt>
                <c:pt idx="93">
                  <c:v>3.4365728999999998</c:v>
                </c:pt>
                <c:pt idx="94">
                  <c:v>3.4252776999999996</c:v>
                </c:pt>
                <c:pt idx="95">
                  <c:v>3.4139387000000001</c:v>
                </c:pt>
                <c:pt idx="96">
                  <c:v>3.4019583999999998</c:v>
                </c:pt>
                <c:pt idx="97">
                  <c:v>3.3913808799999998</c:v>
                </c:pt>
                <c:pt idx="98">
                  <c:v>3.3813022500000001</c:v>
                </c:pt>
                <c:pt idx="99">
                  <c:v>3.3721514199999998</c:v>
                </c:pt>
                <c:pt idx="100">
                  <c:v>3.3642468800000001</c:v>
                </c:pt>
                <c:pt idx="101">
                  <c:v>3.3574906200000001</c:v>
                </c:pt>
                <c:pt idx="102">
                  <c:v>3.3516593499999998</c:v>
                </c:pt>
                <c:pt idx="103">
                  <c:v>3.3472697</c:v>
                </c:pt>
                <c:pt idx="104">
                  <c:v>3.3435819599999999</c:v>
                </c:pt>
                <c:pt idx="105">
                  <c:v>3.3411942199999998</c:v>
                </c:pt>
                <c:pt idx="106">
                  <c:v>3.34002</c:v>
                </c:pt>
                <c:pt idx="107">
                  <c:v>3.3396233199999998</c:v>
                </c:pt>
                <c:pt idx="108">
                  <c:v>3.3411413400000001</c:v>
                </c:pt>
                <c:pt idx="109">
                  <c:v>3.3435441399999997</c:v>
                </c:pt>
                <c:pt idx="110">
                  <c:v>3.3460116699999998</c:v>
                </c:pt>
                <c:pt idx="111">
                  <c:v>3.3485639099999998</c:v>
                </c:pt>
                <c:pt idx="112">
                  <c:v>3.35102126</c:v>
                </c:pt>
                <c:pt idx="113">
                  <c:v>3.3533977699999999</c:v>
                </c:pt>
                <c:pt idx="114">
                  <c:v>3.3561105099999997</c:v>
                </c:pt>
                <c:pt idx="115">
                  <c:v>3.3597107799999999</c:v>
                </c:pt>
                <c:pt idx="116">
                  <c:v>3.36330062</c:v>
                </c:pt>
                <c:pt idx="117">
                  <c:v>3.3668875699999998</c:v>
                </c:pt>
                <c:pt idx="118">
                  <c:v>3.3700026599999999</c:v>
                </c:pt>
                <c:pt idx="119">
                  <c:v>3.3736146599999999</c:v>
                </c:pt>
                <c:pt idx="120">
                  <c:v>3.3779506799999997</c:v>
                </c:pt>
                <c:pt idx="121">
                  <c:v>3.3824891799999999</c:v>
                </c:pt>
                <c:pt idx="122">
                  <c:v>3.38781876</c:v>
                </c:pt>
                <c:pt idx="123">
                  <c:v>3.3909946899999999</c:v>
                </c:pt>
                <c:pt idx="124">
                  <c:v>3.3934622699999997</c:v>
                </c:pt>
                <c:pt idx="125">
                  <c:v>3.3957564099999997</c:v>
                </c:pt>
                <c:pt idx="126">
                  <c:v>3.3982355100000001</c:v>
                </c:pt>
                <c:pt idx="127">
                  <c:v>3.4009988999999998</c:v>
                </c:pt>
                <c:pt idx="128">
                  <c:v>3.4040780000000002</c:v>
                </c:pt>
                <c:pt idx="129">
                  <c:v>3.4074425000000002</c:v>
                </c:pt>
                <c:pt idx="130">
                  <c:v>3.4114914999999999</c:v>
                </c:pt>
                <c:pt idx="131">
                  <c:v>3.4158276000000001</c:v>
                </c:pt>
                <c:pt idx="132">
                  <c:v>3.4203806999999999</c:v>
                </c:pt>
                <c:pt idx="133">
                  <c:v>3.4249881000000002</c:v>
                </c:pt>
                <c:pt idx="134">
                  <c:v>3.4295993</c:v>
                </c:pt>
                <c:pt idx="135">
                  <c:v>3.4342141000000002</c:v>
                </c:pt>
                <c:pt idx="136">
                  <c:v>3.4383124</c:v>
                </c:pt>
                <c:pt idx="137">
                  <c:v>3.4423360000000001</c:v>
                </c:pt>
                <c:pt idx="138">
                  <c:v>3.4462659000000002</c:v>
                </c:pt>
                <c:pt idx="139">
                  <c:v>3.4497882999999998</c:v>
                </c:pt>
                <c:pt idx="140">
                  <c:v>3.4530953999999996</c:v>
                </c:pt>
                <c:pt idx="141">
                  <c:v>3.4559604999999998</c:v>
                </c:pt>
                <c:pt idx="142">
                  <c:v>3.4585701000000002</c:v>
                </c:pt>
                <c:pt idx="143">
                  <c:v>3.4603904999999999</c:v>
                </c:pt>
                <c:pt idx="144">
                  <c:v>3.4620236999999996</c:v>
                </c:pt>
                <c:pt idx="145">
                  <c:v>3.4634105000000002</c:v>
                </c:pt>
                <c:pt idx="146">
                  <c:v>3.4646471999999999</c:v>
                </c:pt>
                <c:pt idx="147">
                  <c:v>3.4658004</c:v>
                </c:pt>
                <c:pt idx="148">
                  <c:v>3.4670695</c:v>
                </c:pt>
                <c:pt idx="149">
                  <c:v>3.4683716999999996</c:v>
                </c:pt>
                <c:pt idx="150">
                  <c:v>3.4692701000000001</c:v>
                </c:pt>
                <c:pt idx="151">
                  <c:v>3.4701285999999998</c:v>
                </c:pt>
                <c:pt idx="152">
                  <c:v>3.4705433999999999</c:v>
                </c:pt>
                <c:pt idx="153">
                  <c:v>3.4709227999999999</c:v>
                </c:pt>
                <c:pt idx="154">
                  <c:v>3.4705735</c:v>
                </c:pt>
                <c:pt idx="155">
                  <c:v>3.4702191</c:v>
                </c:pt>
                <c:pt idx="156">
                  <c:v>3.4694906999999997</c:v>
                </c:pt>
                <c:pt idx="157">
                  <c:v>3.4687622999999999</c:v>
                </c:pt>
                <c:pt idx="158">
                  <c:v>3.4675104000000001</c:v>
                </c:pt>
                <c:pt idx="159">
                  <c:v>3.4662563999999998</c:v>
                </c:pt>
                <c:pt idx="160">
                  <c:v>3.4648297000000001</c:v>
                </c:pt>
                <c:pt idx="161">
                  <c:v>3.4633851</c:v>
                </c:pt>
                <c:pt idx="162">
                  <c:v>3.4615998000000001</c:v>
                </c:pt>
                <c:pt idx="163">
                  <c:v>3.4596935999999996</c:v>
                </c:pt>
                <c:pt idx="164">
                  <c:v>3.4577460000000002</c:v>
                </c:pt>
                <c:pt idx="165">
                  <c:v>3.4557757000000002</c:v>
                </c:pt>
                <c:pt idx="166">
                  <c:v>3.4535969999999998</c:v>
                </c:pt>
                <c:pt idx="167">
                  <c:v>3.4511136000000002</c:v>
                </c:pt>
                <c:pt idx="168">
                  <c:v>3.4487055999999998</c:v>
                </c:pt>
                <c:pt idx="169">
                  <c:v>3.4465382999999998</c:v>
                </c:pt>
                <c:pt idx="170">
                  <c:v>3.4443710999999997</c:v>
                </c:pt>
                <c:pt idx="171">
                  <c:v>3.4426230999999996</c:v>
                </c:pt>
                <c:pt idx="172">
                  <c:v>3.4409117999999999</c:v>
                </c:pt>
                <c:pt idx="173">
                  <c:v>3.4395308</c:v>
                </c:pt>
                <c:pt idx="174">
                  <c:v>3.438367</c:v>
                </c:pt>
                <c:pt idx="175">
                  <c:v>3.4357492999999999</c:v>
                </c:pt>
                <c:pt idx="176">
                  <c:v>3.433408</c:v>
                </c:pt>
                <c:pt idx="177">
                  <c:v>3.4307971999999998</c:v>
                </c:pt>
                <c:pt idx="178">
                  <c:v>3.4281749000000001</c:v>
                </c:pt>
                <c:pt idx="179">
                  <c:v>3.4254325999999997</c:v>
                </c:pt>
                <c:pt idx="180">
                  <c:v>3.4222568999999998</c:v>
                </c:pt>
                <c:pt idx="181">
                  <c:v>3.4186793</c:v>
                </c:pt>
                <c:pt idx="182">
                  <c:v>3.4155974000000002</c:v>
                </c:pt>
                <c:pt idx="183">
                  <c:v>3.4140552</c:v>
                </c:pt>
                <c:pt idx="184">
                  <c:v>3.4129073999999999</c:v>
                </c:pt>
                <c:pt idx="185">
                  <c:v>3.4117793999999999</c:v>
                </c:pt>
                <c:pt idx="186">
                  <c:v>3.4102436999999997</c:v>
                </c:pt>
                <c:pt idx="187">
                  <c:v>3.4090401999999997</c:v>
                </c:pt>
                <c:pt idx="188">
                  <c:v>3.4084791000000001</c:v>
                </c:pt>
                <c:pt idx="189">
                  <c:v>3.4088228999999997</c:v>
                </c:pt>
                <c:pt idx="190">
                  <c:v>3.4097322999999999</c:v>
                </c:pt>
                <c:pt idx="191">
                  <c:v>3.4111606999999999</c:v>
                </c:pt>
                <c:pt idx="192">
                  <c:v>3.4129994999999997</c:v>
                </c:pt>
                <c:pt idx="193">
                  <c:v>3.4153804000000001</c:v>
                </c:pt>
                <c:pt idx="194">
                  <c:v>3.4182155999999999</c:v>
                </c:pt>
                <c:pt idx="195">
                  <c:v>3.4210500000000001</c:v>
                </c:pt>
                <c:pt idx="196">
                  <c:v>3.4228820999999998</c:v>
                </c:pt>
                <c:pt idx="197">
                  <c:v>3.4241014999999999</c:v>
                </c:pt>
                <c:pt idx="198">
                  <c:v>3.4254632999999997</c:v>
                </c:pt>
                <c:pt idx="199">
                  <c:v>3.4270854000000002</c:v>
                </c:pt>
                <c:pt idx="200">
                  <c:v>3.4279934999999999</c:v>
                </c:pt>
                <c:pt idx="201">
                  <c:v>3.4279128999999999</c:v>
                </c:pt>
                <c:pt idx="202">
                  <c:v>3.4269081999999997</c:v>
                </c:pt>
                <c:pt idx="203">
                  <c:v>3.4249554</c:v>
                </c:pt>
                <c:pt idx="204">
                  <c:v>3.4227302000000002</c:v>
                </c:pt>
                <c:pt idx="205">
                  <c:v>3.4205139</c:v>
                </c:pt>
                <c:pt idx="206">
                  <c:v>3.4184380999999999</c:v>
                </c:pt>
                <c:pt idx="207">
                  <c:v>3.4157487</c:v>
                </c:pt>
                <c:pt idx="208">
                  <c:v>3.4123453000000001</c:v>
                </c:pt>
                <c:pt idx="209">
                  <c:v>3.4085147999999998</c:v>
                </c:pt>
                <c:pt idx="210">
                  <c:v>3.4053490000000002</c:v>
                </c:pt>
                <c:pt idx="211">
                  <c:v>3.4033747999999999</c:v>
                </c:pt>
                <c:pt idx="212">
                  <c:v>3.4019586999999998</c:v>
                </c:pt>
                <c:pt idx="213">
                  <c:v>3.4004747000000002</c:v>
                </c:pt>
                <c:pt idx="214">
                  <c:v>3.3989312900000002</c:v>
                </c:pt>
                <c:pt idx="215">
                  <c:v>3.3980428799999998</c:v>
                </c:pt>
                <c:pt idx="216">
                  <c:v>3.3979174400000001</c:v>
                </c:pt>
                <c:pt idx="217">
                  <c:v>3.3982005599999998</c:v>
                </c:pt>
                <c:pt idx="218">
                  <c:v>3.3979589199999998</c:v>
                </c:pt>
                <c:pt idx="219">
                  <c:v>3.3974147399999999</c:v>
                </c:pt>
                <c:pt idx="220">
                  <c:v>3.3969460699999998</c:v>
                </c:pt>
                <c:pt idx="221">
                  <c:v>3.3977044999999997</c:v>
                </c:pt>
                <c:pt idx="222">
                  <c:v>3.39914038</c:v>
                </c:pt>
                <c:pt idx="223">
                  <c:v>3.4004922999999998</c:v>
                </c:pt>
                <c:pt idx="224">
                  <c:v>3.4008757999999997</c:v>
                </c:pt>
                <c:pt idx="225">
                  <c:v>3.4001874999999999</c:v>
                </c:pt>
                <c:pt idx="226">
                  <c:v>3.39930406</c:v>
                </c:pt>
                <c:pt idx="227">
                  <c:v>3.39893044</c:v>
                </c:pt>
                <c:pt idx="228">
                  <c:v>3.3991812599999998</c:v>
                </c:pt>
                <c:pt idx="229">
                  <c:v>3.3997839499999998</c:v>
                </c:pt>
                <c:pt idx="230">
                  <c:v>3.4005122999999999</c:v>
                </c:pt>
                <c:pt idx="231">
                  <c:v>3.4011649999999998</c:v>
                </c:pt>
                <c:pt idx="232">
                  <c:v>3.4018819000000002</c:v>
                </c:pt>
                <c:pt idx="233">
                  <c:v>3.4024811000000001</c:v>
                </c:pt>
                <c:pt idx="234">
                  <c:v>3.4031618999999997</c:v>
                </c:pt>
                <c:pt idx="235">
                  <c:v>3.4030098999999998</c:v>
                </c:pt>
                <c:pt idx="236">
                  <c:v>3.4021195999999998</c:v>
                </c:pt>
                <c:pt idx="237">
                  <c:v>3.4015681999999998</c:v>
                </c:pt>
                <c:pt idx="238">
                  <c:v>3.4018518000000002</c:v>
                </c:pt>
                <c:pt idx="239">
                  <c:v>3.4029856000000001</c:v>
                </c:pt>
                <c:pt idx="240">
                  <c:v>3.4031935</c:v>
                </c:pt>
                <c:pt idx="241">
                  <c:v>3.4027504</c:v>
                </c:pt>
                <c:pt idx="242">
                  <c:v>3.4022199999999998</c:v>
                </c:pt>
                <c:pt idx="243">
                  <c:v>3.4019727</c:v>
                </c:pt>
                <c:pt idx="244">
                  <c:v>3.4013610999999999</c:v>
                </c:pt>
                <c:pt idx="245">
                  <c:v>3.4000887</c:v>
                </c:pt>
                <c:pt idx="246">
                  <c:v>3.3987852799999998</c:v>
                </c:pt>
                <c:pt idx="247">
                  <c:v>3.3974468399999997</c:v>
                </c:pt>
                <c:pt idx="248">
                  <c:v>3.3953916799999999</c:v>
                </c:pt>
                <c:pt idx="249">
                  <c:v>3.3919631399999997</c:v>
                </c:pt>
                <c:pt idx="250">
                  <c:v>3.3880107099999996</c:v>
                </c:pt>
                <c:pt idx="251">
                  <c:v>3.38454963</c:v>
                </c:pt>
                <c:pt idx="252">
                  <c:v>3.3814700499999999</c:v>
                </c:pt>
                <c:pt idx="253">
                  <c:v>3.3780372000000001</c:v>
                </c:pt>
                <c:pt idx="254">
                  <c:v>3.3745595100000001</c:v>
                </c:pt>
                <c:pt idx="255">
                  <c:v>3.3716547700000001</c:v>
                </c:pt>
                <c:pt idx="256">
                  <c:v>3.3693061899999996</c:v>
                </c:pt>
                <c:pt idx="257">
                  <c:v>3.3670124000000001</c:v>
                </c:pt>
                <c:pt idx="258">
                  <c:v>3.3646122699999998</c:v>
                </c:pt>
                <c:pt idx="259">
                  <c:v>3.3626339399999998</c:v>
                </c:pt>
                <c:pt idx="260">
                  <c:v>3.36077768</c:v>
                </c:pt>
                <c:pt idx="261">
                  <c:v>3.3604755499999999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49E9-4301-A52C-2B5911BA58D8}"/>
            </c:ext>
          </c:extLst>
        </c:ser>
        <c:ser>
          <c:idx val="8"/>
          <c:order val="9"/>
          <c:tx>
            <c:v>PLJ-BO Spot 2 Fit</c:v>
          </c:tx>
          <c:spPr>
            <a:ln>
              <a:solidFill>
                <a:schemeClr val="tx1"/>
              </a:solidFill>
              <a:prstDash val="sysDash"/>
            </a:ln>
          </c:spPr>
          <c:marker>
            <c:symbol val="none"/>
          </c:marker>
          <c:xVal>
            <c:numRef>
              <c:f>'Mapping XANES'!$G$40:$G$301</c:f>
              <c:numCache>
                <c:formatCode>General</c:formatCode>
                <c:ptCount val="262"/>
                <c:pt idx="0">
                  <c:v>12874.356</c:v>
                </c:pt>
                <c:pt idx="1">
                  <c:v>12884.356</c:v>
                </c:pt>
                <c:pt idx="2">
                  <c:v>12894.356</c:v>
                </c:pt>
                <c:pt idx="3">
                  <c:v>12904.356</c:v>
                </c:pt>
                <c:pt idx="4">
                  <c:v>12914.356</c:v>
                </c:pt>
                <c:pt idx="5">
                  <c:v>12924.356</c:v>
                </c:pt>
                <c:pt idx="6">
                  <c:v>12934.356</c:v>
                </c:pt>
                <c:pt idx="7">
                  <c:v>12944.356</c:v>
                </c:pt>
                <c:pt idx="8">
                  <c:v>12954.356</c:v>
                </c:pt>
                <c:pt idx="9">
                  <c:v>12964.356</c:v>
                </c:pt>
                <c:pt idx="10">
                  <c:v>12974.356</c:v>
                </c:pt>
                <c:pt idx="11">
                  <c:v>12984.356</c:v>
                </c:pt>
                <c:pt idx="12">
                  <c:v>12994.356</c:v>
                </c:pt>
                <c:pt idx="13">
                  <c:v>13004.356</c:v>
                </c:pt>
                <c:pt idx="14">
                  <c:v>13010.624</c:v>
                </c:pt>
                <c:pt idx="15">
                  <c:v>13011.124</c:v>
                </c:pt>
                <c:pt idx="16">
                  <c:v>13011.624</c:v>
                </c:pt>
                <c:pt idx="17">
                  <c:v>13012.124</c:v>
                </c:pt>
                <c:pt idx="18">
                  <c:v>13012.624</c:v>
                </c:pt>
                <c:pt idx="19">
                  <c:v>13013.124</c:v>
                </c:pt>
                <c:pt idx="20">
                  <c:v>13013.624</c:v>
                </c:pt>
                <c:pt idx="21">
                  <c:v>13014.124</c:v>
                </c:pt>
                <c:pt idx="22">
                  <c:v>13014.624</c:v>
                </c:pt>
                <c:pt idx="23">
                  <c:v>13015.124</c:v>
                </c:pt>
                <c:pt idx="24">
                  <c:v>13015.624</c:v>
                </c:pt>
                <c:pt idx="25">
                  <c:v>13016.124</c:v>
                </c:pt>
                <c:pt idx="26">
                  <c:v>13016.624</c:v>
                </c:pt>
                <c:pt idx="27">
                  <c:v>13017.124</c:v>
                </c:pt>
                <c:pt idx="28">
                  <c:v>13017.624</c:v>
                </c:pt>
                <c:pt idx="29">
                  <c:v>13018.124</c:v>
                </c:pt>
                <c:pt idx="30">
                  <c:v>13018.624</c:v>
                </c:pt>
                <c:pt idx="31">
                  <c:v>13019.124</c:v>
                </c:pt>
                <c:pt idx="32">
                  <c:v>13019.624</c:v>
                </c:pt>
                <c:pt idx="33">
                  <c:v>13020.124</c:v>
                </c:pt>
                <c:pt idx="34">
                  <c:v>13020.624</c:v>
                </c:pt>
                <c:pt idx="35">
                  <c:v>13021.124</c:v>
                </c:pt>
                <c:pt idx="36">
                  <c:v>13021.624</c:v>
                </c:pt>
                <c:pt idx="37">
                  <c:v>13022.124</c:v>
                </c:pt>
                <c:pt idx="38">
                  <c:v>13022.624</c:v>
                </c:pt>
                <c:pt idx="39">
                  <c:v>13023.124</c:v>
                </c:pt>
                <c:pt idx="40">
                  <c:v>13023.624</c:v>
                </c:pt>
                <c:pt idx="41">
                  <c:v>13024.124</c:v>
                </c:pt>
                <c:pt idx="42">
                  <c:v>13024.624</c:v>
                </c:pt>
                <c:pt idx="43">
                  <c:v>13025.124</c:v>
                </c:pt>
                <c:pt idx="44">
                  <c:v>13025.624</c:v>
                </c:pt>
                <c:pt idx="45">
                  <c:v>13026.124</c:v>
                </c:pt>
                <c:pt idx="46">
                  <c:v>13026.624</c:v>
                </c:pt>
                <c:pt idx="47">
                  <c:v>13027.124</c:v>
                </c:pt>
                <c:pt idx="48">
                  <c:v>13027.624</c:v>
                </c:pt>
                <c:pt idx="49">
                  <c:v>13028.124</c:v>
                </c:pt>
                <c:pt idx="50">
                  <c:v>13028.624</c:v>
                </c:pt>
                <c:pt idx="51">
                  <c:v>13029.124</c:v>
                </c:pt>
                <c:pt idx="52">
                  <c:v>13029.624</c:v>
                </c:pt>
                <c:pt idx="53">
                  <c:v>13030.124</c:v>
                </c:pt>
                <c:pt idx="54">
                  <c:v>13030.624</c:v>
                </c:pt>
                <c:pt idx="55">
                  <c:v>13031.124</c:v>
                </c:pt>
                <c:pt idx="56">
                  <c:v>13031.624</c:v>
                </c:pt>
                <c:pt idx="57">
                  <c:v>13032.124</c:v>
                </c:pt>
                <c:pt idx="58">
                  <c:v>13032.624</c:v>
                </c:pt>
                <c:pt idx="59">
                  <c:v>13033.124</c:v>
                </c:pt>
                <c:pt idx="60">
                  <c:v>13033.624</c:v>
                </c:pt>
                <c:pt idx="61">
                  <c:v>13034.124</c:v>
                </c:pt>
                <c:pt idx="62">
                  <c:v>13034.624</c:v>
                </c:pt>
                <c:pt idx="63">
                  <c:v>13035.124</c:v>
                </c:pt>
                <c:pt idx="64">
                  <c:v>13035.624</c:v>
                </c:pt>
                <c:pt idx="65">
                  <c:v>13036.124</c:v>
                </c:pt>
                <c:pt idx="66">
                  <c:v>13036.624</c:v>
                </c:pt>
                <c:pt idx="67">
                  <c:v>13037.124</c:v>
                </c:pt>
                <c:pt idx="68">
                  <c:v>13037.624</c:v>
                </c:pt>
                <c:pt idx="69">
                  <c:v>13038.124</c:v>
                </c:pt>
                <c:pt idx="70">
                  <c:v>13038.624</c:v>
                </c:pt>
                <c:pt idx="71">
                  <c:v>13039.124</c:v>
                </c:pt>
                <c:pt idx="72">
                  <c:v>13039.624</c:v>
                </c:pt>
                <c:pt idx="73">
                  <c:v>13040.124</c:v>
                </c:pt>
                <c:pt idx="74">
                  <c:v>13040.624</c:v>
                </c:pt>
                <c:pt idx="75">
                  <c:v>13041.124</c:v>
                </c:pt>
                <c:pt idx="76">
                  <c:v>13041.624</c:v>
                </c:pt>
                <c:pt idx="77">
                  <c:v>13042.124</c:v>
                </c:pt>
                <c:pt idx="78">
                  <c:v>13042.624</c:v>
                </c:pt>
                <c:pt idx="79">
                  <c:v>13043.124</c:v>
                </c:pt>
                <c:pt idx="80">
                  <c:v>13043.624</c:v>
                </c:pt>
                <c:pt idx="81">
                  <c:v>13044.124</c:v>
                </c:pt>
                <c:pt idx="82">
                  <c:v>13044.624</c:v>
                </c:pt>
                <c:pt idx="83">
                  <c:v>13045.124</c:v>
                </c:pt>
                <c:pt idx="84">
                  <c:v>13045.624</c:v>
                </c:pt>
                <c:pt idx="85">
                  <c:v>13046.124</c:v>
                </c:pt>
                <c:pt idx="86">
                  <c:v>13046.624</c:v>
                </c:pt>
                <c:pt idx="87">
                  <c:v>13047.124</c:v>
                </c:pt>
                <c:pt idx="88">
                  <c:v>13047.624</c:v>
                </c:pt>
                <c:pt idx="89">
                  <c:v>13048.124</c:v>
                </c:pt>
                <c:pt idx="90">
                  <c:v>13048.624</c:v>
                </c:pt>
                <c:pt idx="91">
                  <c:v>13049.124</c:v>
                </c:pt>
                <c:pt idx="92">
                  <c:v>13049.624</c:v>
                </c:pt>
                <c:pt idx="93">
                  <c:v>13050.124</c:v>
                </c:pt>
                <c:pt idx="94">
                  <c:v>13050.624</c:v>
                </c:pt>
                <c:pt idx="95">
                  <c:v>13051.124</c:v>
                </c:pt>
                <c:pt idx="96">
                  <c:v>13051.624</c:v>
                </c:pt>
                <c:pt idx="97">
                  <c:v>13052.124</c:v>
                </c:pt>
                <c:pt idx="98">
                  <c:v>13052.624</c:v>
                </c:pt>
                <c:pt idx="99">
                  <c:v>13053.124</c:v>
                </c:pt>
                <c:pt idx="100">
                  <c:v>13053.624</c:v>
                </c:pt>
                <c:pt idx="101">
                  <c:v>13054.124</c:v>
                </c:pt>
                <c:pt idx="102">
                  <c:v>13054.624</c:v>
                </c:pt>
                <c:pt idx="103">
                  <c:v>13055.124</c:v>
                </c:pt>
                <c:pt idx="104">
                  <c:v>13055.624</c:v>
                </c:pt>
                <c:pt idx="105">
                  <c:v>13056.124</c:v>
                </c:pt>
                <c:pt idx="106">
                  <c:v>13056.624</c:v>
                </c:pt>
                <c:pt idx="107">
                  <c:v>13057.124</c:v>
                </c:pt>
                <c:pt idx="108">
                  <c:v>13057.624</c:v>
                </c:pt>
                <c:pt idx="109">
                  <c:v>13058.124</c:v>
                </c:pt>
                <c:pt idx="110">
                  <c:v>13058.624</c:v>
                </c:pt>
                <c:pt idx="111">
                  <c:v>13059.124</c:v>
                </c:pt>
                <c:pt idx="112">
                  <c:v>13059.624</c:v>
                </c:pt>
                <c:pt idx="113">
                  <c:v>13060.124</c:v>
                </c:pt>
                <c:pt idx="114">
                  <c:v>13060.624</c:v>
                </c:pt>
                <c:pt idx="115">
                  <c:v>13061.124</c:v>
                </c:pt>
                <c:pt idx="116">
                  <c:v>13061.624</c:v>
                </c:pt>
                <c:pt idx="117">
                  <c:v>13062.124</c:v>
                </c:pt>
                <c:pt idx="118">
                  <c:v>13062.624</c:v>
                </c:pt>
                <c:pt idx="119">
                  <c:v>13063.124</c:v>
                </c:pt>
                <c:pt idx="120">
                  <c:v>13063.624</c:v>
                </c:pt>
                <c:pt idx="121">
                  <c:v>13064.124</c:v>
                </c:pt>
                <c:pt idx="122">
                  <c:v>13064.624</c:v>
                </c:pt>
                <c:pt idx="123">
                  <c:v>13065.124</c:v>
                </c:pt>
                <c:pt idx="124">
                  <c:v>13065.624</c:v>
                </c:pt>
                <c:pt idx="125">
                  <c:v>13066.124</c:v>
                </c:pt>
                <c:pt idx="126">
                  <c:v>13066.624</c:v>
                </c:pt>
                <c:pt idx="127">
                  <c:v>13067.124</c:v>
                </c:pt>
                <c:pt idx="128">
                  <c:v>13067.624</c:v>
                </c:pt>
                <c:pt idx="129">
                  <c:v>13068.124</c:v>
                </c:pt>
                <c:pt idx="130">
                  <c:v>13068.624</c:v>
                </c:pt>
                <c:pt idx="131">
                  <c:v>13069.124</c:v>
                </c:pt>
                <c:pt idx="132">
                  <c:v>13069.624</c:v>
                </c:pt>
                <c:pt idx="133">
                  <c:v>13070.124</c:v>
                </c:pt>
                <c:pt idx="134">
                  <c:v>13070.624</c:v>
                </c:pt>
                <c:pt idx="135">
                  <c:v>13071.124</c:v>
                </c:pt>
                <c:pt idx="136">
                  <c:v>13071.624</c:v>
                </c:pt>
                <c:pt idx="137">
                  <c:v>13072.124</c:v>
                </c:pt>
                <c:pt idx="138">
                  <c:v>13072.624</c:v>
                </c:pt>
                <c:pt idx="139">
                  <c:v>13073.124</c:v>
                </c:pt>
                <c:pt idx="140">
                  <c:v>13073.624</c:v>
                </c:pt>
                <c:pt idx="141">
                  <c:v>13074.124</c:v>
                </c:pt>
                <c:pt idx="142">
                  <c:v>13074.624</c:v>
                </c:pt>
                <c:pt idx="143">
                  <c:v>13075.124</c:v>
                </c:pt>
                <c:pt idx="144">
                  <c:v>13075.624</c:v>
                </c:pt>
                <c:pt idx="145">
                  <c:v>13076.124</c:v>
                </c:pt>
                <c:pt idx="146">
                  <c:v>13076.624</c:v>
                </c:pt>
                <c:pt idx="147">
                  <c:v>13077.124</c:v>
                </c:pt>
                <c:pt idx="148">
                  <c:v>13077.624</c:v>
                </c:pt>
                <c:pt idx="149">
                  <c:v>13078.124</c:v>
                </c:pt>
                <c:pt idx="150">
                  <c:v>13078.624</c:v>
                </c:pt>
                <c:pt idx="151">
                  <c:v>13079.124</c:v>
                </c:pt>
                <c:pt idx="152">
                  <c:v>13079.624</c:v>
                </c:pt>
                <c:pt idx="153">
                  <c:v>13080.124</c:v>
                </c:pt>
                <c:pt idx="154">
                  <c:v>13080.624</c:v>
                </c:pt>
                <c:pt idx="155">
                  <c:v>13081.124</c:v>
                </c:pt>
                <c:pt idx="156">
                  <c:v>13081.624</c:v>
                </c:pt>
                <c:pt idx="157">
                  <c:v>13082.124</c:v>
                </c:pt>
                <c:pt idx="158">
                  <c:v>13082.624</c:v>
                </c:pt>
                <c:pt idx="159">
                  <c:v>13083.124</c:v>
                </c:pt>
                <c:pt idx="160">
                  <c:v>13083.624</c:v>
                </c:pt>
                <c:pt idx="161">
                  <c:v>13084.124</c:v>
                </c:pt>
                <c:pt idx="162">
                  <c:v>13084.624</c:v>
                </c:pt>
                <c:pt idx="163">
                  <c:v>13085.124</c:v>
                </c:pt>
                <c:pt idx="164">
                  <c:v>13085.624</c:v>
                </c:pt>
                <c:pt idx="165">
                  <c:v>13086.124</c:v>
                </c:pt>
                <c:pt idx="166">
                  <c:v>13086.624</c:v>
                </c:pt>
                <c:pt idx="167">
                  <c:v>13087.124</c:v>
                </c:pt>
                <c:pt idx="168">
                  <c:v>13087.624</c:v>
                </c:pt>
                <c:pt idx="169">
                  <c:v>13088.124</c:v>
                </c:pt>
                <c:pt idx="170">
                  <c:v>13088.624</c:v>
                </c:pt>
                <c:pt idx="171">
                  <c:v>13089.124</c:v>
                </c:pt>
                <c:pt idx="172">
                  <c:v>13089.624</c:v>
                </c:pt>
                <c:pt idx="173">
                  <c:v>13090.124</c:v>
                </c:pt>
                <c:pt idx="174">
                  <c:v>13090.624</c:v>
                </c:pt>
                <c:pt idx="175">
                  <c:v>13092.013999999999</c:v>
                </c:pt>
                <c:pt idx="176">
                  <c:v>13093.422</c:v>
                </c:pt>
                <c:pt idx="177">
                  <c:v>13094.85</c:v>
                </c:pt>
                <c:pt idx="178">
                  <c:v>13096.297</c:v>
                </c:pt>
                <c:pt idx="179">
                  <c:v>13097.763000000001</c:v>
                </c:pt>
                <c:pt idx="180">
                  <c:v>13099.248</c:v>
                </c:pt>
                <c:pt idx="181">
                  <c:v>13100.752</c:v>
                </c:pt>
                <c:pt idx="182">
                  <c:v>13102.275</c:v>
                </c:pt>
                <c:pt idx="183">
                  <c:v>13103.816999999999</c:v>
                </c:pt>
                <c:pt idx="184">
                  <c:v>13105.378000000001</c:v>
                </c:pt>
                <c:pt idx="185">
                  <c:v>13106.959000000001</c:v>
                </c:pt>
                <c:pt idx="186">
                  <c:v>13108.558000000001</c:v>
                </c:pt>
                <c:pt idx="187">
                  <c:v>13110.175999999999</c:v>
                </c:pt>
                <c:pt idx="188">
                  <c:v>13111.814</c:v>
                </c:pt>
                <c:pt idx="189">
                  <c:v>13113.47</c:v>
                </c:pt>
                <c:pt idx="190">
                  <c:v>13115.146000000001</c:v>
                </c:pt>
                <c:pt idx="191">
                  <c:v>13116.84</c:v>
                </c:pt>
                <c:pt idx="192">
                  <c:v>13118.554</c:v>
                </c:pt>
                <c:pt idx="193">
                  <c:v>13120.286</c:v>
                </c:pt>
                <c:pt idx="194">
                  <c:v>13122.038</c:v>
                </c:pt>
                <c:pt idx="195">
                  <c:v>13123.808999999999</c:v>
                </c:pt>
                <c:pt idx="196">
                  <c:v>13125.599</c:v>
                </c:pt>
                <c:pt idx="197">
                  <c:v>13127.406999999999</c:v>
                </c:pt>
                <c:pt idx="198">
                  <c:v>13129.235000000001</c:v>
                </c:pt>
                <c:pt idx="199">
                  <c:v>13131.082</c:v>
                </c:pt>
                <c:pt idx="200">
                  <c:v>13132.948</c:v>
                </c:pt>
                <c:pt idx="201">
                  <c:v>13134.833000000001</c:v>
                </c:pt>
                <c:pt idx="202">
                  <c:v>13136.736999999999</c:v>
                </c:pt>
                <c:pt idx="203">
                  <c:v>13138.661</c:v>
                </c:pt>
                <c:pt idx="204">
                  <c:v>13140.602999999999</c:v>
                </c:pt>
                <c:pt idx="205">
                  <c:v>13142.564</c:v>
                </c:pt>
                <c:pt idx="206">
                  <c:v>13144.544</c:v>
                </c:pt>
                <c:pt idx="207">
                  <c:v>13146.544</c:v>
                </c:pt>
                <c:pt idx="208">
                  <c:v>13148.562</c:v>
                </c:pt>
                <c:pt idx="209">
                  <c:v>13150.599</c:v>
                </c:pt>
                <c:pt idx="210">
                  <c:v>13152.656000000001</c:v>
                </c:pt>
                <c:pt idx="211">
                  <c:v>13154.731</c:v>
                </c:pt>
                <c:pt idx="212">
                  <c:v>13156.825999999999</c:v>
                </c:pt>
                <c:pt idx="213">
                  <c:v>13158.94</c:v>
                </c:pt>
                <c:pt idx="214">
                  <c:v>13161.072</c:v>
                </c:pt>
                <c:pt idx="215">
                  <c:v>13163.224</c:v>
                </c:pt>
                <c:pt idx="216">
                  <c:v>13165.395</c:v>
                </c:pt>
                <c:pt idx="217">
                  <c:v>13167.584999999999</c:v>
                </c:pt>
                <c:pt idx="218">
                  <c:v>13169.794</c:v>
                </c:pt>
                <c:pt idx="219">
                  <c:v>13172.021000000001</c:v>
                </c:pt>
                <c:pt idx="220">
                  <c:v>13174.268</c:v>
                </c:pt>
                <c:pt idx="221">
                  <c:v>13176.535</c:v>
                </c:pt>
                <c:pt idx="222">
                  <c:v>13178.82</c:v>
                </c:pt>
                <c:pt idx="223">
                  <c:v>13181.124</c:v>
                </c:pt>
                <c:pt idx="224">
                  <c:v>13183.447</c:v>
                </c:pt>
                <c:pt idx="225">
                  <c:v>13185.789000000001</c:v>
                </c:pt>
                <c:pt idx="226">
                  <c:v>13188.15</c:v>
                </c:pt>
                <c:pt idx="227">
                  <c:v>13190.531000000001</c:v>
                </c:pt>
                <c:pt idx="228">
                  <c:v>13192.93</c:v>
                </c:pt>
                <c:pt idx="229">
                  <c:v>13195.349</c:v>
                </c:pt>
                <c:pt idx="230">
                  <c:v>13197.786</c:v>
                </c:pt>
                <c:pt idx="231">
                  <c:v>13200.243</c:v>
                </c:pt>
                <c:pt idx="232">
                  <c:v>13202.718000000001</c:v>
                </c:pt>
                <c:pt idx="233">
                  <c:v>13205.213</c:v>
                </c:pt>
                <c:pt idx="234">
                  <c:v>13207.727000000001</c:v>
                </c:pt>
                <c:pt idx="235">
                  <c:v>13210.259</c:v>
                </c:pt>
                <c:pt idx="236">
                  <c:v>13212.811</c:v>
                </c:pt>
                <c:pt idx="237">
                  <c:v>13215.382</c:v>
                </c:pt>
                <c:pt idx="238">
                  <c:v>13217.972</c:v>
                </c:pt>
                <c:pt idx="239">
                  <c:v>13220.581</c:v>
                </c:pt>
                <c:pt idx="240">
                  <c:v>13223.209000000001</c:v>
                </c:pt>
                <c:pt idx="241">
                  <c:v>13225.856</c:v>
                </c:pt>
                <c:pt idx="242">
                  <c:v>13228.522000000001</c:v>
                </c:pt>
                <c:pt idx="243">
                  <c:v>13231.207</c:v>
                </c:pt>
                <c:pt idx="244">
                  <c:v>13233.911</c:v>
                </c:pt>
                <c:pt idx="245">
                  <c:v>13236.634</c:v>
                </c:pt>
                <c:pt idx="246">
                  <c:v>13239.377</c:v>
                </c:pt>
                <c:pt idx="247">
                  <c:v>13242.138000000001</c:v>
                </c:pt>
                <c:pt idx="248">
                  <c:v>13244.918</c:v>
                </c:pt>
                <c:pt idx="249">
                  <c:v>13247.718000000001</c:v>
                </c:pt>
                <c:pt idx="250">
                  <c:v>13250.536</c:v>
                </c:pt>
                <c:pt idx="251">
                  <c:v>13253.374</c:v>
                </c:pt>
                <c:pt idx="252">
                  <c:v>13256.23</c:v>
                </c:pt>
                <c:pt idx="253">
                  <c:v>13259.106</c:v>
                </c:pt>
                <c:pt idx="254">
                  <c:v>13262.001</c:v>
                </c:pt>
                <c:pt idx="255">
                  <c:v>13264.914000000001</c:v>
                </c:pt>
                <c:pt idx="256">
                  <c:v>13267.847</c:v>
                </c:pt>
                <c:pt idx="257">
                  <c:v>13270.799000000001</c:v>
                </c:pt>
                <c:pt idx="258">
                  <c:v>13273.77</c:v>
                </c:pt>
                <c:pt idx="259">
                  <c:v>13276.76</c:v>
                </c:pt>
                <c:pt idx="260">
                  <c:v>13279.769</c:v>
                </c:pt>
                <c:pt idx="261">
                  <c:v>13280.259</c:v>
                </c:pt>
              </c:numCache>
            </c:numRef>
          </c:xVal>
          <c:yVal>
            <c:numRef>
              <c:f>'Mapping XANES'!$K$40:$K$301</c:f>
              <c:numCache>
                <c:formatCode>0.00E+00</c:formatCode>
                <c:ptCount val="262"/>
                <c:pt idx="0">
                  <c:v>2.4037318127999998</c:v>
                </c:pt>
                <c:pt idx="1">
                  <c:v>2.4028645788</c:v>
                </c:pt>
                <c:pt idx="2">
                  <c:v>2.4018345981999998</c:v>
                </c:pt>
                <c:pt idx="3">
                  <c:v>2.4012347376999998</c:v>
                </c:pt>
                <c:pt idx="4">
                  <c:v>2.40063866253</c:v>
                </c:pt>
                <c:pt idx="5">
                  <c:v>2.3997880571499999</c:v>
                </c:pt>
                <c:pt idx="6">
                  <c:v>2.3994658647599998</c:v>
                </c:pt>
                <c:pt idx="7">
                  <c:v>2.3991928106299998</c:v>
                </c:pt>
                <c:pt idx="8">
                  <c:v>2.3994450158</c:v>
                </c:pt>
                <c:pt idx="9">
                  <c:v>2.3990483295999998</c:v>
                </c:pt>
                <c:pt idx="10">
                  <c:v>2.3997417184200001</c:v>
                </c:pt>
                <c:pt idx="11">
                  <c:v>2.401384819</c:v>
                </c:pt>
                <c:pt idx="12">
                  <c:v>2.4042844163999999</c:v>
                </c:pt>
                <c:pt idx="13">
                  <c:v>2.4102863559999999</c:v>
                </c:pt>
                <c:pt idx="14">
                  <c:v>2.4172862899999998</c:v>
                </c:pt>
                <c:pt idx="15">
                  <c:v>2.4179459190000001</c:v>
                </c:pt>
                <c:pt idx="16">
                  <c:v>2.4186640690000001</c:v>
                </c:pt>
                <c:pt idx="17">
                  <c:v>2.4194726740000001</c:v>
                </c:pt>
                <c:pt idx="18">
                  <c:v>2.4203268169999999</c:v>
                </c:pt>
                <c:pt idx="19">
                  <c:v>2.4213166619999997</c:v>
                </c:pt>
                <c:pt idx="20">
                  <c:v>2.4224018539999999</c:v>
                </c:pt>
                <c:pt idx="21">
                  <c:v>2.4234330769999999</c:v>
                </c:pt>
                <c:pt idx="22">
                  <c:v>2.4243776260000001</c:v>
                </c:pt>
                <c:pt idx="23">
                  <c:v>2.4254046680000001</c:v>
                </c:pt>
                <c:pt idx="24">
                  <c:v>2.4265844639999998</c:v>
                </c:pt>
                <c:pt idx="25">
                  <c:v>2.4277924710000001</c:v>
                </c:pt>
                <c:pt idx="26">
                  <c:v>2.4289851929999999</c:v>
                </c:pt>
                <c:pt idx="27">
                  <c:v>2.4304156469999998</c:v>
                </c:pt>
                <c:pt idx="28">
                  <c:v>2.4319753290000001</c:v>
                </c:pt>
                <c:pt idx="29">
                  <c:v>2.4333828529999999</c:v>
                </c:pt>
                <c:pt idx="30">
                  <c:v>2.4349583089999998</c:v>
                </c:pt>
                <c:pt idx="31">
                  <c:v>2.4367538149999999</c:v>
                </c:pt>
                <c:pt idx="32">
                  <c:v>2.4384117839999999</c:v>
                </c:pt>
                <c:pt idx="33">
                  <c:v>2.4402544719999999</c:v>
                </c:pt>
                <c:pt idx="34">
                  <c:v>2.4424919149999997</c:v>
                </c:pt>
                <c:pt idx="35">
                  <c:v>2.4444896149999997</c:v>
                </c:pt>
                <c:pt idx="36">
                  <c:v>2.4468437449999998</c:v>
                </c:pt>
                <c:pt idx="37">
                  <c:v>2.4497435789999997</c:v>
                </c:pt>
                <c:pt idx="38">
                  <c:v>2.4524596220000001</c:v>
                </c:pt>
                <c:pt idx="39">
                  <c:v>2.4553323360000001</c:v>
                </c:pt>
                <c:pt idx="40">
                  <c:v>2.4586015720000001</c:v>
                </c:pt>
                <c:pt idx="41">
                  <c:v>2.462113843</c:v>
                </c:pt>
                <c:pt idx="42">
                  <c:v>2.4657635199999999</c:v>
                </c:pt>
                <c:pt idx="43">
                  <c:v>2.469769925</c:v>
                </c:pt>
                <c:pt idx="44">
                  <c:v>2.4747129439999997</c:v>
                </c:pt>
                <c:pt idx="45">
                  <c:v>2.479711875</c:v>
                </c:pt>
                <c:pt idx="46">
                  <c:v>2.4848076519999998</c:v>
                </c:pt>
                <c:pt idx="47">
                  <c:v>2.4915484370000001</c:v>
                </c:pt>
                <c:pt idx="48">
                  <c:v>2.4984379999999997</c:v>
                </c:pt>
                <c:pt idx="49">
                  <c:v>2.5053292599999999</c:v>
                </c:pt>
                <c:pt idx="50">
                  <c:v>2.51434428</c:v>
                </c:pt>
                <c:pt idx="51">
                  <c:v>2.5236368499999999</c:v>
                </c:pt>
                <c:pt idx="52">
                  <c:v>2.5329674799999999</c:v>
                </c:pt>
                <c:pt idx="53">
                  <c:v>2.5450548199999998</c:v>
                </c:pt>
                <c:pt idx="54">
                  <c:v>2.5580797</c:v>
                </c:pt>
                <c:pt idx="55">
                  <c:v>2.57137993</c:v>
                </c:pt>
                <c:pt idx="56">
                  <c:v>2.5877140199999999</c:v>
                </c:pt>
                <c:pt idx="57">
                  <c:v>2.6063430300000001</c:v>
                </c:pt>
                <c:pt idx="58">
                  <c:v>2.6262506700000001</c:v>
                </c:pt>
                <c:pt idx="59">
                  <c:v>2.6477879600000001</c:v>
                </c:pt>
                <c:pt idx="60">
                  <c:v>2.6754710500000001</c:v>
                </c:pt>
                <c:pt idx="61">
                  <c:v>2.7084579499999997</c:v>
                </c:pt>
                <c:pt idx="62">
                  <c:v>2.7408083799999998</c:v>
                </c:pt>
                <c:pt idx="63">
                  <c:v>2.7825634099999998</c:v>
                </c:pt>
                <c:pt idx="64">
                  <c:v>2.8324437799999997</c:v>
                </c:pt>
                <c:pt idx="65">
                  <c:v>2.8784966700000001</c:v>
                </c:pt>
                <c:pt idx="66">
                  <c:v>2.9320691700000001</c:v>
                </c:pt>
                <c:pt idx="67">
                  <c:v>2.9944264499999997</c:v>
                </c:pt>
                <c:pt idx="68">
                  <c:v>3.0488328099999999</c:v>
                </c:pt>
                <c:pt idx="69">
                  <c:v>3.10780543</c:v>
                </c:pt>
                <c:pt idx="70">
                  <c:v>3.1733473499999998</c:v>
                </c:pt>
                <c:pt idx="71">
                  <c:v>3.22770387</c:v>
                </c:pt>
                <c:pt idx="72">
                  <c:v>3.2771401399999998</c:v>
                </c:pt>
                <c:pt idx="73">
                  <c:v>3.32566702</c:v>
                </c:pt>
                <c:pt idx="74">
                  <c:v>3.3686821899999999</c:v>
                </c:pt>
                <c:pt idx="75">
                  <c:v>3.4037227999999997</c:v>
                </c:pt>
                <c:pt idx="76">
                  <c:v>3.4317358999999996</c:v>
                </c:pt>
                <c:pt idx="77">
                  <c:v>3.4553946999999998</c:v>
                </c:pt>
                <c:pt idx="78">
                  <c:v>3.4718344999999999</c:v>
                </c:pt>
                <c:pt idx="79">
                  <c:v>3.4810506999999999</c:v>
                </c:pt>
                <c:pt idx="80">
                  <c:v>3.4866769</c:v>
                </c:pt>
                <c:pt idx="81">
                  <c:v>3.4890800999999998</c:v>
                </c:pt>
                <c:pt idx="82">
                  <c:v>3.4885640000000002</c:v>
                </c:pt>
                <c:pt idx="83">
                  <c:v>3.4866402000000001</c:v>
                </c:pt>
                <c:pt idx="84">
                  <c:v>3.4843995999999997</c:v>
                </c:pt>
                <c:pt idx="85">
                  <c:v>3.4821336999999999</c:v>
                </c:pt>
                <c:pt idx="86">
                  <c:v>3.4791645</c:v>
                </c:pt>
                <c:pt idx="87">
                  <c:v>3.4762209999999998</c:v>
                </c:pt>
                <c:pt idx="88">
                  <c:v>3.4732905000000001</c:v>
                </c:pt>
                <c:pt idx="89">
                  <c:v>3.4685508</c:v>
                </c:pt>
                <c:pt idx="90">
                  <c:v>3.4627901999999997</c:v>
                </c:pt>
                <c:pt idx="91">
                  <c:v>3.4563253999999999</c:v>
                </c:pt>
                <c:pt idx="92">
                  <c:v>3.4480629</c:v>
                </c:pt>
                <c:pt idx="93">
                  <c:v>3.4379650000000002</c:v>
                </c:pt>
                <c:pt idx="94">
                  <c:v>3.4267731000000001</c:v>
                </c:pt>
                <c:pt idx="95">
                  <c:v>3.4154046999999998</c:v>
                </c:pt>
                <c:pt idx="96">
                  <c:v>3.4030046</c:v>
                </c:pt>
                <c:pt idx="97">
                  <c:v>3.3906527299999998</c:v>
                </c:pt>
                <c:pt idx="98">
                  <c:v>3.3799739500000001</c:v>
                </c:pt>
                <c:pt idx="99">
                  <c:v>3.36983977</c:v>
                </c:pt>
                <c:pt idx="100">
                  <c:v>3.3603965799999997</c:v>
                </c:pt>
                <c:pt idx="101">
                  <c:v>3.3534425399999996</c:v>
                </c:pt>
                <c:pt idx="102">
                  <c:v>3.34849782</c:v>
                </c:pt>
                <c:pt idx="103">
                  <c:v>3.3447478500000001</c:v>
                </c:pt>
                <c:pt idx="104">
                  <c:v>3.3428050699999998</c:v>
                </c:pt>
                <c:pt idx="105">
                  <c:v>3.34267672</c:v>
                </c:pt>
                <c:pt idx="106">
                  <c:v>3.3437640599999998</c:v>
                </c:pt>
                <c:pt idx="107">
                  <c:v>3.3454490300000002</c:v>
                </c:pt>
                <c:pt idx="108">
                  <c:v>3.3480145100000001</c:v>
                </c:pt>
                <c:pt idx="109">
                  <c:v>3.35142601</c:v>
                </c:pt>
                <c:pt idx="110">
                  <c:v>3.3547297199999999</c:v>
                </c:pt>
                <c:pt idx="111">
                  <c:v>3.35808127</c:v>
                </c:pt>
                <c:pt idx="112">
                  <c:v>3.3617236500000001</c:v>
                </c:pt>
                <c:pt idx="113">
                  <c:v>3.36532856</c:v>
                </c:pt>
                <c:pt idx="114">
                  <c:v>3.3686815699999997</c:v>
                </c:pt>
                <c:pt idx="115">
                  <c:v>3.3718993500000001</c:v>
                </c:pt>
                <c:pt idx="116">
                  <c:v>3.3752512000000001</c:v>
                </c:pt>
                <c:pt idx="117">
                  <c:v>3.3784170499999999</c:v>
                </c:pt>
                <c:pt idx="118">
                  <c:v>3.3814787099999997</c:v>
                </c:pt>
                <c:pt idx="119">
                  <c:v>3.3844589899999997</c:v>
                </c:pt>
                <c:pt idx="120">
                  <c:v>3.38729857</c:v>
                </c:pt>
                <c:pt idx="121">
                  <c:v>3.3901417299999999</c:v>
                </c:pt>
                <c:pt idx="122">
                  <c:v>3.3929221599999999</c:v>
                </c:pt>
                <c:pt idx="123">
                  <c:v>3.3957817399999999</c:v>
                </c:pt>
                <c:pt idx="124">
                  <c:v>3.3986241699999997</c:v>
                </c:pt>
                <c:pt idx="125">
                  <c:v>3.4016351</c:v>
                </c:pt>
                <c:pt idx="126">
                  <c:v>3.4044831999999996</c:v>
                </c:pt>
                <c:pt idx="127">
                  <c:v>3.4071020000000001</c:v>
                </c:pt>
                <c:pt idx="128">
                  <c:v>3.4100606</c:v>
                </c:pt>
                <c:pt idx="129">
                  <c:v>3.4129062000000001</c:v>
                </c:pt>
                <c:pt idx="130">
                  <c:v>3.4155148999999998</c:v>
                </c:pt>
                <c:pt idx="131">
                  <c:v>3.4184432</c:v>
                </c:pt>
                <c:pt idx="132">
                  <c:v>3.4214532999999996</c:v>
                </c:pt>
                <c:pt idx="133">
                  <c:v>3.4243363999999996</c:v>
                </c:pt>
                <c:pt idx="134">
                  <c:v>3.4273850000000001</c:v>
                </c:pt>
                <c:pt idx="135">
                  <c:v>3.4306966999999999</c:v>
                </c:pt>
                <c:pt idx="136">
                  <c:v>3.4341254999999999</c:v>
                </c:pt>
                <c:pt idx="137">
                  <c:v>3.4372476000000001</c:v>
                </c:pt>
                <c:pt idx="138">
                  <c:v>3.4406914</c:v>
                </c:pt>
                <c:pt idx="139">
                  <c:v>3.4445404000000002</c:v>
                </c:pt>
                <c:pt idx="140">
                  <c:v>3.4476205000000002</c:v>
                </c:pt>
                <c:pt idx="141">
                  <c:v>3.4505423999999998</c:v>
                </c:pt>
                <c:pt idx="142">
                  <c:v>3.4535247</c:v>
                </c:pt>
                <c:pt idx="143">
                  <c:v>3.4556351999999997</c:v>
                </c:pt>
                <c:pt idx="144">
                  <c:v>3.4573207999999997</c:v>
                </c:pt>
                <c:pt idx="145">
                  <c:v>3.4588274999999999</c:v>
                </c:pt>
                <c:pt idx="146">
                  <c:v>3.4598103999999998</c:v>
                </c:pt>
                <c:pt idx="147">
                  <c:v>3.4601962999999998</c:v>
                </c:pt>
                <c:pt idx="148">
                  <c:v>3.4602862999999999</c:v>
                </c:pt>
                <c:pt idx="149">
                  <c:v>3.4601039</c:v>
                </c:pt>
                <c:pt idx="150">
                  <c:v>3.4595079999999996</c:v>
                </c:pt>
                <c:pt idx="151">
                  <c:v>3.4587265999999999</c:v>
                </c:pt>
                <c:pt idx="152">
                  <c:v>3.4576943</c:v>
                </c:pt>
                <c:pt idx="153">
                  <c:v>3.4564708</c:v>
                </c:pt>
                <c:pt idx="154">
                  <c:v>3.4550817</c:v>
                </c:pt>
                <c:pt idx="155">
                  <c:v>3.4536296000000002</c:v>
                </c:pt>
                <c:pt idx="156">
                  <c:v>3.4521212999999999</c:v>
                </c:pt>
                <c:pt idx="157">
                  <c:v>3.4505448999999997</c:v>
                </c:pt>
                <c:pt idx="158">
                  <c:v>3.4489590999999997</c:v>
                </c:pt>
                <c:pt idx="159">
                  <c:v>3.4475527000000001</c:v>
                </c:pt>
                <c:pt idx="160">
                  <c:v>3.4462222999999996</c:v>
                </c:pt>
                <c:pt idx="161">
                  <c:v>3.4446536999999999</c:v>
                </c:pt>
                <c:pt idx="162">
                  <c:v>3.4432466000000002</c:v>
                </c:pt>
                <c:pt idx="163">
                  <c:v>3.4420760000000001</c:v>
                </c:pt>
                <c:pt idx="164">
                  <c:v>3.4408873999999998</c:v>
                </c:pt>
                <c:pt idx="165">
                  <c:v>3.4398213000000002</c:v>
                </c:pt>
                <c:pt idx="166">
                  <c:v>3.4388825000000001</c:v>
                </c:pt>
                <c:pt idx="167">
                  <c:v>3.4378963000000002</c:v>
                </c:pt>
                <c:pt idx="168">
                  <c:v>3.4370323999999997</c:v>
                </c:pt>
                <c:pt idx="169">
                  <c:v>3.4363125999999999</c:v>
                </c:pt>
                <c:pt idx="170">
                  <c:v>3.4355501999999998</c:v>
                </c:pt>
                <c:pt idx="171">
                  <c:v>3.4348117</c:v>
                </c:pt>
                <c:pt idx="172">
                  <c:v>3.4339985</c:v>
                </c:pt>
                <c:pt idx="173">
                  <c:v>3.4330970999999999</c:v>
                </c:pt>
                <c:pt idx="174">
                  <c:v>3.4321206000000002</c:v>
                </c:pt>
                <c:pt idx="175">
                  <c:v>3.4292270999999999</c:v>
                </c:pt>
                <c:pt idx="176">
                  <c:v>3.4260209000000001</c:v>
                </c:pt>
                <c:pt idx="177">
                  <c:v>3.4227496999999998</c:v>
                </c:pt>
                <c:pt idx="178">
                  <c:v>3.4199117000000001</c:v>
                </c:pt>
                <c:pt idx="179">
                  <c:v>3.4176617</c:v>
                </c:pt>
                <c:pt idx="180">
                  <c:v>3.4159324</c:v>
                </c:pt>
                <c:pt idx="181">
                  <c:v>3.4146158999999998</c:v>
                </c:pt>
                <c:pt idx="182">
                  <c:v>3.4134696</c:v>
                </c:pt>
                <c:pt idx="183">
                  <c:v>3.4130056</c:v>
                </c:pt>
                <c:pt idx="184">
                  <c:v>3.4132430999999999</c:v>
                </c:pt>
                <c:pt idx="185">
                  <c:v>3.4140050999999998</c:v>
                </c:pt>
                <c:pt idx="186">
                  <c:v>3.4150589999999998</c:v>
                </c:pt>
                <c:pt idx="187">
                  <c:v>3.4164969999999997</c:v>
                </c:pt>
                <c:pt idx="188">
                  <c:v>3.4181819</c:v>
                </c:pt>
                <c:pt idx="189">
                  <c:v>3.4200314000000001</c:v>
                </c:pt>
                <c:pt idx="190">
                  <c:v>3.4219238000000001</c:v>
                </c:pt>
                <c:pt idx="191">
                  <c:v>3.4241237999999998</c:v>
                </c:pt>
                <c:pt idx="192">
                  <c:v>3.4263005999999998</c:v>
                </c:pt>
                <c:pt idx="193">
                  <c:v>3.4284182999999997</c:v>
                </c:pt>
                <c:pt idx="194">
                  <c:v>3.4305062</c:v>
                </c:pt>
                <c:pt idx="195">
                  <c:v>3.4323831999999999</c:v>
                </c:pt>
                <c:pt idx="196">
                  <c:v>3.4339794000000001</c:v>
                </c:pt>
                <c:pt idx="197">
                  <c:v>3.4352171999999999</c:v>
                </c:pt>
                <c:pt idx="198">
                  <c:v>3.4358037000000001</c:v>
                </c:pt>
                <c:pt idx="199">
                  <c:v>3.4357841000000002</c:v>
                </c:pt>
                <c:pt idx="200">
                  <c:v>3.4353083999999998</c:v>
                </c:pt>
                <c:pt idx="201">
                  <c:v>3.4333327000000002</c:v>
                </c:pt>
                <c:pt idx="202">
                  <c:v>3.4316291999999997</c:v>
                </c:pt>
                <c:pt idx="203">
                  <c:v>3.4299099000000002</c:v>
                </c:pt>
                <c:pt idx="204">
                  <c:v>3.4271596999999998</c:v>
                </c:pt>
                <c:pt idx="205">
                  <c:v>3.4246055999999996</c:v>
                </c:pt>
                <c:pt idx="206">
                  <c:v>3.4225791000000001</c:v>
                </c:pt>
                <c:pt idx="207">
                  <c:v>3.4211488000000001</c:v>
                </c:pt>
                <c:pt idx="208">
                  <c:v>3.4203934999999999</c:v>
                </c:pt>
                <c:pt idx="209">
                  <c:v>3.4203783999999997</c:v>
                </c:pt>
                <c:pt idx="210">
                  <c:v>3.4209155999999998</c:v>
                </c:pt>
                <c:pt idx="211">
                  <c:v>3.4215312</c:v>
                </c:pt>
                <c:pt idx="212">
                  <c:v>3.4219482999999999</c:v>
                </c:pt>
                <c:pt idx="213">
                  <c:v>3.4220164</c:v>
                </c:pt>
                <c:pt idx="214">
                  <c:v>3.4217056000000001</c:v>
                </c:pt>
                <c:pt idx="215">
                  <c:v>3.4211979000000001</c:v>
                </c:pt>
                <c:pt idx="216">
                  <c:v>3.4206763999999996</c:v>
                </c:pt>
                <c:pt idx="217">
                  <c:v>3.4201766999999998</c:v>
                </c:pt>
                <c:pt idx="218">
                  <c:v>3.4197828000000001</c:v>
                </c:pt>
                <c:pt idx="219">
                  <c:v>3.4196035999999999</c:v>
                </c:pt>
                <c:pt idx="220">
                  <c:v>3.4196768</c:v>
                </c:pt>
                <c:pt idx="221">
                  <c:v>3.4200321000000002</c:v>
                </c:pt>
                <c:pt idx="222">
                  <c:v>3.4205534999999996</c:v>
                </c:pt>
                <c:pt idx="223">
                  <c:v>3.4209342999999999</c:v>
                </c:pt>
                <c:pt idx="224">
                  <c:v>3.4210924</c:v>
                </c:pt>
                <c:pt idx="225">
                  <c:v>3.4210889999999998</c:v>
                </c:pt>
                <c:pt idx="226">
                  <c:v>3.4210696999999999</c:v>
                </c:pt>
                <c:pt idx="227">
                  <c:v>3.4211412000000001</c:v>
                </c:pt>
                <c:pt idx="228">
                  <c:v>3.4213091000000002</c:v>
                </c:pt>
                <c:pt idx="229">
                  <c:v>3.4216335999999998</c:v>
                </c:pt>
                <c:pt idx="230">
                  <c:v>3.4221081</c:v>
                </c:pt>
                <c:pt idx="231">
                  <c:v>3.4225848999999999</c:v>
                </c:pt>
                <c:pt idx="232">
                  <c:v>3.422774</c:v>
                </c:pt>
                <c:pt idx="233">
                  <c:v>3.4225721</c:v>
                </c:pt>
                <c:pt idx="234">
                  <c:v>3.4221200999999999</c:v>
                </c:pt>
                <c:pt idx="235">
                  <c:v>3.4215198</c:v>
                </c:pt>
                <c:pt idx="236">
                  <c:v>3.4209054999999999</c:v>
                </c:pt>
                <c:pt idx="237">
                  <c:v>3.4204707000000001</c:v>
                </c:pt>
                <c:pt idx="238">
                  <c:v>3.4201502000000001</c:v>
                </c:pt>
                <c:pt idx="239">
                  <c:v>3.4198477999999999</c:v>
                </c:pt>
                <c:pt idx="240">
                  <c:v>3.4197167999999998</c:v>
                </c:pt>
                <c:pt idx="241">
                  <c:v>3.4197145999999998</c:v>
                </c:pt>
                <c:pt idx="242">
                  <c:v>3.4196770999999999</c:v>
                </c:pt>
                <c:pt idx="243">
                  <c:v>3.4195848</c:v>
                </c:pt>
                <c:pt idx="244">
                  <c:v>3.4195212000000001</c:v>
                </c:pt>
                <c:pt idx="245">
                  <c:v>3.4195561999999997</c:v>
                </c:pt>
                <c:pt idx="246">
                  <c:v>3.4197194999999998</c:v>
                </c:pt>
                <c:pt idx="247">
                  <c:v>3.4199723999999998</c:v>
                </c:pt>
                <c:pt idx="248">
                  <c:v>3.4202639000000001</c:v>
                </c:pt>
                <c:pt idx="249">
                  <c:v>3.4206051999999998</c:v>
                </c:pt>
                <c:pt idx="250">
                  <c:v>3.4209936999999999</c:v>
                </c:pt>
                <c:pt idx="251">
                  <c:v>3.4214209000000002</c:v>
                </c:pt>
                <c:pt idx="252">
                  <c:v>3.4219698999999997</c:v>
                </c:pt>
                <c:pt idx="253">
                  <c:v>3.4224768999999999</c:v>
                </c:pt>
                <c:pt idx="254">
                  <c:v>3.4226041999999999</c:v>
                </c:pt>
                <c:pt idx="255">
                  <c:v>3.4224060999999999</c:v>
                </c:pt>
                <c:pt idx="256">
                  <c:v>3.4221016</c:v>
                </c:pt>
                <c:pt idx="257">
                  <c:v>3.4218792999999996</c:v>
                </c:pt>
                <c:pt idx="258">
                  <c:v>3.4216892999999997</c:v>
                </c:pt>
                <c:pt idx="259">
                  <c:v>3.4215342999999998</c:v>
                </c:pt>
                <c:pt idx="260">
                  <c:v>3.4214529000000002</c:v>
                </c:pt>
                <c:pt idx="261">
                  <c:v>3.4214449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49E9-4301-A52C-2B5911BA58D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/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0000000000000004E-2"/>
        <c:crossBetween val="midCat"/>
        <c:majorUnit val="30"/>
      </c:valAx>
      <c:valAx>
        <c:axId val="761436656"/>
        <c:scaling>
          <c:orientation val="minMax"/>
          <c:max val="3.8"/>
          <c:min val="0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7801537659513"/>
          <c:y val="3.5822092395769493E-2"/>
          <c:w val="0.81400356908438221"/>
          <c:h val="0.8118312593801621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'Manuscript Candidates_Part1'!$V$4</c:f>
              <c:strCache>
                <c:ptCount val="1"/>
                <c:pt idx="0">
                  <c:v>Plumbojarosite (PLJ)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5739022859607313E-2"/>
                  <c:y val="-5.8128970334544736E-3"/>
                </c:manualLayout>
              </c:layout>
              <c:tx>
                <c:rich>
                  <a:bodyPr/>
                  <a:lstStyle/>
                  <a:p>
                    <a:fld id="{AE459608-779E-4BCB-B6E3-9C94FFE54A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A25E-46BB-AC3F-649A5F7A01F0}"/>
                </c:ext>
              </c:extLst>
            </c:dLbl>
            <c:dLbl>
              <c:idx val="1"/>
              <c:layout>
                <c:manualLayout>
                  <c:x val="4.8597711788332769E-2"/>
                  <c:y val="5.3284273928852345E-17"/>
                </c:manualLayout>
              </c:layout>
              <c:tx>
                <c:rich>
                  <a:bodyPr/>
                  <a:lstStyle/>
                  <a:p>
                    <a:fld id="{63EF5480-49DA-49D3-8FB7-6A309C3F57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A25E-46BB-AC3F-649A5F7A01F0}"/>
                </c:ext>
              </c:extLst>
            </c:dLbl>
            <c:dLbl>
              <c:idx val="2"/>
              <c:layout>
                <c:manualLayout>
                  <c:x val="4.8597711788332769E-2"/>
                  <c:y val="0"/>
                </c:manualLayout>
              </c:layout>
              <c:tx>
                <c:rich>
                  <a:bodyPr/>
                  <a:lstStyle/>
                  <a:p>
                    <a:fld id="{E6B263E9-9A47-4048-B1F3-02775C74247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A25E-46BB-AC3F-649A5F7A01F0}"/>
                </c:ext>
              </c:extLst>
            </c:dLbl>
            <c:dLbl>
              <c:idx val="3"/>
              <c:layout>
                <c:manualLayout>
                  <c:x val="4.5739022859607209E-2"/>
                  <c:y val="-1.3321068482213086E-17"/>
                </c:manualLayout>
              </c:layout>
              <c:tx>
                <c:rich>
                  <a:bodyPr/>
                  <a:lstStyle/>
                  <a:p>
                    <a:fld id="{2746021E-F663-4958-9884-C35FE78463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A25E-46BB-AC3F-649A5F7A01F0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'Manuscript Candidates_Part1'!$U$7:$U$10</c:f>
              <c:strCache>
                <c:ptCount val="4"/>
                <c:pt idx="0">
                  <c:v>Pb-jarosite       8 hrs</c:v>
                </c:pt>
                <c:pt idx="1">
                  <c:v>Pb-jarosite       1 day</c:v>
                </c:pt>
                <c:pt idx="2">
                  <c:v>Pb-jarosite       1 wk</c:v>
                </c:pt>
                <c:pt idx="3">
                  <c:v>Pb-jarosite       1 mth</c:v>
                </c:pt>
              </c:strCache>
            </c:strRef>
          </c:cat>
          <c:val>
            <c:numRef>
              <c:f>'Manuscript Candidates_Part1'!$V$7:$V$10</c:f>
              <c:numCache>
                <c:formatCode>General</c:formatCode>
                <c:ptCount val="4"/>
                <c:pt idx="0">
                  <c:v>82</c:v>
                </c:pt>
                <c:pt idx="1">
                  <c:v>80</c:v>
                </c:pt>
                <c:pt idx="2">
                  <c:v>87</c:v>
                </c:pt>
                <c:pt idx="3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A25E-46BB-AC3F-649A5F7A01F0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109240"/>
        <c:axId val="533105304"/>
      </c:barChart>
      <c:catAx>
        <c:axId val="5331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Reaction of Pb with Potassium</a:t>
                </a:r>
                <a:r>
                  <a:rPr lang="en-US" baseline="0"/>
                  <a:t>-Jarosite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5304"/>
        <c:crosses val="autoZero"/>
        <c:auto val="1"/>
        <c:lblAlgn val="ctr"/>
        <c:lblOffset val="100"/>
        <c:noMultiLvlLbl val="0"/>
      </c:catAx>
      <c:valAx>
        <c:axId val="533105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/>
                  <a:t>Plumbojarosite Formation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9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18635950691892758"/>
          <c:y val="4.8768604131184716E-2"/>
          <c:w val="0.34190932508830424"/>
          <c:h val="5.959249303253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2"/>
          <c:tx>
            <c:v>PLJ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processing'!$AM$39:$AM$288</c:f>
              <c:numCache>
                <c:formatCode>0.00E+00</c:formatCode>
                <c:ptCount val="250"/>
                <c:pt idx="0">
                  <c:v>0.17999954521045</c:v>
                </c:pt>
                <c:pt idx="1">
                  <c:v>0.17997875243199998</c:v>
                </c:pt>
                <c:pt idx="2">
                  <c:v>0.17995795965399999</c:v>
                </c:pt>
                <c:pt idx="3">
                  <c:v>0.179937166876</c:v>
                </c:pt>
                <c:pt idx="4">
                  <c:v>0.17991637409699998</c:v>
                </c:pt>
                <c:pt idx="5">
                  <c:v>0.179905541226</c:v>
                </c:pt>
                <c:pt idx="6">
                  <c:v>0.17992592941899999</c:v>
                </c:pt>
                <c:pt idx="7">
                  <c:v>0.17990974232699999</c:v>
                </c:pt>
                <c:pt idx="8">
                  <c:v>0.17989790730999999</c:v>
                </c:pt>
                <c:pt idx="9">
                  <c:v>0.17991415087199999</c:v>
                </c:pt>
                <c:pt idx="10">
                  <c:v>0.17992660341799999</c:v>
                </c:pt>
                <c:pt idx="11">
                  <c:v>0.17994560374399998</c:v>
                </c:pt>
                <c:pt idx="12">
                  <c:v>0.17994820377999998</c:v>
                </c:pt>
                <c:pt idx="13">
                  <c:v>0.17997179945899999</c:v>
                </c:pt>
                <c:pt idx="14">
                  <c:v>0.179974728507</c:v>
                </c:pt>
                <c:pt idx="15">
                  <c:v>0.1800026682807</c:v>
                </c:pt>
                <c:pt idx="16">
                  <c:v>0.18002837686000001</c:v>
                </c:pt>
                <c:pt idx="17">
                  <c:v>0.180063611293</c:v>
                </c:pt>
                <c:pt idx="18">
                  <c:v>0.18014879363</c:v>
                </c:pt>
                <c:pt idx="19">
                  <c:v>0.18028717804</c:v>
                </c:pt>
                <c:pt idx="20">
                  <c:v>0.18055592863</c:v>
                </c:pt>
                <c:pt idx="21">
                  <c:v>0.18079588135999999</c:v>
                </c:pt>
                <c:pt idx="22">
                  <c:v>0.18086243659999998</c:v>
                </c:pt>
                <c:pt idx="23">
                  <c:v>0.18093389267999999</c:v>
                </c:pt>
                <c:pt idx="24">
                  <c:v>0.18100534879999999</c:v>
                </c:pt>
                <c:pt idx="25">
                  <c:v>0.18112542279999999</c:v>
                </c:pt>
                <c:pt idx="26">
                  <c:v>0.18089537268</c:v>
                </c:pt>
                <c:pt idx="27">
                  <c:v>0.18119680129999999</c:v>
                </c:pt>
                <c:pt idx="28">
                  <c:v>0.18179895760000001</c:v>
                </c:pt>
                <c:pt idx="29">
                  <c:v>0.1822387811</c:v>
                </c:pt>
                <c:pt idx="30">
                  <c:v>0.18174487689999999</c:v>
                </c:pt>
                <c:pt idx="31">
                  <c:v>0.18162014779999999</c:v>
                </c:pt>
                <c:pt idx="32">
                  <c:v>0.18187594039999999</c:v>
                </c:pt>
                <c:pt idx="33">
                  <c:v>0.18205188849999998</c:v>
                </c:pt>
                <c:pt idx="34">
                  <c:v>0.18227855099999998</c:v>
                </c:pt>
                <c:pt idx="35">
                  <c:v>0.18258942810000001</c:v>
                </c:pt>
                <c:pt idx="36">
                  <c:v>0.18282220769999999</c:v>
                </c:pt>
                <c:pt idx="37">
                  <c:v>0.1831159513</c:v>
                </c:pt>
                <c:pt idx="38">
                  <c:v>0.1833489435</c:v>
                </c:pt>
                <c:pt idx="39">
                  <c:v>0.18376515399999999</c:v>
                </c:pt>
                <c:pt idx="40">
                  <c:v>0.18410202179999999</c:v>
                </c:pt>
                <c:pt idx="41">
                  <c:v>0.18471529070000001</c:v>
                </c:pt>
                <c:pt idx="42">
                  <c:v>0.185243719</c:v>
                </c:pt>
                <c:pt idx="43">
                  <c:v>0.18573153509999998</c:v>
                </c:pt>
                <c:pt idx="44">
                  <c:v>0.18651944049999999</c:v>
                </c:pt>
                <c:pt idx="45">
                  <c:v>0.18735019209999998</c:v>
                </c:pt>
                <c:pt idx="46">
                  <c:v>0.1885891421</c:v>
                </c:pt>
                <c:pt idx="47">
                  <c:v>0.190186623</c:v>
                </c:pt>
                <c:pt idx="48">
                  <c:v>0.19148773099999999</c:v>
                </c:pt>
                <c:pt idx="49">
                  <c:v>0.19384900599999999</c:v>
                </c:pt>
                <c:pt idx="50">
                  <c:v>0.19589113499999999</c:v>
                </c:pt>
                <c:pt idx="51">
                  <c:v>0.19922999399999999</c:v>
                </c:pt>
                <c:pt idx="52">
                  <c:v>0.202919353</c:v>
                </c:pt>
                <c:pt idx="53">
                  <c:v>0.20582410800000001</c:v>
                </c:pt>
                <c:pt idx="54">
                  <c:v>0.21061505899999999</c:v>
                </c:pt>
                <c:pt idx="55">
                  <c:v>0.21656029999999998</c:v>
                </c:pt>
                <c:pt idx="56">
                  <c:v>0.22574414999999998</c:v>
                </c:pt>
                <c:pt idx="57">
                  <c:v>0.23632377299999999</c:v>
                </c:pt>
                <c:pt idx="58">
                  <c:v>0.25299173399999997</c:v>
                </c:pt>
                <c:pt idx="59">
                  <c:v>0.26330709799999996</c:v>
                </c:pt>
                <c:pt idx="60">
                  <c:v>0.28097702000000002</c:v>
                </c:pt>
                <c:pt idx="61">
                  <c:v>0.29224145000000001</c:v>
                </c:pt>
                <c:pt idx="62">
                  <c:v>0.29962343999999996</c:v>
                </c:pt>
                <c:pt idx="63">
                  <c:v>0.29513074</c:v>
                </c:pt>
                <c:pt idx="64">
                  <c:v>0.29709331</c:v>
                </c:pt>
                <c:pt idx="65">
                  <c:v>0.28649501999999999</c:v>
                </c:pt>
                <c:pt idx="66">
                  <c:v>0.26833631499999999</c:v>
                </c:pt>
                <c:pt idx="67">
                  <c:v>0.24810514</c:v>
                </c:pt>
                <c:pt idx="68">
                  <c:v>0.21928194200000001</c:v>
                </c:pt>
                <c:pt idx="69">
                  <c:v>0.19804396499999999</c:v>
                </c:pt>
                <c:pt idx="70">
                  <c:v>0.18329131409999999</c:v>
                </c:pt>
                <c:pt idx="71">
                  <c:v>0.1753568116</c:v>
                </c:pt>
                <c:pt idx="72">
                  <c:v>0.17367982469999999</c:v>
                </c:pt>
                <c:pt idx="73">
                  <c:v>0.17540725039999999</c:v>
                </c:pt>
                <c:pt idx="74">
                  <c:v>0.17694494759999999</c:v>
                </c:pt>
                <c:pt idx="75">
                  <c:v>0.17715866689999998</c:v>
                </c:pt>
                <c:pt idx="76">
                  <c:v>0.1748463046</c:v>
                </c:pt>
                <c:pt idx="77">
                  <c:v>0.17032949510000001</c:v>
                </c:pt>
                <c:pt idx="78">
                  <c:v>0.16361991300000001</c:v>
                </c:pt>
                <c:pt idx="79">
                  <c:v>0.157527262</c:v>
                </c:pt>
                <c:pt idx="80">
                  <c:v>0.15260304199999999</c:v>
                </c:pt>
                <c:pt idx="81">
                  <c:v>0.15155387400000001</c:v>
                </c:pt>
                <c:pt idx="82">
                  <c:v>0.152666423</c:v>
                </c:pt>
                <c:pt idx="83">
                  <c:v>0.15636266199999999</c:v>
                </c:pt>
                <c:pt idx="84">
                  <c:v>0.16140643299999999</c:v>
                </c:pt>
                <c:pt idx="85">
                  <c:v>0.16722858999999998</c:v>
                </c:pt>
                <c:pt idx="86">
                  <c:v>0.17200535810000001</c:v>
                </c:pt>
                <c:pt idx="87">
                  <c:v>0.17580063009999999</c:v>
                </c:pt>
                <c:pt idx="88">
                  <c:v>0.17909371258999998</c:v>
                </c:pt>
                <c:pt idx="89">
                  <c:v>0.1813056059</c:v>
                </c:pt>
                <c:pt idx="90">
                  <c:v>0.182850186</c:v>
                </c:pt>
                <c:pt idx="91">
                  <c:v>0.184636198</c:v>
                </c:pt>
                <c:pt idx="92">
                  <c:v>0.18716147449999998</c:v>
                </c:pt>
                <c:pt idx="93">
                  <c:v>0.190479606</c:v>
                </c:pt>
                <c:pt idx="94">
                  <c:v>0.19410744499999999</c:v>
                </c:pt>
                <c:pt idx="95">
                  <c:v>0.197403045</c:v>
                </c:pt>
                <c:pt idx="96">
                  <c:v>0.198914756</c:v>
                </c:pt>
                <c:pt idx="97">
                  <c:v>0.199658592</c:v>
                </c:pt>
                <c:pt idx="98">
                  <c:v>0.198930416</c:v>
                </c:pt>
                <c:pt idx="99">
                  <c:v>0.197190215</c:v>
                </c:pt>
                <c:pt idx="100">
                  <c:v>0.19321433099999999</c:v>
                </c:pt>
                <c:pt idx="101">
                  <c:v>0.18980587879999999</c:v>
                </c:pt>
                <c:pt idx="102">
                  <c:v>0.18595513950000001</c:v>
                </c:pt>
                <c:pt idx="103">
                  <c:v>0.1827883907</c:v>
                </c:pt>
                <c:pt idx="104">
                  <c:v>0.18076299924</c:v>
                </c:pt>
                <c:pt idx="105">
                  <c:v>0.180030714447</c:v>
                </c:pt>
                <c:pt idx="106">
                  <c:v>0.1797806552</c:v>
                </c:pt>
                <c:pt idx="107">
                  <c:v>0.179989579461</c:v>
                </c:pt>
                <c:pt idx="108">
                  <c:v>0.18107522130000001</c:v>
                </c:pt>
                <c:pt idx="109">
                  <c:v>0.18178491689999998</c:v>
                </c:pt>
                <c:pt idx="110">
                  <c:v>0.18209988359999998</c:v>
                </c:pt>
                <c:pt idx="111">
                  <c:v>0.1816066848</c:v>
                </c:pt>
                <c:pt idx="112">
                  <c:v>0.18112352669999998</c:v>
                </c:pt>
                <c:pt idx="113">
                  <c:v>0.18059468765</c:v>
                </c:pt>
                <c:pt idx="114">
                  <c:v>0.1796546349</c:v>
                </c:pt>
                <c:pt idx="115">
                  <c:v>0.17929713238</c:v>
                </c:pt>
                <c:pt idx="116">
                  <c:v>0.17890148019999999</c:v>
                </c:pt>
                <c:pt idx="117">
                  <c:v>0.17883891799999999</c:v>
                </c:pt>
                <c:pt idx="118">
                  <c:v>0.17903638168</c:v>
                </c:pt>
                <c:pt idx="119">
                  <c:v>0.17922730799</c:v>
                </c:pt>
                <c:pt idx="120">
                  <c:v>0.17953348237</c:v>
                </c:pt>
                <c:pt idx="121">
                  <c:v>0.18019959128999999</c:v>
                </c:pt>
                <c:pt idx="122">
                  <c:v>0.18047177446999998</c:v>
                </c:pt>
                <c:pt idx="123">
                  <c:v>0.18021848859</c:v>
                </c:pt>
                <c:pt idx="124">
                  <c:v>0.17976065615</c:v>
                </c:pt>
                <c:pt idx="125">
                  <c:v>0.17946917725</c:v>
                </c:pt>
                <c:pt idx="126">
                  <c:v>0.17907839768</c:v>
                </c:pt>
                <c:pt idx="127">
                  <c:v>0.1783962076</c:v>
                </c:pt>
                <c:pt idx="128">
                  <c:v>0.17812484179999999</c:v>
                </c:pt>
                <c:pt idx="129">
                  <c:v>0.17548571039999999</c:v>
                </c:pt>
                <c:pt idx="130">
                  <c:v>0.17303226229999999</c:v>
                </c:pt>
                <c:pt idx="131">
                  <c:v>0.172436433</c:v>
                </c:pt>
                <c:pt idx="132">
                  <c:v>0.175399573</c:v>
                </c:pt>
                <c:pt idx="133">
                  <c:v>0.17946100681999999</c:v>
                </c:pt>
                <c:pt idx="134">
                  <c:v>0.182346492</c:v>
                </c:pt>
                <c:pt idx="135">
                  <c:v>0.1838690617</c:v>
                </c:pt>
                <c:pt idx="136">
                  <c:v>0.18485662829999999</c:v>
                </c:pt>
                <c:pt idx="137">
                  <c:v>0.1842003438</c:v>
                </c:pt>
                <c:pt idx="138">
                  <c:v>0.1819526196</c:v>
                </c:pt>
                <c:pt idx="139">
                  <c:v>0.18075223600999998</c:v>
                </c:pt>
                <c:pt idx="140">
                  <c:v>0.17927368769999999</c:v>
                </c:pt>
                <c:pt idx="141">
                  <c:v>0.1785104189</c:v>
                </c:pt>
                <c:pt idx="142">
                  <c:v>0.17812515669999998</c:v>
                </c:pt>
                <c:pt idx="143">
                  <c:v>0.17829707409999998</c:v>
                </c:pt>
                <c:pt idx="144">
                  <c:v>0.17897417760000001</c:v>
                </c:pt>
                <c:pt idx="145">
                  <c:v>0.17949239883999998</c:v>
                </c:pt>
                <c:pt idx="146">
                  <c:v>0.17966046802999999</c:v>
                </c:pt>
                <c:pt idx="147">
                  <c:v>0.17970009978999998</c:v>
                </c:pt>
                <c:pt idx="148">
                  <c:v>0.17971672272</c:v>
                </c:pt>
                <c:pt idx="149">
                  <c:v>0.17982257741999999</c:v>
                </c:pt>
                <c:pt idx="150">
                  <c:v>0.18007598490499999</c:v>
                </c:pt>
                <c:pt idx="151">
                  <c:v>0.18047485148</c:v>
                </c:pt>
                <c:pt idx="152">
                  <c:v>0.18086337386999998</c:v>
                </c:pt>
                <c:pt idx="153">
                  <c:v>0.18087005241999998</c:v>
                </c:pt>
                <c:pt idx="154">
                  <c:v>0.18037010002000001</c:v>
                </c:pt>
                <c:pt idx="155">
                  <c:v>0.17956047334</c:v>
                </c:pt>
                <c:pt idx="156">
                  <c:v>0.17887242709999998</c:v>
                </c:pt>
                <c:pt idx="157">
                  <c:v>0.17864083959999999</c:v>
                </c:pt>
                <c:pt idx="158">
                  <c:v>0.17873404900000001</c:v>
                </c:pt>
                <c:pt idx="159">
                  <c:v>0.17903424442999999</c:v>
                </c:pt>
                <c:pt idx="160">
                  <c:v>0.17959477062999998</c:v>
                </c:pt>
                <c:pt idx="161">
                  <c:v>0.17997839231599999</c:v>
                </c:pt>
                <c:pt idx="162">
                  <c:v>0.18015770907000001</c:v>
                </c:pt>
                <c:pt idx="163">
                  <c:v>0.18028254066999999</c:v>
                </c:pt>
                <c:pt idx="164">
                  <c:v>0.18037855020999999</c:v>
                </c:pt>
                <c:pt idx="165">
                  <c:v>0.18049265293</c:v>
                </c:pt>
                <c:pt idx="166">
                  <c:v>0.18052353514</c:v>
                </c:pt>
                <c:pt idx="167">
                  <c:v>0.18025183721999999</c:v>
                </c:pt>
                <c:pt idx="168">
                  <c:v>0.1797841023</c:v>
                </c:pt>
                <c:pt idx="169">
                  <c:v>0.17941911788000001</c:v>
                </c:pt>
                <c:pt idx="170">
                  <c:v>0.17927015454</c:v>
                </c:pt>
                <c:pt idx="171">
                  <c:v>0.17935535662999999</c:v>
                </c:pt>
                <c:pt idx="172">
                  <c:v>0.17957055258999999</c:v>
                </c:pt>
                <c:pt idx="173">
                  <c:v>0.17979027891999999</c:v>
                </c:pt>
                <c:pt idx="174">
                  <c:v>0.17993198451</c:v>
                </c:pt>
                <c:pt idx="175">
                  <c:v>0.17999838248940001</c:v>
                </c:pt>
                <c:pt idx="176">
                  <c:v>0.18007540134399999</c:v>
                </c:pt>
                <c:pt idx="177">
                  <c:v>0.18010737109</c:v>
                </c:pt>
                <c:pt idx="178">
                  <c:v>0.18011170743999999</c:v>
                </c:pt>
                <c:pt idx="179">
                  <c:v>0.18015181585999998</c:v>
                </c:pt>
                <c:pt idx="180">
                  <c:v>0.18013670305999999</c:v>
                </c:pt>
                <c:pt idx="181">
                  <c:v>0.18001060602899999</c:v>
                </c:pt>
                <c:pt idx="182">
                  <c:v>0.17985332204999999</c:v>
                </c:pt>
                <c:pt idx="183">
                  <c:v>0.17975218695</c:v>
                </c:pt>
                <c:pt idx="184">
                  <c:v>0.17971902527</c:v>
                </c:pt>
                <c:pt idx="185">
                  <c:v>0.17977432476999999</c:v>
                </c:pt>
                <c:pt idx="186">
                  <c:v>0.17988645033</c:v>
                </c:pt>
                <c:pt idx="187">
                  <c:v>0.179917151645</c:v>
                </c:pt>
                <c:pt idx="188">
                  <c:v>0.17989662580999999</c:v>
                </c:pt>
                <c:pt idx="189">
                  <c:v>0.17992656401599999</c:v>
                </c:pt>
                <c:pt idx="190">
                  <c:v>0.1799966278748</c:v>
                </c:pt>
                <c:pt idx="191">
                  <c:v>0.18006873900199999</c:v>
                </c:pt>
                <c:pt idx="192">
                  <c:v>0.18006356208499999</c:v>
                </c:pt>
                <c:pt idx="193">
                  <c:v>0.17999683800709998</c:v>
                </c:pt>
                <c:pt idx="194">
                  <c:v>0.17995175149599998</c:v>
                </c:pt>
                <c:pt idx="195">
                  <c:v>0.17989764412000001</c:v>
                </c:pt>
                <c:pt idx="196">
                  <c:v>0.17986363924999998</c:v>
                </c:pt>
                <c:pt idx="197">
                  <c:v>0.17985207498</c:v>
                </c:pt>
                <c:pt idx="198">
                  <c:v>0.17985822979999999</c:v>
                </c:pt>
                <c:pt idx="199">
                  <c:v>0.17991647060899998</c:v>
                </c:pt>
                <c:pt idx="200">
                  <c:v>0.17995726115799998</c:v>
                </c:pt>
                <c:pt idx="201">
                  <c:v>0.17996373004999999</c:v>
                </c:pt>
                <c:pt idx="202">
                  <c:v>0.17997956301099999</c:v>
                </c:pt>
                <c:pt idx="203">
                  <c:v>0.18000468029039998</c:v>
                </c:pt>
                <c:pt idx="204">
                  <c:v>0.180041168605</c:v>
                </c:pt>
                <c:pt idx="205">
                  <c:v>0.18004649361</c:v>
                </c:pt>
                <c:pt idx="206">
                  <c:v>0.18001579639900001</c:v>
                </c:pt>
                <c:pt idx="207">
                  <c:v>0.1800036100296</c:v>
                </c:pt>
                <c:pt idx="208">
                  <c:v>0.18000689776669998</c:v>
                </c:pt>
                <c:pt idx="209">
                  <c:v>0.17999734338999998</c:v>
                </c:pt>
                <c:pt idx="210">
                  <c:v>0.17998105366199998</c:v>
                </c:pt>
                <c:pt idx="211">
                  <c:v>0.17997197463599998</c:v>
                </c:pt>
                <c:pt idx="212">
                  <c:v>0.179960408583</c:v>
                </c:pt>
                <c:pt idx="213">
                  <c:v>0.17997441212199999</c:v>
                </c:pt>
                <c:pt idx="214">
                  <c:v>0.179985623639</c:v>
                </c:pt>
                <c:pt idx="215">
                  <c:v>0.179975160434</c:v>
                </c:pt>
                <c:pt idx="216">
                  <c:v>0.17998064176799999</c:v>
                </c:pt>
                <c:pt idx="217">
                  <c:v>0.179996668537</c:v>
                </c:pt>
                <c:pt idx="218">
                  <c:v>0.18001444716999998</c:v>
                </c:pt>
                <c:pt idx="219">
                  <c:v>0.18000113535999998</c:v>
                </c:pt>
                <c:pt idx="220">
                  <c:v>0.179968418618</c:v>
                </c:pt>
                <c:pt idx="221">
                  <c:v>0.17997158102399999</c:v>
                </c:pt>
                <c:pt idx="222">
                  <c:v>0.17997512623</c:v>
                </c:pt>
                <c:pt idx="223">
                  <c:v>0.17995316040199999</c:v>
                </c:pt>
                <c:pt idx="224">
                  <c:v>0.179967074703</c:v>
                </c:pt>
                <c:pt idx="225">
                  <c:v>0.17997567589299998</c:v>
                </c:pt>
                <c:pt idx="226">
                  <c:v>0.17995000918699999</c:v>
                </c:pt>
                <c:pt idx="227">
                  <c:v>0.17994381337599999</c:v>
                </c:pt>
                <c:pt idx="228">
                  <c:v>0.17993937874800001</c:v>
                </c:pt>
                <c:pt idx="229">
                  <c:v>0.179930291617</c:v>
                </c:pt>
                <c:pt idx="230">
                  <c:v>0.17992300715599999</c:v>
                </c:pt>
                <c:pt idx="231">
                  <c:v>0.17992296223199999</c:v>
                </c:pt>
                <c:pt idx="232">
                  <c:v>0.17992877735399998</c:v>
                </c:pt>
                <c:pt idx="233">
                  <c:v>0.179914926822</c:v>
                </c:pt>
                <c:pt idx="234">
                  <c:v>0.17988926727999999</c:v>
                </c:pt>
                <c:pt idx="235">
                  <c:v>0.17988563268999999</c:v>
                </c:pt>
                <c:pt idx="236">
                  <c:v>0.17989409412999999</c:v>
                </c:pt>
                <c:pt idx="237">
                  <c:v>0.17988113137</c:v>
                </c:pt>
                <c:pt idx="238">
                  <c:v>0.17986512226999998</c:v>
                </c:pt>
                <c:pt idx="239">
                  <c:v>0.17985907052</c:v>
                </c:pt>
                <c:pt idx="240">
                  <c:v>0.17985298067</c:v>
                </c:pt>
                <c:pt idx="241">
                  <c:v>0.1798468527</c:v>
                </c:pt>
                <c:pt idx="242">
                  <c:v>0.17984068663</c:v>
                </c:pt>
                <c:pt idx="243">
                  <c:v>0.17983448245</c:v>
                </c:pt>
                <c:pt idx="244">
                  <c:v>0.17982824015999999</c:v>
                </c:pt>
                <c:pt idx="245">
                  <c:v>0.17982195975999998</c:v>
                </c:pt>
                <c:pt idx="246">
                  <c:v>0.17981564125999999</c:v>
                </c:pt>
                <c:pt idx="247">
                  <c:v>0.17980928463999998</c:v>
                </c:pt>
                <c:pt idx="248">
                  <c:v>0.17980288991999999</c:v>
                </c:pt>
                <c:pt idx="249">
                  <c:v>0.17979829177999998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E563-46E0-B903-512CC90389B9}"/>
            </c:ext>
          </c:extLst>
        </c:ser>
        <c:ser>
          <c:idx val="11"/>
          <c:order val="11"/>
          <c:tx>
            <c:v>Anglesite1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[1]Pb_2020a_TDS1_PbNO3_J1hr_LCF!$AO$52:$AO$266</c:f>
              <c:numCache>
                <c:formatCode>General</c:formatCode>
                <c:ptCount val="215"/>
                <c:pt idx="0">
                  <c:v>0.29990616102899997</c:v>
                </c:pt>
                <c:pt idx="1">
                  <c:v>0.29991322377599999</c:v>
                </c:pt>
                <c:pt idx="2">
                  <c:v>0.299912302312</c:v>
                </c:pt>
                <c:pt idx="3">
                  <c:v>0.29991863366599997</c:v>
                </c:pt>
                <c:pt idx="4">
                  <c:v>0.29992082266299996</c:v>
                </c:pt>
                <c:pt idx="5">
                  <c:v>0.29991073861599998</c:v>
                </c:pt>
                <c:pt idx="6">
                  <c:v>0.29992360730399997</c:v>
                </c:pt>
                <c:pt idx="7">
                  <c:v>0.29993743101699999</c:v>
                </c:pt>
                <c:pt idx="8">
                  <c:v>0.29992891364899998</c:v>
                </c:pt>
                <c:pt idx="9">
                  <c:v>0.29994083079200001</c:v>
                </c:pt>
                <c:pt idx="10">
                  <c:v>0.29998222626099996</c:v>
                </c:pt>
                <c:pt idx="11">
                  <c:v>0.30000337916979997</c:v>
                </c:pt>
                <c:pt idx="12">
                  <c:v>0.29978136624000001</c:v>
                </c:pt>
                <c:pt idx="13">
                  <c:v>0.30003501094599999</c:v>
                </c:pt>
                <c:pt idx="14">
                  <c:v>0.30004630755299999</c:v>
                </c:pt>
                <c:pt idx="15">
                  <c:v>0.30039545981999999</c:v>
                </c:pt>
                <c:pt idx="16">
                  <c:v>0.30039386310999999</c:v>
                </c:pt>
                <c:pt idx="17">
                  <c:v>0.30034788725</c:v>
                </c:pt>
                <c:pt idx="18">
                  <c:v>0.30066939284999999</c:v>
                </c:pt>
                <c:pt idx="19">
                  <c:v>0.30092105261999996</c:v>
                </c:pt>
                <c:pt idx="20">
                  <c:v>0.30136593179999999</c:v>
                </c:pt>
                <c:pt idx="21">
                  <c:v>0.30222991989999998</c:v>
                </c:pt>
                <c:pt idx="22">
                  <c:v>0.30245902949999998</c:v>
                </c:pt>
                <c:pt idx="23">
                  <c:v>0.30270174249999998</c:v>
                </c:pt>
                <c:pt idx="24">
                  <c:v>0.30298245359999998</c:v>
                </c:pt>
                <c:pt idx="25">
                  <c:v>0.30313938109999999</c:v>
                </c:pt>
                <c:pt idx="26">
                  <c:v>0.3033689839</c:v>
                </c:pt>
                <c:pt idx="27">
                  <c:v>0.30367122079999997</c:v>
                </c:pt>
                <c:pt idx="28">
                  <c:v>0.30408031050000001</c:v>
                </c:pt>
                <c:pt idx="29">
                  <c:v>0.30461674429999996</c:v>
                </c:pt>
                <c:pt idx="30">
                  <c:v>0.30531929749999998</c:v>
                </c:pt>
                <c:pt idx="31">
                  <c:v>0.30585419479999998</c:v>
                </c:pt>
                <c:pt idx="32">
                  <c:v>0.30645797889999998</c:v>
                </c:pt>
                <c:pt idx="33">
                  <c:v>0.30729895190000001</c:v>
                </c:pt>
                <c:pt idx="34">
                  <c:v>0.30844149789999997</c:v>
                </c:pt>
                <c:pt idx="35">
                  <c:v>0.30984410470000001</c:v>
                </c:pt>
                <c:pt idx="36">
                  <c:v>0.31123511399999998</c:v>
                </c:pt>
                <c:pt idx="37">
                  <c:v>0.31327654799999999</c:v>
                </c:pt>
                <c:pt idx="38">
                  <c:v>0.31522493000000001</c:v>
                </c:pt>
                <c:pt idx="39">
                  <c:v>0.31777404100000001</c:v>
                </c:pt>
                <c:pt idx="40">
                  <c:v>0.32044624700000002</c:v>
                </c:pt>
                <c:pt idx="41">
                  <c:v>0.32423421599999996</c:v>
                </c:pt>
                <c:pt idx="42">
                  <c:v>0.328536726</c:v>
                </c:pt>
                <c:pt idx="43">
                  <c:v>0.33453491999999996</c:v>
                </c:pt>
                <c:pt idx="44">
                  <c:v>0.34097324400000001</c:v>
                </c:pt>
                <c:pt idx="45">
                  <c:v>0.35044129299999999</c:v>
                </c:pt>
                <c:pt idx="46">
                  <c:v>0.362515965</c:v>
                </c:pt>
                <c:pt idx="47">
                  <c:v>0.37677899300000001</c:v>
                </c:pt>
                <c:pt idx="48">
                  <c:v>0.39155624999999999</c:v>
                </c:pt>
                <c:pt idx="49">
                  <c:v>0.40335592999999997</c:v>
                </c:pt>
                <c:pt idx="50">
                  <c:v>0.41159123999999997</c:v>
                </c:pt>
                <c:pt idx="51">
                  <c:v>0.41527101</c:v>
                </c:pt>
                <c:pt idx="52">
                  <c:v>0.41493183</c:v>
                </c:pt>
                <c:pt idx="53">
                  <c:v>0.40345759999999997</c:v>
                </c:pt>
                <c:pt idx="54">
                  <c:v>0.38726951500000001</c:v>
                </c:pt>
                <c:pt idx="55">
                  <c:v>0.37103760799999996</c:v>
                </c:pt>
                <c:pt idx="56">
                  <c:v>0.35249000199999997</c:v>
                </c:pt>
                <c:pt idx="57">
                  <c:v>0.33488298699999997</c:v>
                </c:pt>
                <c:pt idx="58">
                  <c:v>0.31990533799999998</c:v>
                </c:pt>
                <c:pt idx="59">
                  <c:v>0.308514805</c:v>
                </c:pt>
                <c:pt idx="60">
                  <c:v>0.3013505528</c:v>
                </c:pt>
                <c:pt idx="61">
                  <c:v>0.29730226389999997</c:v>
                </c:pt>
                <c:pt idx="62">
                  <c:v>0.29559079360000001</c:v>
                </c:pt>
                <c:pt idx="63">
                  <c:v>0.29410425130000001</c:v>
                </c:pt>
                <c:pt idx="64">
                  <c:v>0.29190064909999996</c:v>
                </c:pt>
                <c:pt idx="65">
                  <c:v>0.28867543299999998</c:v>
                </c:pt>
                <c:pt idx="66">
                  <c:v>0.28488574999999999</c:v>
                </c:pt>
                <c:pt idx="67">
                  <c:v>0.28117357100000001</c:v>
                </c:pt>
                <c:pt idx="68">
                  <c:v>0.278264972</c:v>
                </c:pt>
                <c:pt idx="69">
                  <c:v>0.27734192899999999</c:v>
                </c:pt>
                <c:pt idx="70">
                  <c:v>0.278299246</c:v>
                </c:pt>
                <c:pt idx="71">
                  <c:v>0.28113146899999997</c:v>
                </c:pt>
                <c:pt idx="72">
                  <c:v>0.28490112499999998</c:v>
                </c:pt>
                <c:pt idx="73">
                  <c:v>0.28991025500000001</c:v>
                </c:pt>
                <c:pt idx="74">
                  <c:v>0.2951602324</c:v>
                </c:pt>
                <c:pt idx="75">
                  <c:v>0.29968537017999997</c:v>
                </c:pt>
                <c:pt idx="76">
                  <c:v>0.30361084769999996</c:v>
                </c:pt>
                <c:pt idx="77">
                  <c:v>0.30608582579999999</c:v>
                </c:pt>
                <c:pt idx="78">
                  <c:v>0.30763203119999999</c:v>
                </c:pt>
                <c:pt idx="79">
                  <c:v>0.30809991799999997</c:v>
                </c:pt>
                <c:pt idx="80">
                  <c:v>0.30789617930000002</c:v>
                </c:pt>
                <c:pt idx="81">
                  <c:v>0.30725029739999998</c:v>
                </c:pt>
                <c:pt idx="82">
                  <c:v>0.30596155259999996</c:v>
                </c:pt>
                <c:pt idx="83">
                  <c:v>0.30458005909999997</c:v>
                </c:pt>
                <c:pt idx="84">
                  <c:v>0.30314975599999999</c:v>
                </c:pt>
                <c:pt idx="85">
                  <c:v>0.30182793559999999</c:v>
                </c:pt>
                <c:pt idx="86">
                  <c:v>0.30110947849999997</c:v>
                </c:pt>
                <c:pt idx="87">
                  <c:v>0.30094544314999999</c:v>
                </c:pt>
                <c:pt idx="88">
                  <c:v>0.30139925749999996</c:v>
                </c:pt>
                <c:pt idx="89">
                  <c:v>0.3021945975</c:v>
                </c:pt>
                <c:pt idx="90">
                  <c:v>0.30322077539999998</c:v>
                </c:pt>
                <c:pt idx="91">
                  <c:v>0.3043592275</c:v>
                </c:pt>
                <c:pt idx="92">
                  <c:v>0.30546712349999999</c:v>
                </c:pt>
                <c:pt idx="93">
                  <c:v>0.30659781059999996</c:v>
                </c:pt>
                <c:pt idx="94">
                  <c:v>0.30744662379999999</c:v>
                </c:pt>
                <c:pt idx="95">
                  <c:v>0.30807343999999998</c:v>
                </c:pt>
                <c:pt idx="96">
                  <c:v>0.30849081429999997</c:v>
                </c:pt>
                <c:pt idx="97">
                  <c:v>0.30857057939999999</c:v>
                </c:pt>
                <c:pt idx="98">
                  <c:v>0.30841079900000001</c:v>
                </c:pt>
                <c:pt idx="99">
                  <c:v>0.30760849149999997</c:v>
                </c:pt>
                <c:pt idx="100">
                  <c:v>0.3063681728</c:v>
                </c:pt>
                <c:pt idx="101">
                  <c:v>0.30496479339999999</c:v>
                </c:pt>
                <c:pt idx="102">
                  <c:v>0.30343087790000001</c:v>
                </c:pt>
                <c:pt idx="103">
                  <c:v>0.30201890539999998</c:v>
                </c:pt>
                <c:pt idx="104">
                  <c:v>0.30059686979</c:v>
                </c:pt>
                <c:pt idx="105">
                  <c:v>0.29945381474999999</c:v>
                </c:pt>
                <c:pt idx="106">
                  <c:v>0.29838454019999999</c:v>
                </c:pt>
                <c:pt idx="107">
                  <c:v>0.29752010679999996</c:v>
                </c:pt>
                <c:pt idx="108">
                  <c:v>0.29682179789999996</c:v>
                </c:pt>
                <c:pt idx="109">
                  <c:v>0.2963473854</c:v>
                </c:pt>
                <c:pt idx="110">
                  <c:v>0.29603115619999998</c:v>
                </c:pt>
                <c:pt idx="111">
                  <c:v>0.29595671140000002</c:v>
                </c:pt>
                <c:pt idx="112">
                  <c:v>0.29606481219999997</c:v>
                </c:pt>
                <c:pt idx="113">
                  <c:v>0.29623219919999999</c:v>
                </c:pt>
                <c:pt idx="114">
                  <c:v>0.29666873259999998</c:v>
                </c:pt>
                <c:pt idx="115">
                  <c:v>0.2972050913</c:v>
                </c:pt>
                <c:pt idx="116">
                  <c:v>0.29764755119999997</c:v>
                </c:pt>
                <c:pt idx="117">
                  <c:v>0.29812814269999999</c:v>
                </c:pt>
                <c:pt idx="118">
                  <c:v>0.2985881836</c:v>
                </c:pt>
                <c:pt idx="119">
                  <c:v>0.29896043620000001</c:v>
                </c:pt>
                <c:pt idx="120">
                  <c:v>0.29919252724000001</c:v>
                </c:pt>
                <c:pt idx="121">
                  <c:v>0.29933187273</c:v>
                </c:pt>
                <c:pt idx="122">
                  <c:v>0.29939622802999999</c:v>
                </c:pt>
                <c:pt idx="123">
                  <c:v>0.29944399710999997</c:v>
                </c:pt>
                <c:pt idx="124">
                  <c:v>0.29942734924999997</c:v>
                </c:pt>
                <c:pt idx="125">
                  <c:v>0.29936491905000001</c:v>
                </c:pt>
                <c:pt idx="126">
                  <c:v>0.29929970506999998</c:v>
                </c:pt>
                <c:pt idx="127">
                  <c:v>0.29918192055999998</c:v>
                </c:pt>
                <c:pt idx="128">
                  <c:v>0.29905702734</c:v>
                </c:pt>
                <c:pt idx="129">
                  <c:v>0.29892229510000001</c:v>
                </c:pt>
                <c:pt idx="130">
                  <c:v>0.29875389899999999</c:v>
                </c:pt>
                <c:pt idx="131">
                  <c:v>0.29859679449999998</c:v>
                </c:pt>
                <c:pt idx="132">
                  <c:v>0.2984654289</c:v>
                </c:pt>
                <c:pt idx="133">
                  <c:v>0.2983865671</c:v>
                </c:pt>
                <c:pt idx="134">
                  <c:v>0.29825139010000001</c:v>
                </c:pt>
                <c:pt idx="135">
                  <c:v>0.29801945909999999</c:v>
                </c:pt>
                <c:pt idx="136">
                  <c:v>0.29790557279999996</c:v>
                </c:pt>
                <c:pt idx="137">
                  <c:v>0.29801174359999999</c:v>
                </c:pt>
                <c:pt idx="138">
                  <c:v>0.29818690529999997</c:v>
                </c:pt>
                <c:pt idx="139">
                  <c:v>0.29832369289999999</c:v>
                </c:pt>
                <c:pt idx="140">
                  <c:v>0.29848719959999997</c:v>
                </c:pt>
                <c:pt idx="141">
                  <c:v>0.29867450179999999</c:v>
                </c:pt>
                <c:pt idx="142">
                  <c:v>0.29890919500000002</c:v>
                </c:pt>
                <c:pt idx="143">
                  <c:v>0.29913891351999999</c:v>
                </c:pt>
                <c:pt idx="144">
                  <c:v>0.29930865401000001</c:v>
                </c:pt>
                <c:pt idx="145">
                  <c:v>0.29949808787999999</c:v>
                </c:pt>
                <c:pt idx="146">
                  <c:v>0.29974995464999998</c:v>
                </c:pt>
                <c:pt idx="147">
                  <c:v>0.300050314235</c:v>
                </c:pt>
                <c:pt idx="148">
                  <c:v>0.30031612434999999</c:v>
                </c:pt>
                <c:pt idx="149">
                  <c:v>0.30058712222</c:v>
                </c:pt>
                <c:pt idx="150">
                  <c:v>0.30089336949000001</c:v>
                </c:pt>
                <c:pt idx="151">
                  <c:v>0.3011595373</c:v>
                </c:pt>
                <c:pt idx="152">
                  <c:v>0.30130046890000001</c:v>
                </c:pt>
                <c:pt idx="153">
                  <c:v>0.3014919888</c:v>
                </c:pt>
                <c:pt idx="154">
                  <c:v>0.3016874947</c:v>
                </c:pt>
                <c:pt idx="155">
                  <c:v>0.30172407699999998</c:v>
                </c:pt>
                <c:pt idx="156">
                  <c:v>0.30202167639999999</c:v>
                </c:pt>
                <c:pt idx="157">
                  <c:v>0.30212360179999997</c:v>
                </c:pt>
                <c:pt idx="158">
                  <c:v>0.30188857089999999</c:v>
                </c:pt>
                <c:pt idx="159">
                  <c:v>0.30125641019999999</c:v>
                </c:pt>
                <c:pt idx="160">
                  <c:v>0.30040304779999999</c:v>
                </c:pt>
                <c:pt idx="161">
                  <c:v>0.29983450017999996</c:v>
                </c:pt>
                <c:pt idx="162">
                  <c:v>0.29864575729999998</c:v>
                </c:pt>
                <c:pt idx="163">
                  <c:v>0.29860774400000001</c:v>
                </c:pt>
                <c:pt idx="164">
                  <c:v>0.2983592706</c:v>
                </c:pt>
                <c:pt idx="165">
                  <c:v>0.29855567929999999</c:v>
                </c:pt>
                <c:pt idx="166">
                  <c:v>0.29903130896999996</c:v>
                </c:pt>
                <c:pt idx="167">
                  <c:v>0.29956174477999997</c:v>
                </c:pt>
                <c:pt idx="168">
                  <c:v>0.29992066690300001</c:v>
                </c:pt>
                <c:pt idx="169">
                  <c:v>0.30001748756899999</c:v>
                </c:pt>
                <c:pt idx="170">
                  <c:v>0.30000596219159997</c:v>
                </c:pt>
                <c:pt idx="171">
                  <c:v>0.30002766292799998</c:v>
                </c:pt>
                <c:pt idx="172">
                  <c:v>0.30007053747399998</c:v>
                </c:pt>
                <c:pt idx="173">
                  <c:v>0.30013110233000001</c:v>
                </c:pt>
                <c:pt idx="174">
                  <c:v>0.30020556182999997</c:v>
                </c:pt>
                <c:pt idx="175">
                  <c:v>0.30020773148999996</c:v>
                </c:pt>
                <c:pt idx="176">
                  <c:v>0.30001125298600001</c:v>
                </c:pt>
                <c:pt idx="177">
                  <c:v>0.29983693977999998</c:v>
                </c:pt>
                <c:pt idx="178">
                  <c:v>0.29985708322999999</c:v>
                </c:pt>
                <c:pt idx="179">
                  <c:v>0.29993861738899996</c:v>
                </c:pt>
                <c:pt idx="180">
                  <c:v>0.299936552262</c:v>
                </c:pt>
                <c:pt idx="181">
                  <c:v>0.29985199584</c:v>
                </c:pt>
                <c:pt idx="182">
                  <c:v>0.29986825746000001</c:v>
                </c:pt>
                <c:pt idx="183">
                  <c:v>0.299929134662</c:v>
                </c:pt>
                <c:pt idx="184">
                  <c:v>0.29993582156600002</c:v>
                </c:pt>
                <c:pt idx="185">
                  <c:v>0.29991169551399999</c:v>
                </c:pt>
                <c:pt idx="186">
                  <c:v>0.29989041183999998</c:v>
                </c:pt>
                <c:pt idx="187">
                  <c:v>0.29994259689999997</c:v>
                </c:pt>
                <c:pt idx="188">
                  <c:v>0.30000518638489998</c:v>
                </c:pt>
                <c:pt idx="189">
                  <c:v>0.30003441771299999</c:v>
                </c:pt>
                <c:pt idx="190">
                  <c:v>0.30008312568000001</c:v>
                </c:pt>
                <c:pt idx="191">
                  <c:v>0.299973609207</c:v>
                </c:pt>
                <c:pt idx="192">
                  <c:v>0.29992167237599998</c:v>
                </c:pt>
                <c:pt idx="193">
                  <c:v>0.29991151602299998</c:v>
                </c:pt>
                <c:pt idx="194">
                  <c:v>0.29990743209100001</c:v>
                </c:pt>
                <c:pt idx="195">
                  <c:v>0.29991168989200001</c:v>
                </c:pt>
                <c:pt idx="196">
                  <c:v>0.29993491064</c:v>
                </c:pt>
                <c:pt idx="197">
                  <c:v>0.29993252569199996</c:v>
                </c:pt>
                <c:pt idx="198">
                  <c:v>0.29995546790700001</c:v>
                </c:pt>
                <c:pt idx="199">
                  <c:v>0.29991802116999999</c:v>
                </c:pt>
                <c:pt idx="200">
                  <c:v>0.2998535162</c:v>
                </c:pt>
                <c:pt idx="201">
                  <c:v>0.29985544842</c:v>
                </c:pt>
                <c:pt idx="202">
                  <c:v>0.29985654747000001</c:v>
                </c:pt>
                <c:pt idx="203">
                  <c:v>0.29989208871</c:v>
                </c:pt>
                <c:pt idx="204">
                  <c:v>0.29990809461899998</c:v>
                </c:pt>
                <c:pt idx="205">
                  <c:v>0.29992168868899999</c:v>
                </c:pt>
                <c:pt idx="206">
                  <c:v>0.299929491474</c:v>
                </c:pt>
                <c:pt idx="207">
                  <c:v>0.29991180540199996</c:v>
                </c:pt>
                <c:pt idx="208">
                  <c:v>0.29989997507999999</c:v>
                </c:pt>
                <c:pt idx="209">
                  <c:v>0.29988869367999998</c:v>
                </c:pt>
                <c:pt idx="210">
                  <c:v>0.29988484322999998</c:v>
                </c:pt>
                <c:pt idx="211">
                  <c:v>0.29989979695999996</c:v>
                </c:pt>
                <c:pt idx="212">
                  <c:v>0.29988154882000001</c:v>
                </c:pt>
                <c:pt idx="213">
                  <c:v>0.29988708903</c:v>
                </c:pt>
                <c:pt idx="214">
                  <c:v>0.29988861422999996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E563-46E0-B903-512CC90389B9}"/>
            </c:ext>
          </c:extLst>
        </c:ser>
        <c:ser>
          <c:idx val="12"/>
          <c:order val="12"/>
          <c:tx>
            <c:v>Pb_Goethite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[1]Pb_2020a_TDS1_PbNO3_J1hr_LCF!$AM$52:$AM$266</c:f>
              <c:numCache>
                <c:formatCode>General</c:formatCode>
                <c:ptCount val="215"/>
                <c:pt idx="0">
                  <c:v>0.36007327541399997</c:v>
                </c:pt>
                <c:pt idx="1">
                  <c:v>0.36015655503999999</c:v>
                </c:pt>
                <c:pt idx="2">
                  <c:v>0.36008455706499998</c:v>
                </c:pt>
                <c:pt idx="3">
                  <c:v>0.360055782336</c:v>
                </c:pt>
                <c:pt idx="4">
                  <c:v>0.36003950565699999</c:v>
                </c:pt>
                <c:pt idx="5">
                  <c:v>0.35990440337199997</c:v>
                </c:pt>
                <c:pt idx="6">
                  <c:v>0.35988668111</c:v>
                </c:pt>
                <c:pt idx="7">
                  <c:v>0.35997301882599997</c:v>
                </c:pt>
                <c:pt idx="8">
                  <c:v>0.35994913416399998</c:v>
                </c:pt>
                <c:pt idx="9">
                  <c:v>0.35990371684700001</c:v>
                </c:pt>
                <c:pt idx="10">
                  <c:v>0.35992772176599996</c:v>
                </c:pt>
                <c:pt idx="11">
                  <c:v>0.359919960037</c:v>
                </c:pt>
                <c:pt idx="12">
                  <c:v>0.35998441325499997</c:v>
                </c:pt>
                <c:pt idx="13">
                  <c:v>0.36015416626999996</c:v>
                </c:pt>
                <c:pt idx="14">
                  <c:v>0.36023709064999998</c:v>
                </c:pt>
                <c:pt idx="15">
                  <c:v>0.36029971645999997</c:v>
                </c:pt>
                <c:pt idx="16">
                  <c:v>0.36035950539</c:v>
                </c:pt>
                <c:pt idx="17">
                  <c:v>0.36045677786999997</c:v>
                </c:pt>
                <c:pt idx="18">
                  <c:v>0.36055504757000001</c:v>
                </c:pt>
                <c:pt idx="19">
                  <c:v>0.36070412061000001</c:v>
                </c:pt>
                <c:pt idx="20">
                  <c:v>0.36126832850000001</c:v>
                </c:pt>
                <c:pt idx="21">
                  <c:v>0.36154007269999999</c:v>
                </c:pt>
                <c:pt idx="22">
                  <c:v>0.36239468650000001</c:v>
                </c:pt>
                <c:pt idx="23">
                  <c:v>0.36355088869999996</c:v>
                </c:pt>
                <c:pt idx="24">
                  <c:v>0.36296974300000001</c:v>
                </c:pt>
                <c:pt idx="25">
                  <c:v>0.36264772429999997</c:v>
                </c:pt>
                <c:pt idx="26">
                  <c:v>0.36378994879999998</c:v>
                </c:pt>
                <c:pt idx="27">
                  <c:v>0.36465803320000001</c:v>
                </c:pt>
                <c:pt idx="28">
                  <c:v>0.36463010130000001</c:v>
                </c:pt>
                <c:pt idx="29">
                  <c:v>0.36538290559999997</c:v>
                </c:pt>
                <c:pt idx="30">
                  <c:v>0.36596231009999997</c:v>
                </c:pt>
                <c:pt idx="31">
                  <c:v>0.36653660369999996</c:v>
                </c:pt>
                <c:pt idx="32">
                  <c:v>0.36850954009999998</c:v>
                </c:pt>
                <c:pt idx="33">
                  <c:v>0.37027462499999997</c:v>
                </c:pt>
                <c:pt idx="34">
                  <c:v>0.37094674399999999</c:v>
                </c:pt>
                <c:pt idx="35">
                  <c:v>0.37191083599999997</c:v>
                </c:pt>
                <c:pt idx="36">
                  <c:v>0.37576270899999997</c:v>
                </c:pt>
                <c:pt idx="37">
                  <c:v>0.38008909599999996</c:v>
                </c:pt>
                <c:pt idx="38">
                  <c:v>0.38277198699999998</c:v>
                </c:pt>
                <c:pt idx="39">
                  <c:v>0.38715840000000001</c:v>
                </c:pt>
                <c:pt idx="40">
                  <c:v>0.39009629299999998</c:v>
                </c:pt>
                <c:pt idx="41">
                  <c:v>0.39180703899999997</c:v>
                </c:pt>
                <c:pt idx="42">
                  <c:v>0.39459713600000001</c:v>
                </c:pt>
                <c:pt idx="43">
                  <c:v>0.39778547599999997</c:v>
                </c:pt>
                <c:pt idx="44">
                  <c:v>0.40036018899999998</c:v>
                </c:pt>
                <c:pt idx="45">
                  <c:v>0.406324195</c:v>
                </c:pt>
                <c:pt idx="46">
                  <c:v>0.41681134199999997</c:v>
                </c:pt>
                <c:pt idx="47">
                  <c:v>0.42942782400000001</c:v>
                </c:pt>
                <c:pt idx="48">
                  <c:v>0.43844902099999999</c:v>
                </c:pt>
                <c:pt idx="49">
                  <c:v>0.44527187899999998</c:v>
                </c:pt>
                <c:pt idx="50">
                  <c:v>0.44855597999999997</c:v>
                </c:pt>
                <c:pt idx="51">
                  <c:v>0.44581853699999996</c:v>
                </c:pt>
                <c:pt idx="52">
                  <c:v>0.43934377400000002</c:v>
                </c:pt>
                <c:pt idx="53">
                  <c:v>0.43008577199999998</c:v>
                </c:pt>
                <c:pt idx="54">
                  <c:v>0.41999237299999997</c:v>
                </c:pt>
                <c:pt idx="55">
                  <c:v>0.40968898199999998</c:v>
                </c:pt>
                <c:pt idx="56">
                  <c:v>0.40174806499999999</c:v>
                </c:pt>
                <c:pt idx="57">
                  <c:v>0.39575592500000001</c:v>
                </c:pt>
                <c:pt idx="58">
                  <c:v>0.39006655400000001</c:v>
                </c:pt>
                <c:pt idx="59">
                  <c:v>0.385995537</c:v>
                </c:pt>
                <c:pt idx="60">
                  <c:v>0.38337970300000002</c:v>
                </c:pt>
                <c:pt idx="61">
                  <c:v>0.38060163899999999</c:v>
                </c:pt>
                <c:pt idx="62">
                  <c:v>0.378569981</c:v>
                </c:pt>
                <c:pt idx="63">
                  <c:v>0.37592436200000001</c:v>
                </c:pt>
                <c:pt idx="64">
                  <c:v>0.37318035299999996</c:v>
                </c:pt>
                <c:pt idx="65">
                  <c:v>0.37107728000000001</c:v>
                </c:pt>
                <c:pt idx="66">
                  <c:v>0.36936684859999996</c:v>
                </c:pt>
                <c:pt idx="67">
                  <c:v>0.36748333129999999</c:v>
                </c:pt>
                <c:pt idx="68">
                  <c:v>0.36303250189999997</c:v>
                </c:pt>
                <c:pt idx="69">
                  <c:v>0.36038781774</c:v>
                </c:pt>
                <c:pt idx="70">
                  <c:v>0.35982548773</c:v>
                </c:pt>
                <c:pt idx="71">
                  <c:v>0.3575142603</c:v>
                </c:pt>
                <c:pt idx="72">
                  <c:v>0.35422138780000001</c:v>
                </c:pt>
                <c:pt idx="73">
                  <c:v>0.35183901709999998</c:v>
                </c:pt>
                <c:pt idx="74">
                  <c:v>0.3519705621</c:v>
                </c:pt>
                <c:pt idx="75">
                  <c:v>0.3527189912</c:v>
                </c:pt>
                <c:pt idx="76">
                  <c:v>0.3520394858</c:v>
                </c:pt>
                <c:pt idx="77">
                  <c:v>0.35158964910000001</c:v>
                </c:pt>
                <c:pt idx="78">
                  <c:v>0.35252986739999997</c:v>
                </c:pt>
                <c:pt idx="79">
                  <c:v>0.35289973419999998</c:v>
                </c:pt>
                <c:pt idx="80">
                  <c:v>0.35351440740000001</c:v>
                </c:pt>
                <c:pt idx="81">
                  <c:v>0.35538107959999998</c:v>
                </c:pt>
                <c:pt idx="82">
                  <c:v>0.35698788300000001</c:v>
                </c:pt>
                <c:pt idx="83">
                  <c:v>0.35773147109999998</c:v>
                </c:pt>
                <c:pt idx="84">
                  <c:v>0.35837985449999998</c:v>
                </c:pt>
                <c:pt idx="85">
                  <c:v>0.35854862209999999</c:v>
                </c:pt>
                <c:pt idx="86">
                  <c:v>0.35770613029999998</c:v>
                </c:pt>
                <c:pt idx="87">
                  <c:v>0.3576021586</c:v>
                </c:pt>
                <c:pt idx="88">
                  <c:v>0.3585890558</c:v>
                </c:pt>
                <c:pt idx="89">
                  <c:v>0.35959172707999998</c:v>
                </c:pt>
                <c:pt idx="90">
                  <c:v>0.35911884555000001</c:v>
                </c:pt>
                <c:pt idx="91">
                  <c:v>0.3587155715</c:v>
                </c:pt>
                <c:pt idx="92">
                  <c:v>0.35902647624</c:v>
                </c:pt>
                <c:pt idx="93">
                  <c:v>0.35899835990000001</c:v>
                </c:pt>
                <c:pt idx="94">
                  <c:v>0.36020406425000001</c:v>
                </c:pt>
                <c:pt idx="95">
                  <c:v>0.3619397385</c:v>
                </c:pt>
                <c:pt idx="96">
                  <c:v>0.36193489249999999</c:v>
                </c:pt>
                <c:pt idx="97">
                  <c:v>0.36090977659000001</c:v>
                </c:pt>
                <c:pt idx="98">
                  <c:v>0.36085039658000001</c:v>
                </c:pt>
                <c:pt idx="99">
                  <c:v>0.3615985552</c:v>
                </c:pt>
                <c:pt idx="100">
                  <c:v>0.36187593609999996</c:v>
                </c:pt>
                <c:pt idx="101">
                  <c:v>0.361583924</c:v>
                </c:pt>
                <c:pt idx="102">
                  <c:v>0.3618670806</c:v>
                </c:pt>
                <c:pt idx="103">
                  <c:v>0.36278993879999999</c:v>
                </c:pt>
                <c:pt idx="104">
                  <c:v>0.36364585969999996</c:v>
                </c:pt>
                <c:pt idx="105">
                  <c:v>0.36449474100000001</c:v>
                </c:pt>
                <c:pt idx="106">
                  <c:v>0.36449659699999998</c:v>
                </c:pt>
                <c:pt idx="107">
                  <c:v>0.36349911169999999</c:v>
                </c:pt>
                <c:pt idx="108">
                  <c:v>0.36263012109999998</c:v>
                </c:pt>
                <c:pt idx="109">
                  <c:v>0.36202759349999997</c:v>
                </c:pt>
                <c:pt idx="110">
                  <c:v>0.36291743809999999</c:v>
                </c:pt>
                <c:pt idx="111">
                  <c:v>0.36500793779999996</c:v>
                </c:pt>
                <c:pt idx="112">
                  <c:v>0.36413100919999997</c:v>
                </c:pt>
                <c:pt idx="113">
                  <c:v>0.36147836579999998</c:v>
                </c:pt>
                <c:pt idx="114">
                  <c:v>0.36089280299999998</c:v>
                </c:pt>
                <c:pt idx="115">
                  <c:v>0.36201937200000001</c:v>
                </c:pt>
                <c:pt idx="116">
                  <c:v>0.36279006580000001</c:v>
                </c:pt>
                <c:pt idx="117">
                  <c:v>0.3613730329</c:v>
                </c:pt>
                <c:pt idx="118">
                  <c:v>0.36149277799999996</c:v>
                </c:pt>
                <c:pt idx="119">
                  <c:v>0.36161252299999996</c:v>
                </c:pt>
                <c:pt idx="120">
                  <c:v>0.36158879249999998</c:v>
                </c:pt>
                <c:pt idx="121">
                  <c:v>0.36143496429999999</c:v>
                </c:pt>
                <c:pt idx="122">
                  <c:v>0.36128092849999999</c:v>
                </c:pt>
                <c:pt idx="123">
                  <c:v>0.36093598696000001</c:v>
                </c:pt>
                <c:pt idx="124">
                  <c:v>0.36048806057999999</c:v>
                </c:pt>
                <c:pt idx="125">
                  <c:v>0.360046583403</c:v>
                </c:pt>
                <c:pt idx="126">
                  <c:v>0.35980502084999999</c:v>
                </c:pt>
                <c:pt idx="127">
                  <c:v>0.35960389370000001</c:v>
                </c:pt>
                <c:pt idx="128">
                  <c:v>0.35940566236999999</c:v>
                </c:pt>
                <c:pt idx="129">
                  <c:v>0.35919886229999998</c:v>
                </c:pt>
                <c:pt idx="130">
                  <c:v>0.35899731219999997</c:v>
                </c:pt>
                <c:pt idx="131">
                  <c:v>0.35878923419999997</c:v>
                </c:pt>
                <c:pt idx="132">
                  <c:v>0.3588266987</c:v>
                </c:pt>
                <c:pt idx="133">
                  <c:v>0.35891902349999999</c:v>
                </c:pt>
                <c:pt idx="134">
                  <c:v>0.35900997952999997</c:v>
                </c:pt>
                <c:pt idx="135">
                  <c:v>0.35900926015000001</c:v>
                </c:pt>
                <c:pt idx="136">
                  <c:v>0.35896952369999996</c:v>
                </c:pt>
                <c:pt idx="137">
                  <c:v>0.35893037629999996</c:v>
                </c:pt>
                <c:pt idx="138">
                  <c:v>0.35887061110000001</c:v>
                </c:pt>
                <c:pt idx="139">
                  <c:v>0.35880181629999996</c:v>
                </c:pt>
                <c:pt idx="140">
                  <c:v>0.35872972759999999</c:v>
                </c:pt>
                <c:pt idx="141">
                  <c:v>0.3586646859</c:v>
                </c:pt>
                <c:pt idx="142">
                  <c:v>0.3586126771</c:v>
                </c:pt>
                <c:pt idx="143">
                  <c:v>0.35855734550000001</c:v>
                </c:pt>
                <c:pt idx="144">
                  <c:v>0.35853310579999997</c:v>
                </c:pt>
                <c:pt idx="145">
                  <c:v>0.35869456559999996</c:v>
                </c:pt>
                <c:pt idx="146">
                  <c:v>0.3588486481</c:v>
                </c:pt>
                <c:pt idx="147">
                  <c:v>0.3590077894</c:v>
                </c:pt>
                <c:pt idx="148">
                  <c:v>0.35918941626000001</c:v>
                </c:pt>
                <c:pt idx="149">
                  <c:v>0.35937818686</c:v>
                </c:pt>
                <c:pt idx="150">
                  <c:v>0.35955586779999998</c:v>
                </c:pt>
                <c:pt idx="151">
                  <c:v>0.35958782754999996</c:v>
                </c:pt>
                <c:pt idx="152">
                  <c:v>0.35946033054999998</c:v>
                </c:pt>
                <c:pt idx="153">
                  <c:v>0.35933474948999999</c:v>
                </c:pt>
                <c:pt idx="154">
                  <c:v>0.35921971756999999</c:v>
                </c:pt>
                <c:pt idx="155">
                  <c:v>0.35925606117999997</c:v>
                </c:pt>
                <c:pt idx="156">
                  <c:v>0.35965572002000001</c:v>
                </c:pt>
                <c:pt idx="157">
                  <c:v>0.35964435755999996</c:v>
                </c:pt>
                <c:pt idx="158">
                  <c:v>0.35921557148</c:v>
                </c:pt>
                <c:pt idx="159">
                  <c:v>0.35965499426999997</c:v>
                </c:pt>
                <c:pt idx="160">
                  <c:v>0.36017952807999998</c:v>
                </c:pt>
                <c:pt idx="161">
                  <c:v>0.359955214287</c:v>
                </c:pt>
                <c:pt idx="162">
                  <c:v>0.35984159607999999</c:v>
                </c:pt>
                <c:pt idx="163">
                  <c:v>0.36031106047</c:v>
                </c:pt>
                <c:pt idx="164">
                  <c:v>0.36034296192999998</c:v>
                </c:pt>
                <c:pt idx="165">
                  <c:v>0.36004940912299999</c:v>
                </c:pt>
                <c:pt idx="166">
                  <c:v>0.36042841896</c:v>
                </c:pt>
                <c:pt idx="167">
                  <c:v>0.36061060720999999</c:v>
                </c:pt>
                <c:pt idx="168">
                  <c:v>0.36010941446</c:v>
                </c:pt>
                <c:pt idx="169">
                  <c:v>0.36017888006999998</c:v>
                </c:pt>
                <c:pt idx="170">
                  <c:v>0.36036721262999999</c:v>
                </c:pt>
                <c:pt idx="171">
                  <c:v>0.35967998837999998</c:v>
                </c:pt>
                <c:pt idx="172">
                  <c:v>0.35952786642000001</c:v>
                </c:pt>
                <c:pt idx="173">
                  <c:v>0.35992277387599997</c:v>
                </c:pt>
                <c:pt idx="174">
                  <c:v>0.35975409775</c:v>
                </c:pt>
                <c:pt idx="175">
                  <c:v>0.35966169341999998</c:v>
                </c:pt>
                <c:pt idx="176">
                  <c:v>0.35914981705999999</c:v>
                </c:pt>
                <c:pt idx="177">
                  <c:v>0.35935488652999997</c:v>
                </c:pt>
                <c:pt idx="178">
                  <c:v>0.35985320059999998</c:v>
                </c:pt>
                <c:pt idx="179">
                  <c:v>0.35989686599999998</c:v>
                </c:pt>
                <c:pt idx="180">
                  <c:v>0.35974938362999997</c:v>
                </c:pt>
                <c:pt idx="181">
                  <c:v>0.36015067789999999</c:v>
                </c:pt>
                <c:pt idx="182">
                  <c:v>0.36015035062</c:v>
                </c:pt>
                <c:pt idx="183">
                  <c:v>0.35995578013599999</c:v>
                </c:pt>
                <c:pt idx="184">
                  <c:v>0.36014113635</c:v>
                </c:pt>
                <c:pt idx="185">
                  <c:v>0.36024870710000001</c:v>
                </c:pt>
                <c:pt idx="186">
                  <c:v>0.35975278530999999</c:v>
                </c:pt>
                <c:pt idx="187">
                  <c:v>0.36015919218999998</c:v>
                </c:pt>
                <c:pt idx="188">
                  <c:v>0.35990817296399996</c:v>
                </c:pt>
                <c:pt idx="189">
                  <c:v>0.36035373547999999</c:v>
                </c:pt>
                <c:pt idx="190">
                  <c:v>0.36018459173</c:v>
                </c:pt>
                <c:pt idx="191">
                  <c:v>0.35964198689999999</c:v>
                </c:pt>
                <c:pt idx="192">
                  <c:v>0.35969493465999997</c:v>
                </c:pt>
                <c:pt idx="193">
                  <c:v>0.36008476963399999</c:v>
                </c:pt>
                <c:pt idx="194">
                  <c:v>0.36052143709000001</c:v>
                </c:pt>
                <c:pt idx="195">
                  <c:v>0.35970842036</c:v>
                </c:pt>
                <c:pt idx="196">
                  <c:v>0.35974764214999999</c:v>
                </c:pt>
                <c:pt idx="197">
                  <c:v>0.35999835100569999</c:v>
                </c:pt>
                <c:pt idx="198">
                  <c:v>0.35988557510999997</c:v>
                </c:pt>
                <c:pt idx="199">
                  <c:v>0.35986607181999997</c:v>
                </c:pt>
                <c:pt idx="200">
                  <c:v>0.36026636084999997</c:v>
                </c:pt>
                <c:pt idx="201">
                  <c:v>0.35996943787800001</c:v>
                </c:pt>
                <c:pt idx="202">
                  <c:v>0.35991107916600001</c:v>
                </c:pt>
                <c:pt idx="203">
                  <c:v>0.360048821751</c:v>
                </c:pt>
                <c:pt idx="204">
                  <c:v>0.35983492049999999</c:v>
                </c:pt>
                <c:pt idx="205">
                  <c:v>0.35989726801999999</c:v>
                </c:pt>
                <c:pt idx="206">
                  <c:v>0.36020755241999997</c:v>
                </c:pt>
                <c:pt idx="207">
                  <c:v>0.35980238728999997</c:v>
                </c:pt>
                <c:pt idx="208">
                  <c:v>0.35974161923999998</c:v>
                </c:pt>
                <c:pt idx="209">
                  <c:v>0.35991964020299999</c:v>
                </c:pt>
                <c:pt idx="210">
                  <c:v>0.36000142819339997</c:v>
                </c:pt>
                <c:pt idx="211">
                  <c:v>0.35978749099999996</c:v>
                </c:pt>
                <c:pt idx="212">
                  <c:v>0.35977083032000001</c:v>
                </c:pt>
                <c:pt idx="213">
                  <c:v>0.35986416787999997</c:v>
                </c:pt>
                <c:pt idx="214">
                  <c:v>0.35984726818000001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E563-46E0-B903-512CC90389B9}"/>
            </c:ext>
          </c:extLst>
        </c:ser>
        <c:ser>
          <c:idx val="21"/>
          <c:order val="21"/>
          <c:tx>
            <c:v>Barber Orchard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processing'!$B$38:$B$287</c:f>
              <c:numCache>
                <c:formatCode>General</c:formatCode>
                <c:ptCount val="250"/>
                <c:pt idx="0">
                  <c:v>-2.4053694E-4</c:v>
                </c:pt>
                <c:pt idx="1">
                  <c:v>-1.6117683000000001E-4</c:v>
                </c:pt>
                <c:pt idx="2">
                  <c:v>-2.3114149E-4</c:v>
                </c:pt>
                <c:pt idx="3">
                  <c:v>-2.1636383000000001E-4</c:v>
                </c:pt>
                <c:pt idx="4">
                  <c:v>-1.0401525E-4</c:v>
                </c:pt>
                <c:pt idx="5">
                  <c:v>-1.1464743E-4</c:v>
                </c:pt>
                <c:pt idx="6">
                  <c:v>-1.3111884999999999E-4</c:v>
                </c:pt>
                <c:pt idx="7">
                  <c:v>-1.4598686999999999E-4</c:v>
                </c:pt>
                <c:pt idx="8">
                  <c:v>-7.6154761999999994E-5</c:v>
                </c:pt>
                <c:pt idx="9">
                  <c:v>-4.5198382999999998E-5</c:v>
                </c:pt>
                <c:pt idx="10">
                  <c:v>-3.0801523000000003E-5</c:v>
                </c:pt>
                <c:pt idx="11">
                  <c:v>8.8530670999999997E-6</c:v>
                </c:pt>
                <c:pt idx="12">
                  <c:v>-6.8599138000000003E-5</c:v>
                </c:pt>
                <c:pt idx="13">
                  <c:v>-8.2146583999999993E-6</c:v>
                </c:pt>
                <c:pt idx="14">
                  <c:v>2.6140513E-4</c:v>
                </c:pt>
                <c:pt idx="15">
                  <c:v>2.4371958E-4</c:v>
                </c:pt>
                <c:pt idx="16">
                  <c:v>1.7362983999999999E-4</c:v>
                </c:pt>
                <c:pt idx="17">
                  <c:v>5.0971660999999996E-4</c:v>
                </c:pt>
                <c:pt idx="18">
                  <c:v>8.2422452000000001E-4</c:v>
                </c:pt>
                <c:pt idx="19">
                  <c:v>1.1512148000000001E-3</c:v>
                </c:pt>
                <c:pt idx="20">
                  <c:v>1.5308781000000001E-3</c:v>
                </c:pt>
                <c:pt idx="21">
                  <c:v>1.8253316999999999E-3</c:v>
                </c:pt>
                <c:pt idx="22">
                  <c:v>2.4969737999999998E-3</c:v>
                </c:pt>
                <c:pt idx="23">
                  <c:v>2.5329599999999999E-3</c:v>
                </c:pt>
                <c:pt idx="24">
                  <c:v>2.7130230000000002E-3</c:v>
                </c:pt>
                <c:pt idx="25">
                  <c:v>2.7261049999999999E-3</c:v>
                </c:pt>
                <c:pt idx="26">
                  <c:v>2.8790413999999999E-3</c:v>
                </c:pt>
                <c:pt idx="27">
                  <c:v>3.1204211E-3</c:v>
                </c:pt>
                <c:pt idx="28">
                  <c:v>3.0677808999999999E-3</c:v>
                </c:pt>
                <c:pt idx="29">
                  <c:v>3.1968004000000002E-3</c:v>
                </c:pt>
                <c:pt idx="30">
                  <c:v>3.5419363E-3</c:v>
                </c:pt>
                <c:pt idx="31">
                  <c:v>3.8120608999999998E-3</c:v>
                </c:pt>
                <c:pt idx="32">
                  <c:v>4.5095092000000002E-3</c:v>
                </c:pt>
                <c:pt idx="33">
                  <c:v>4.7866966999999998E-3</c:v>
                </c:pt>
                <c:pt idx="34">
                  <c:v>5.5894609E-3</c:v>
                </c:pt>
                <c:pt idx="35">
                  <c:v>6.2309805999999999E-3</c:v>
                </c:pt>
                <c:pt idx="36">
                  <c:v>6.3278837999999997E-3</c:v>
                </c:pt>
                <c:pt idx="37">
                  <c:v>7.0455591999999999E-3</c:v>
                </c:pt>
                <c:pt idx="38">
                  <c:v>7.8982484999999998E-3</c:v>
                </c:pt>
                <c:pt idx="39">
                  <c:v>8.3985495999999993E-3</c:v>
                </c:pt>
                <c:pt idx="40">
                  <c:v>9.1858519999999996E-3</c:v>
                </c:pt>
                <c:pt idx="41">
                  <c:v>1.0182989999999999E-2</c:v>
                </c:pt>
                <c:pt idx="42">
                  <c:v>1.1608023E-2</c:v>
                </c:pt>
                <c:pt idx="43">
                  <c:v>1.3136966999999999E-2</c:v>
                </c:pt>
                <c:pt idx="44">
                  <c:v>1.4658096000000001E-2</c:v>
                </c:pt>
                <c:pt idx="45">
                  <c:v>1.6858199000000001E-2</c:v>
                </c:pt>
                <c:pt idx="46">
                  <c:v>1.8751535E-2</c:v>
                </c:pt>
                <c:pt idx="47">
                  <c:v>2.1189533E-2</c:v>
                </c:pt>
                <c:pt idx="48">
                  <c:v>2.364836E-2</c:v>
                </c:pt>
                <c:pt idx="49">
                  <c:v>2.5861637E-2</c:v>
                </c:pt>
                <c:pt idx="50">
                  <c:v>2.8365932999999999E-2</c:v>
                </c:pt>
                <c:pt idx="51">
                  <c:v>3.0237119E-2</c:v>
                </c:pt>
                <c:pt idx="52">
                  <c:v>3.1139996999999999E-2</c:v>
                </c:pt>
                <c:pt idx="53">
                  <c:v>3.2818310000000003E-2</c:v>
                </c:pt>
                <c:pt idx="54">
                  <c:v>3.4129980999999997E-2</c:v>
                </c:pt>
                <c:pt idx="55">
                  <c:v>3.5175667000000001E-2</c:v>
                </c:pt>
                <c:pt idx="56">
                  <c:v>3.7113330999999999E-2</c:v>
                </c:pt>
                <c:pt idx="57">
                  <c:v>4.0064124E-2</c:v>
                </c:pt>
                <c:pt idx="58">
                  <c:v>4.5442056000000002E-2</c:v>
                </c:pt>
                <c:pt idx="59">
                  <c:v>5.3172735999999998E-2</c:v>
                </c:pt>
                <c:pt idx="60">
                  <c:v>6.1692143999999997E-2</c:v>
                </c:pt>
                <c:pt idx="61">
                  <c:v>6.9293640000000004E-2</c:v>
                </c:pt>
                <c:pt idx="62">
                  <c:v>7.7782560000000001E-2</c:v>
                </c:pt>
                <c:pt idx="63">
                  <c:v>8.5548676000000004E-2</c:v>
                </c:pt>
                <c:pt idx="64">
                  <c:v>9.1365678000000006E-2</c:v>
                </c:pt>
                <c:pt idx="65">
                  <c:v>9.4905069999999994E-2</c:v>
                </c:pt>
                <c:pt idx="66">
                  <c:v>9.6826636999999993E-2</c:v>
                </c:pt>
                <c:pt idx="67">
                  <c:v>9.4671062E-2</c:v>
                </c:pt>
                <c:pt idx="68">
                  <c:v>8.9335867999999999E-2</c:v>
                </c:pt>
                <c:pt idx="69">
                  <c:v>8.2889820000000003E-2</c:v>
                </c:pt>
                <c:pt idx="70">
                  <c:v>7.5657585999999999E-2</c:v>
                </c:pt>
                <c:pt idx="71">
                  <c:v>6.8792146999999998E-2</c:v>
                </c:pt>
                <c:pt idx="72">
                  <c:v>6.2923160000000006E-2</c:v>
                </c:pt>
                <c:pt idx="73">
                  <c:v>5.3929409999999997E-2</c:v>
                </c:pt>
                <c:pt idx="74">
                  <c:v>4.5427812999999997E-2</c:v>
                </c:pt>
                <c:pt idx="75">
                  <c:v>4.1251023999999997E-2</c:v>
                </c:pt>
                <c:pt idx="76">
                  <c:v>3.5377669E-2</c:v>
                </c:pt>
                <c:pt idx="77">
                  <c:v>3.0959323E-2</c:v>
                </c:pt>
                <c:pt idx="78">
                  <c:v>2.7547792000000001E-2</c:v>
                </c:pt>
                <c:pt idx="79">
                  <c:v>2.4288987000000001E-2</c:v>
                </c:pt>
                <c:pt idx="80">
                  <c:v>2.2157631000000001E-2</c:v>
                </c:pt>
                <c:pt idx="81">
                  <c:v>2.0661546999999999E-2</c:v>
                </c:pt>
                <c:pt idx="82">
                  <c:v>1.9206045000000001E-2</c:v>
                </c:pt>
                <c:pt idx="83">
                  <c:v>1.7411484000000001E-2</c:v>
                </c:pt>
                <c:pt idx="84">
                  <c:v>1.6295315000000001E-2</c:v>
                </c:pt>
                <c:pt idx="85">
                  <c:v>1.4873460999999999E-2</c:v>
                </c:pt>
                <c:pt idx="86">
                  <c:v>1.3354558000000001E-2</c:v>
                </c:pt>
                <c:pt idx="87">
                  <c:v>1.1979956E-2</c:v>
                </c:pt>
                <c:pt idx="88">
                  <c:v>9.8035701000000006E-3</c:v>
                </c:pt>
                <c:pt idx="89">
                  <c:v>7.9633089000000004E-3</c:v>
                </c:pt>
                <c:pt idx="90">
                  <c:v>6.2262048000000002E-3</c:v>
                </c:pt>
                <c:pt idx="91">
                  <c:v>4.2494573000000004E-3</c:v>
                </c:pt>
                <c:pt idx="92">
                  <c:v>2.6611819999999998E-3</c:v>
                </c:pt>
                <c:pt idx="93">
                  <c:v>1.1326639E-3</c:v>
                </c:pt>
                <c:pt idx="94">
                  <c:v>-5.3827441999999999E-4</c:v>
                </c:pt>
                <c:pt idx="95">
                  <c:v>-1.9776214999999999E-3</c:v>
                </c:pt>
                <c:pt idx="96">
                  <c:v>-3.2355806999999999E-3</c:v>
                </c:pt>
                <c:pt idx="97">
                  <c:v>-4.6234121E-3</c:v>
                </c:pt>
                <c:pt idx="98">
                  <c:v>-5.6562115999999997E-3</c:v>
                </c:pt>
                <c:pt idx="99">
                  <c:v>-6.5071673999999996E-3</c:v>
                </c:pt>
                <c:pt idx="100">
                  <c:v>-7.0538073999999997E-3</c:v>
                </c:pt>
                <c:pt idx="101">
                  <c:v>-7.5666889000000001E-3</c:v>
                </c:pt>
                <c:pt idx="102">
                  <c:v>-8.2780019E-3</c:v>
                </c:pt>
                <c:pt idx="103">
                  <c:v>-8.7168634000000002E-3</c:v>
                </c:pt>
                <c:pt idx="104">
                  <c:v>-8.8425940000000005E-3</c:v>
                </c:pt>
                <c:pt idx="105">
                  <c:v>-8.4567875000000001E-3</c:v>
                </c:pt>
                <c:pt idx="106">
                  <c:v>-8.2713271999999994E-3</c:v>
                </c:pt>
                <c:pt idx="107">
                  <c:v>-8.1185571999999994E-3</c:v>
                </c:pt>
                <c:pt idx="108">
                  <c:v>-7.6705721999999997E-3</c:v>
                </c:pt>
                <c:pt idx="109">
                  <c:v>-6.8996233000000002E-3</c:v>
                </c:pt>
                <c:pt idx="110">
                  <c:v>-6.3546994999999998E-3</c:v>
                </c:pt>
                <c:pt idx="111">
                  <c:v>-5.3054423999999998E-3</c:v>
                </c:pt>
                <c:pt idx="112">
                  <c:v>-4.3727412000000004E-3</c:v>
                </c:pt>
                <c:pt idx="113">
                  <c:v>-3.6463655000000001E-3</c:v>
                </c:pt>
                <c:pt idx="114">
                  <c:v>-2.8604257E-3</c:v>
                </c:pt>
                <c:pt idx="115">
                  <c:v>-2.3448736000000001E-3</c:v>
                </c:pt>
                <c:pt idx="116">
                  <c:v>-1.7769576E-3</c:v>
                </c:pt>
                <c:pt idx="117">
                  <c:v>-1.5060655E-3</c:v>
                </c:pt>
                <c:pt idx="118">
                  <c:v>-1.0677588000000001E-3</c:v>
                </c:pt>
                <c:pt idx="119">
                  <c:v>-8.9596458000000003E-4</c:v>
                </c:pt>
                <c:pt idx="120">
                  <c:v>-1.1048943E-3</c:v>
                </c:pt>
                <c:pt idx="121">
                  <c:v>-9.5371531000000001E-4</c:v>
                </c:pt>
                <c:pt idx="122">
                  <c:v>-7.0076473999999996E-4</c:v>
                </c:pt>
                <c:pt idx="123">
                  <c:v>-3.7516775000000002E-4</c:v>
                </c:pt>
                <c:pt idx="124">
                  <c:v>-1.4562460999999999E-4</c:v>
                </c:pt>
                <c:pt idx="125">
                  <c:v>-4.3527285999999998E-4</c:v>
                </c:pt>
                <c:pt idx="126">
                  <c:v>-3.8054899999999999E-4</c:v>
                </c:pt>
                <c:pt idx="127">
                  <c:v>-1.7102195E-6</c:v>
                </c:pt>
                <c:pt idx="128">
                  <c:v>4.5482489000000002E-4</c:v>
                </c:pt>
                <c:pt idx="129">
                  <c:v>7.3880188000000004E-4</c:v>
                </c:pt>
                <c:pt idx="130">
                  <c:v>6.0767780999999995E-4</c:v>
                </c:pt>
                <c:pt idx="131">
                  <c:v>1.0292846000000001E-3</c:v>
                </c:pt>
                <c:pt idx="132">
                  <c:v>1.6069204000000001E-3</c:v>
                </c:pt>
                <c:pt idx="133">
                  <c:v>1.6272050000000001E-3</c:v>
                </c:pt>
                <c:pt idx="134">
                  <c:v>1.7221897000000001E-3</c:v>
                </c:pt>
                <c:pt idx="135">
                  <c:v>1.9353539E-3</c:v>
                </c:pt>
                <c:pt idx="136">
                  <c:v>2.3574271000000001E-3</c:v>
                </c:pt>
                <c:pt idx="137">
                  <c:v>2.4401100000000001E-3</c:v>
                </c:pt>
                <c:pt idx="138">
                  <c:v>2.3649293000000001E-3</c:v>
                </c:pt>
                <c:pt idx="139">
                  <c:v>2.3530704000000002E-3</c:v>
                </c:pt>
                <c:pt idx="140">
                  <c:v>2.7414173E-3</c:v>
                </c:pt>
                <c:pt idx="141">
                  <c:v>3.0820858999999999E-3</c:v>
                </c:pt>
                <c:pt idx="142">
                  <c:v>2.9214753999999999E-3</c:v>
                </c:pt>
                <c:pt idx="143">
                  <c:v>3.2494007999999998E-3</c:v>
                </c:pt>
                <c:pt idx="144">
                  <c:v>3.2508938999999998E-3</c:v>
                </c:pt>
                <c:pt idx="145">
                  <c:v>2.9839338000000001E-3</c:v>
                </c:pt>
                <c:pt idx="146">
                  <c:v>3.2322485999999998E-3</c:v>
                </c:pt>
                <c:pt idx="147">
                  <c:v>3.3567366000000001E-3</c:v>
                </c:pt>
                <c:pt idx="148">
                  <c:v>3.4442816999999998E-3</c:v>
                </c:pt>
                <c:pt idx="149">
                  <c:v>3.7552826000000002E-3</c:v>
                </c:pt>
                <c:pt idx="150">
                  <c:v>3.6956701999999999E-3</c:v>
                </c:pt>
                <c:pt idx="151">
                  <c:v>3.4986494000000001E-3</c:v>
                </c:pt>
                <c:pt idx="152">
                  <c:v>3.4579479000000002E-3</c:v>
                </c:pt>
                <c:pt idx="153">
                  <c:v>3.3303067000000001E-3</c:v>
                </c:pt>
                <c:pt idx="154">
                  <c:v>3.1820994E-3</c:v>
                </c:pt>
                <c:pt idx="155">
                  <c:v>3.1794017999999999E-3</c:v>
                </c:pt>
                <c:pt idx="156">
                  <c:v>2.9908338999999999E-3</c:v>
                </c:pt>
                <c:pt idx="157">
                  <c:v>2.3763005999999998E-3</c:v>
                </c:pt>
                <c:pt idx="158">
                  <c:v>2.3568456E-3</c:v>
                </c:pt>
                <c:pt idx="159">
                  <c:v>2.7031503999999998E-3</c:v>
                </c:pt>
                <c:pt idx="160">
                  <c:v>2.7095462999999998E-3</c:v>
                </c:pt>
                <c:pt idx="161">
                  <c:v>2.4579331999999999E-3</c:v>
                </c:pt>
                <c:pt idx="162">
                  <c:v>2.2931169999999999E-3</c:v>
                </c:pt>
                <c:pt idx="163">
                  <c:v>1.9619936000000002E-3</c:v>
                </c:pt>
                <c:pt idx="164">
                  <c:v>1.1415594E-3</c:v>
                </c:pt>
                <c:pt idx="165">
                  <c:v>4.1417172000000001E-4</c:v>
                </c:pt>
                <c:pt idx="166">
                  <c:v>2.4856324E-4</c:v>
                </c:pt>
                <c:pt idx="167">
                  <c:v>1.5591250999999999E-4</c:v>
                </c:pt>
                <c:pt idx="168">
                  <c:v>-4.6876009999999997E-5</c:v>
                </c:pt>
                <c:pt idx="169">
                  <c:v>-2.5236988000000002E-4</c:v>
                </c:pt>
                <c:pt idx="170">
                  <c:v>-4.5366261000000002E-4</c:v>
                </c:pt>
                <c:pt idx="171">
                  <c:v>-6.0436145999999999E-4</c:v>
                </c:pt>
                <c:pt idx="172">
                  <c:v>-8.8044990000000004E-4</c:v>
                </c:pt>
                <c:pt idx="173">
                  <c:v>-1.1318011E-3</c:v>
                </c:pt>
                <c:pt idx="174">
                  <c:v>-1.1791347000000001E-3</c:v>
                </c:pt>
                <c:pt idx="175">
                  <c:v>-8.8104025000000001E-4</c:v>
                </c:pt>
                <c:pt idx="176">
                  <c:v>-8.6978808999999999E-4</c:v>
                </c:pt>
                <c:pt idx="177">
                  <c:v>-8.6089779E-4</c:v>
                </c:pt>
                <c:pt idx="178">
                  <c:v>-5.7965293000000002E-4</c:v>
                </c:pt>
                <c:pt idx="179">
                  <c:v>-7.3323468999999999E-4</c:v>
                </c:pt>
                <c:pt idx="180">
                  <c:v>-8.2270056000000003E-4</c:v>
                </c:pt>
                <c:pt idx="181">
                  <c:v>-4.0377349000000001E-4</c:v>
                </c:pt>
                <c:pt idx="182">
                  <c:v>-5.5788807999999999E-4</c:v>
                </c:pt>
                <c:pt idx="183">
                  <c:v>-6.0338250999999999E-4</c:v>
                </c:pt>
                <c:pt idx="184">
                  <c:v>1.0363088E-4</c:v>
                </c:pt>
                <c:pt idx="185">
                  <c:v>4.7190435E-4</c:v>
                </c:pt>
                <c:pt idx="186">
                  <c:v>5.2980930999999996E-4</c:v>
                </c:pt>
                <c:pt idx="187">
                  <c:v>4.0736177999999999E-4</c:v>
                </c:pt>
                <c:pt idx="188">
                  <c:v>5.8485294E-4</c:v>
                </c:pt>
                <c:pt idx="189">
                  <c:v>7.8576606E-4</c:v>
                </c:pt>
                <c:pt idx="190">
                  <c:v>5.2553737999999997E-4</c:v>
                </c:pt>
                <c:pt idx="191">
                  <c:v>2.6396063999999998E-4</c:v>
                </c:pt>
                <c:pt idx="192">
                  <c:v>4.0652260999999998E-4</c:v>
                </c:pt>
                <c:pt idx="193">
                  <c:v>4.1061005000000002E-4</c:v>
                </c:pt>
                <c:pt idx="194">
                  <c:v>2.4238627000000001E-4</c:v>
                </c:pt>
                <c:pt idx="195">
                  <c:v>4.9299414000000005E-4</c:v>
                </c:pt>
                <c:pt idx="196">
                  <c:v>6.778388E-4</c:v>
                </c:pt>
                <c:pt idx="197">
                  <c:v>7.9010858000000005E-4</c:v>
                </c:pt>
                <c:pt idx="198">
                  <c:v>7.6601345999999996E-4</c:v>
                </c:pt>
                <c:pt idx="199">
                  <c:v>4.7618796E-4</c:v>
                </c:pt>
                <c:pt idx="200">
                  <c:v>2.5703416999999998E-4</c:v>
                </c:pt>
                <c:pt idx="201">
                  <c:v>-1.1277794000000001E-4</c:v>
                </c:pt>
                <c:pt idx="202">
                  <c:v>-1.854325E-4</c:v>
                </c:pt>
                <c:pt idx="203">
                  <c:v>-1.3246792999999999E-4</c:v>
                </c:pt>
                <c:pt idx="204">
                  <c:v>-2.0955451E-4</c:v>
                </c:pt>
                <c:pt idx="205">
                  <c:v>-1.1865099E-4</c:v>
                </c:pt>
                <c:pt idx="206">
                  <c:v>-2.3309213999999999E-4</c:v>
                </c:pt>
                <c:pt idx="207">
                  <c:v>-3.0493852999999998E-4</c:v>
                </c:pt>
                <c:pt idx="208">
                  <c:v>-1.721278E-4</c:v>
                </c:pt>
                <c:pt idx="209">
                  <c:v>-2.2443073000000001E-5</c:v>
                </c:pt>
                <c:pt idx="210">
                  <c:v>-3.8816994999999997E-5</c:v>
                </c:pt>
                <c:pt idx="211">
                  <c:v>1.0029996E-4</c:v>
                </c:pt>
                <c:pt idx="212">
                  <c:v>2.5606542000000001E-5</c:v>
                </c:pt>
                <c:pt idx="213">
                  <c:v>-3.5193825000000002E-4</c:v>
                </c:pt>
                <c:pt idx="214">
                  <c:v>-2.6619292000000001E-4</c:v>
                </c:pt>
                <c:pt idx="215">
                  <c:v>-2.2419586E-5</c:v>
                </c:pt>
                <c:pt idx="216">
                  <c:v>1.1078854999999999E-4</c:v>
                </c:pt>
                <c:pt idx="217">
                  <c:v>2.7097364999999999E-4</c:v>
                </c:pt>
                <c:pt idx="218">
                  <c:v>3.1563449999999997E-4</c:v>
                </c:pt>
                <c:pt idx="219">
                  <c:v>3.1695037000000002E-4</c:v>
                </c:pt>
                <c:pt idx="220">
                  <c:v>2.9554000000000001E-4</c:v>
                </c:pt>
                <c:pt idx="221">
                  <c:v>3.3726741999999998E-4</c:v>
                </c:pt>
                <c:pt idx="222">
                  <c:v>1.8228187999999999E-4</c:v>
                </c:pt>
                <c:pt idx="223">
                  <c:v>2.2412971999999999E-4</c:v>
                </c:pt>
                <c:pt idx="224">
                  <c:v>5.4204882999999999E-4</c:v>
                </c:pt>
                <c:pt idx="225">
                  <c:v>4.0257029999999998E-4</c:v>
                </c:pt>
                <c:pt idx="226">
                  <c:v>1.2723458000000001E-4</c:v>
                </c:pt>
                <c:pt idx="227">
                  <c:v>2.2826779E-4</c:v>
                </c:pt>
                <c:pt idx="228">
                  <c:v>2.7370086000000002E-4</c:v>
                </c:pt>
                <c:pt idx="229">
                  <c:v>3.9514990000000003E-5</c:v>
                </c:pt>
                <c:pt idx="230">
                  <c:v>-1.7514024E-4</c:v>
                </c:pt>
                <c:pt idx="231">
                  <c:v>-9.1109783E-5</c:v>
                </c:pt>
                <c:pt idx="232">
                  <c:v>4.3409141000000003E-5</c:v>
                </c:pt>
                <c:pt idx="233">
                  <c:v>8.9463716000000006E-5</c:v>
                </c:pt>
                <c:pt idx="234">
                  <c:v>2.3382087999999999E-4</c:v>
                </c:pt>
                <c:pt idx="235">
                  <c:v>1.7107438000000001E-4</c:v>
                </c:pt>
                <c:pt idx="236">
                  <c:v>2.1656280999999999E-5</c:v>
                </c:pt>
                <c:pt idx="237">
                  <c:v>1.5897534E-4</c:v>
                </c:pt>
                <c:pt idx="238">
                  <c:v>1.9535283999999999E-4</c:v>
                </c:pt>
                <c:pt idx="239">
                  <c:v>1.1064061E-4</c:v>
                </c:pt>
                <c:pt idx="240">
                  <c:v>2.9939726000000001E-4</c:v>
                </c:pt>
                <c:pt idx="241">
                  <c:v>2.9204245E-4</c:v>
                </c:pt>
                <c:pt idx="242">
                  <c:v>2.1693848E-4</c:v>
                </c:pt>
                <c:pt idx="243">
                  <c:v>2.2632535E-4</c:v>
                </c:pt>
                <c:pt idx="244">
                  <c:v>2.1464471000000001E-4</c:v>
                </c:pt>
                <c:pt idx="245">
                  <c:v>7.6879262000000004E-5</c:v>
                </c:pt>
                <c:pt idx="246">
                  <c:v>8.6796129999999996E-5</c:v>
                </c:pt>
                <c:pt idx="247">
                  <c:v>6.6848161000000001E-5</c:v>
                </c:pt>
                <c:pt idx="248">
                  <c:v>-1.1956628000000001E-4</c:v>
                </c:pt>
                <c:pt idx="249">
                  <c:v>-1.0357380999999999E-4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E563-46E0-B903-512CC90389B9}"/>
            </c:ext>
          </c:extLst>
        </c:ser>
        <c:ser>
          <c:idx val="22"/>
          <c:order val="22"/>
          <c:tx>
            <c:v>Barber Orchard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processing'!$C$38:$C$287</c:f>
              <c:numCache>
                <c:formatCode>General</c:formatCode>
                <c:ptCount val="250"/>
                <c:pt idx="0">
                  <c:v>-2.2420328999999999</c:v>
                </c:pt>
                <c:pt idx="1">
                  <c:v>7.0614490000000006E-5</c:v>
                </c:pt>
                <c:pt idx="2">
                  <c:v>-4.1348639999999999E-6</c:v>
                </c:pt>
                <c:pt idx="3">
                  <c:v>-3.1876530999999997E-5</c:v>
                </c:pt>
                <c:pt idx="4">
                  <c:v>2.2506789999999999E-5</c:v>
                </c:pt>
                <c:pt idx="5">
                  <c:v>-1.0953120000000001E-4</c:v>
                </c:pt>
                <c:pt idx="6">
                  <c:v>-1.2024602E-4</c:v>
                </c:pt>
                <c:pt idx="7">
                  <c:v>-7.8759942000000006E-6</c:v>
                </c:pt>
                <c:pt idx="8">
                  <c:v>-6.6863359999999998E-5</c:v>
                </c:pt>
                <c:pt idx="9">
                  <c:v>-8.6899348000000001E-5</c:v>
                </c:pt>
                <c:pt idx="10">
                  <c:v>-4.8230387000000003E-5</c:v>
                </c:pt>
                <c:pt idx="11">
                  <c:v>-4.6213468E-5</c:v>
                </c:pt>
                <c:pt idx="12">
                  <c:v>-3.5254004000000003E-5</c:v>
                </c:pt>
                <c:pt idx="13">
                  <c:v>1.2346625E-4</c:v>
                </c:pt>
                <c:pt idx="14">
                  <c:v>2.3447885000000001E-4</c:v>
                </c:pt>
                <c:pt idx="15">
                  <c:v>2.168827E-4</c:v>
                </c:pt>
                <c:pt idx="16">
                  <c:v>3.3986003999999999E-4</c:v>
                </c:pt>
                <c:pt idx="17">
                  <c:v>7.0103142999999998E-4</c:v>
                </c:pt>
                <c:pt idx="18">
                  <c:v>6.4962082000000003E-4</c:v>
                </c:pt>
                <c:pt idx="19">
                  <c:v>1.2152256E-4</c:v>
                </c:pt>
                <c:pt idx="20">
                  <c:v>1.2651388999999999E-3</c:v>
                </c:pt>
                <c:pt idx="21">
                  <c:v>2.1480047E-3</c:v>
                </c:pt>
                <c:pt idx="22">
                  <c:v>1.8459249E-3</c:v>
                </c:pt>
                <c:pt idx="23">
                  <c:v>2.184479E-3</c:v>
                </c:pt>
                <c:pt idx="24">
                  <c:v>2.9013117E-3</c:v>
                </c:pt>
                <c:pt idx="25">
                  <c:v>3.4269671E-3</c:v>
                </c:pt>
                <c:pt idx="26">
                  <c:v>3.2200115999999998E-3</c:v>
                </c:pt>
                <c:pt idx="27">
                  <c:v>2.8657467E-3</c:v>
                </c:pt>
                <c:pt idx="28">
                  <c:v>2.9366367000000001E-3</c:v>
                </c:pt>
                <c:pt idx="29">
                  <c:v>3.5471726000000001E-3</c:v>
                </c:pt>
                <c:pt idx="30">
                  <c:v>4.2260774999999997E-3</c:v>
                </c:pt>
                <c:pt idx="31">
                  <c:v>4.5781822000000002E-3</c:v>
                </c:pt>
                <c:pt idx="32">
                  <c:v>4.5977250000000004E-3</c:v>
                </c:pt>
                <c:pt idx="33">
                  <c:v>4.9013457000000003E-3</c:v>
                </c:pt>
                <c:pt idx="34">
                  <c:v>5.4331947000000004E-3</c:v>
                </c:pt>
                <c:pt idx="35">
                  <c:v>5.8606978999999997E-3</c:v>
                </c:pt>
                <c:pt idx="36">
                  <c:v>6.1752860000000003E-3</c:v>
                </c:pt>
                <c:pt idx="37">
                  <c:v>6.7538262999999998E-3</c:v>
                </c:pt>
                <c:pt idx="38">
                  <c:v>7.8363970000000002E-3</c:v>
                </c:pt>
                <c:pt idx="39">
                  <c:v>9.0380284000000002E-3</c:v>
                </c:pt>
                <c:pt idx="40">
                  <c:v>1.0011524000000001E-2</c:v>
                </c:pt>
                <c:pt idx="41">
                  <c:v>1.0737238E-2</c:v>
                </c:pt>
                <c:pt idx="42">
                  <c:v>1.1295662999999999E-2</c:v>
                </c:pt>
                <c:pt idx="43">
                  <c:v>1.239315E-2</c:v>
                </c:pt>
                <c:pt idx="44">
                  <c:v>1.4706838E-2</c:v>
                </c:pt>
                <c:pt idx="45">
                  <c:v>1.7459082000000001E-2</c:v>
                </c:pt>
                <c:pt idx="46">
                  <c:v>1.9958248000000001E-2</c:v>
                </c:pt>
                <c:pt idx="47">
                  <c:v>2.1907673999999999E-2</c:v>
                </c:pt>
                <c:pt idx="48">
                  <c:v>2.4276554999999998E-2</c:v>
                </c:pt>
                <c:pt idx="49">
                  <c:v>2.6694134000000001E-2</c:v>
                </c:pt>
                <c:pt idx="50">
                  <c:v>2.9108727000000001E-2</c:v>
                </c:pt>
                <c:pt idx="51">
                  <c:v>3.0836783999999999E-2</c:v>
                </c:pt>
                <c:pt idx="52">
                  <c:v>3.2031895999999997E-2</c:v>
                </c:pt>
                <c:pt idx="53">
                  <c:v>3.3818602000000003E-2</c:v>
                </c:pt>
                <c:pt idx="54">
                  <c:v>3.5983029E-2</c:v>
                </c:pt>
                <c:pt idx="55">
                  <c:v>3.8098356E-2</c:v>
                </c:pt>
                <c:pt idx="56">
                  <c:v>4.0211781000000002E-2</c:v>
                </c:pt>
                <c:pt idx="57">
                  <c:v>4.3395155999999997E-2</c:v>
                </c:pt>
                <c:pt idx="58">
                  <c:v>4.8068194000000002E-2</c:v>
                </c:pt>
                <c:pt idx="59">
                  <c:v>5.5164093999999997E-2</c:v>
                </c:pt>
                <c:pt idx="60">
                  <c:v>6.3079863999999999E-2</c:v>
                </c:pt>
                <c:pt idx="61">
                  <c:v>7.1289967999999995E-2</c:v>
                </c:pt>
                <c:pt idx="62">
                  <c:v>7.9025032999999995E-2</c:v>
                </c:pt>
                <c:pt idx="63">
                  <c:v>8.5130140000000007E-2</c:v>
                </c:pt>
                <c:pt idx="64">
                  <c:v>8.9507384999999995E-2</c:v>
                </c:pt>
                <c:pt idx="65">
                  <c:v>9.2634918999999996E-2</c:v>
                </c:pt>
                <c:pt idx="66">
                  <c:v>9.3252630000000003E-2</c:v>
                </c:pt>
                <c:pt idx="67">
                  <c:v>9.1614481999999997E-2</c:v>
                </c:pt>
                <c:pt idx="68">
                  <c:v>8.7956988999999999E-2</c:v>
                </c:pt>
                <c:pt idx="69">
                  <c:v>8.2340703000000001E-2</c:v>
                </c:pt>
                <c:pt idx="70">
                  <c:v>7.5792287E-2</c:v>
                </c:pt>
                <c:pt idx="71">
                  <c:v>6.8308041999999999E-2</c:v>
                </c:pt>
                <c:pt idx="72">
                  <c:v>6.0857481999999997E-2</c:v>
                </c:pt>
                <c:pt idx="73">
                  <c:v>5.3260992E-2</c:v>
                </c:pt>
                <c:pt idx="74">
                  <c:v>4.6121983999999998E-2</c:v>
                </c:pt>
                <c:pt idx="75">
                  <c:v>4.022183E-2</c:v>
                </c:pt>
                <c:pt idx="76">
                  <c:v>3.5318764000000002E-2</c:v>
                </c:pt>
                <c:pt idx="77">
                  <c:v>3.0640955000000001E-2</c:v>
                </c:pt>
                <c:pt idx="78">
                  <c:v>2.7068994999999998E-2</c:v>
                </c:pt>
                <c:pt idx="79">
                  <c:v>2.4365860999999999E-2</c:v>
                </c:pt>
                <c:pt idx="80">
                  <c:v>2.2361068000000001E-2</c:v>
                </c:pt>
                <c:pt idx="81">
                  <c:v>2.0855375999999998E-2</c:v>
                </c:pt>
                <c:pt idx="82">
                  <c:v>1.9540848E-2</c:v>
                </c:pt>
                <c:pt idx="83">
                  <c:v>1.8684681000000002E-2</c:v>
                </c:pt>
                <c:pt idx="84">
                  <c:v>1.748477E-2</c:v>
                </c:pt>
                <c:pt idx="85">
                  <c:v>1.5808091999999999E-2</c:v>
                </c:pt>
                <c:pt idx="86">
                  <c:v>1.4053062999999999E-2</c:v>
                </c:pt>
                <c:pt idx="87">
                  <c:v>1.2163736E-2</c:v>
                </c:pt>
                <c:pt idx="88">
                  <c:v>1.0269119E-2</c:v>
                </c:pt>
                <c:pt idx="89">
                  <c:v>8.4227819000000006E-3</c:v>
                </c:pt>
                <c:pt idx="90">
                  <c:v>6.7596699000000001E-3</c:v>
                </c:pt>
                <c:pt idx="91">
                  <c:v>4.6240409000000001E-3</c:v>
                </c:pt>
                <c:pt idx="92">
                  <c:v>1.4820479999999999E-3</c:v>
                </c:pt>
                <c:pt idx="93">
                  <c:v>-1.1561475999999999E-3</c:v>
                </c:pt>
                <c:pt idx="94">
                  <c:v>-2.6229351999999999E-3</c:v>
                </c:pt>
                <c:pt idx="95">
                  <c:v>-3.2388337999999998E-3</c:v>
                </c:pt>
                <c:pt idx="96">
                  <c:v>-4.0880218999999997E-3</c:v>
                </c:pt>
                <c:pt idx="97">
                  <c:v>-5.6152418999999999E-3</c:v>
                </c:pt>
                <c:pt idx="98">
                  <c:v>-7.2567044000000002E-3</c:v>
                </c:pt>
                <c:pt idx="99">
                  <c:v>-8.7300765999999991E-3</c:v>
                </c:pt>
                <c:pt idx="100">
                  <c:v>-9.5192021000000005E-3</c:v>
                </c:pt>
                <c:pt idx="101">
                  <c:v>-9.4621544000000005E-3</c:v>
                </c:pt>
                <c:pt idx="102">
                  <c:v>-8.9807787000000007E-3</c:v>
                </c:pt>
                <c:pt idx="103">
                  <c:v>-8.6031179999999999E-3</c:v>
                </c:pt>
                <c:pt idx="104">
                  <c:v>-8.7390605999999992E-3</c:v>
                </c:pt>
                <c:pt idx="105">
                  <c:v>-9.0191973000000002E-3</c:v>
                </c:pt>
                <c:pt idx="106">
                  <c:v>-8.9703620000000008E-3</c:v>
                </c:pt>
                <c:pt idx="107">
                  <c:v>-8.3833167000000007E-3</c:v>
                </c:pt>
                <c:pt idx="108">
                  <c:v>-7.7342441E-3</c:v>
                </c:pt>
                <c:pt idx="109">
                  <c:v>-7.3260692000000002E-3</c:v>
                </c:pt>
                <c:pt idx="110">
                  <c:v>-6.7720454000000001E-3</c:v>
                </c:pt>
                <c:pt idx="111">
                  <c:v>-5.7060021000000004E-3</c:v>
                </c:pt>
                <c:pt idx="112">
                  <c:v>-4.3896678000000001E-3</c:v>
                </c:pt>
                <c:pt idx="113">
                  <c:v>-3.2150678000000001E-3</c:v>
                </c:pt>
                <c:pt idx="114">
                  <c:v>-2.3931846999999998E-3</c:v>
                </c:pt>
                <c:pt idx="115">
                  <c:v>-1.8202991000000001E-3</c:v>
                </c:pt>
                <c:pt idx="116">
                  <c:v>-1.1321714000000001E-3</c:v>
                </c:pt>
                <c:pt idx="117">
                  <c:v>-6.3051560999999995E-4</c:v>
                </c:pt>
                <c:pt idx="118">
                  <c:v>-4.2119989E-4</c:v>
                </c:pt>
                <c:pt idx="119">
                  <c:v>-6.6858235000000004E-4</c:v>
                </c:pt>
                <c:pt idx="120">
                  <c:v>-8.4105262000000003E-4</c:v>
                </c:pt>
                <c:pt idx="121">
                  <c:v>-5.2663809000000003E-4</c:v>
                </c:pt>
                <c:pt idx="122">
                  <c:v>2.2550166999999999E-5</c:v>
                </c:pt>
                <c:pt idx="123">
                  <c:v>7.6915879999999999E-4</c:v>
                </c:pt>
                <c:pt idx="124">
                  <c:v>1.1474530999999999E-3</c:v>
                </c:pt>
                <c:pt idx="125">
                  <c:v>9.3360144000000003E-4</c:v>
                </c:pt>
                <c:pt idx="126">
                  <c:v>6.6030603999999999E-4</c:v>
                </c:pt>
                <c:pt idx="127">
                  <c:v>5.7538197000000005E-4</c:v>
                </c:pt>
                <c:pt idx="128">
                  <c:v>6.9865496999999997E-4</c:v>
                </c:pt>
                <c:pt idx="129">
                  <c:v>6.9541638000000002E-4</c:v>
                </c:pt>
                <c:pt idx="130">
                  <c:v>7.3205101999999998E-4</c:v>
                </c:pt>
                <c:pt idx="131">
                  <c:v>1.2684416999999999E-3</c:v>
                </c:pt>
                <c:pt idx="132">
                  <c:v>2.0679773E-3</c:v>
                </c:pt>
                <c:pt idx="133">
                  <c:v>2.6609946000000001E-3</c:v>
                </c:pt>
                <c:pt idx="134">
                  <c:v>2.7316514E-3</c:v>
                </c:pt>
                <c:pt idx="135">
                  <c:v>2.3242515E-3</c:v>
                </c:pt>
                <c:pt idx="136">
                  <c:v>1.9158789000000001E-3</c:v>
                </c:pt>
                <c:pt idx="137">
                  <c:v>1.7571285999999999E-3</c:v>
                </c:pt>
                <c:pt idx="138">
                  <c:v>1.9386748000000001E-3</c:v>
                </c:pt>
                <c:pt idx="139">
                  <c:v>2.3425787999999999E-3</c:v>
                </c:pt>
                <c:pt idx="140">
                  <c:v>2.4853915000000002E-3</c:v>
                </c:pt>
                <c:pt idx="141">
                  <c:v>2.2954949999999998E-3</c:v>
                </c:pt>
                <c:pt idx="142">
                  <c:v>2.1412158E-3</c:v>
                </c:pt>
                <c:pt idx="143">
                  <c:v>2.1773855000000002E-3</c:v>
                </c:pt>
                <c:pt idx="144">
                  <c:v>2.4887084999999998E-3</c:v>
                </c:pt>
                <c:pt idx="145">
                  <c:v>2.8656138000000002E-3</c:v>
                </c:pt>
                <c:pt idx="146">
                  <c:v>3.0967699E-3</c:v>
                </c:pt>
                <c:pt idx="147">
                  <c:v>3.5008519E-3</c:v>
                </c:pt>
                <c:pt idx="148">
                  <c:v>3.8096790999999999E-3</c:v>
                </c:pt>
                <c:pt idx="149">
                  <c:v>3.7624181E-3</c:v>
                </c:pt>
                <c:pt idx="150">
                  <c:v>3.3835782E-3</c:v>
                </c:pt>
                <c:pt idx="151">
                  <c:v>2.9125080999999999E-3</c:v>
                </c:pt>
                <c:pt idx="152">
                  <c:v>2.5164529000000001E-3</c:v>
                </c:pt>
                <c:pt idx="153">
                  <c:v>2.1802894999999999E-3</c:v>
                </c:pt>
                <c:pt idx="154">
                  <c:v>1.9076834E-3</c:v>
                </c:pt>
                <c:pt idx="155">
                  <c:v>2.0981761999999998E-3</c:v>
                </c:pt>
                <c:pt idx="156">
                  <c:v>3.1117113000000002E-3</c:v>
                </c:pt>
                <c:pt idx="157">
                  <c:v>4.0391936000000002E-3</c:v>
                </c:pt>
                <c:pt idx="158">
                  <c:v>3.7365546999999998E-3</c:v>
                </c:pt>
                <c:pt idx="159">
                  <c:v>2.4817707000000001E-3</c:v>
                </c:pt>
                <c:pt idx="160">
                  <c:v>1.3509584999999999E-3</c:v>
                </c:pt>
                <c:pt idx="161">
                  <c:v>1.0348356E-3</c:v>
                </c:pt>
                <c:pt idx="162">
                  <c:v>2.3317703E-3</c:v>
                </c:pt>
                <c:pt idx="163">
                  <c:v>3.9100189E-4</c:v>
                </c:pt>
                <c:pt idx="164">
                  <c:v>1.0713303E-3</c:v>
                </c:pt>
                <c:pt idx="165">
                  <c:v>1.1576628999999999E-3</c:v>
                </c:pt>
                <c:pt idx="166">
                  <c:v>4.3669588999999999E-4</c:v>
                </c:pt>
                <c:pt idx="167">
                  <c:v>-2.5910761000000001E-4</c:v>
                </c:pt>
                <c:pt idx="168">
                  <c:v>-6.4201438999999996E-4</c:v>
                </c:pt>
                <c:pt idx="169">
                  <c:v>-1.0142422999999999E-3</c:v>
                </c:pt>
                <c:pt idx="170">
                  <c:v>-1.3205129999999999E-3</c:v>
                </c:pt>
                <c:pt idx="171">
                  <c:v>-1.1844683E-3</c:v>
                </c:pt>
                <c:pt idx="172">
                  <c:v>-1.1540627E-3</c:v>
                </c:pt>
                <c:pt idx="173">
                  <c:v>-1.1895521E-3</c:v>
                </c:pt>
                <c:pt idx="174">
                  <c:v>-1.2829973E-3</c:v>
                </c:pt>
                <c:pt idx="175">
                  <c:v>-1.3245923E-3</c:v>
                </c:pt>
                <c:pt idx="176">
                  <c:v>-1.2480009000000001E-3</c:v>
                </c:pt>
                <c:pt idx="177">
                  <c:v>-1.1008470000000001E-3</c:v>
                </c:pt>
                <c:pt idx="178">
                  <c:v>-5.8498538E-4</c:v>
                </c:pt>
                <c:pt idx="179">
                  <c:v>-3.5658164000000001E-4</c:v>
                </c:pt>
                <c:pt idx="180">
                  <c:v>-6.2722028999999998E-4</c:v>
                </c:pt>
                <c:pt idx="181">
                  <c:v>-5.1091734999999996E-4</c:v>
                </c:pt>
                <c:pt idx="182">
                  <c:v>-2.8337042000000002E-4</c:v>
                </c:pt>
                <c:pt idx="183">
                  <c:v>-1.4065504999999999E-4</c:v>
                </c:pt>
                <c:pt idx="184">
                  <c:v>-3.5799958000000003E-4</c:v>
                </c:pt>
                <c:pt idx="185">
                  <c:v>-5.9291797000000002E-4</c:v>
                </c:pt>
                <c:pt idx="186">
                  <c:v>-2.9555241000000002E-4</c:v>
                </c:pt>
                <c:pt idx="187">
                  <c:v>1.1727381E-4</c:v>
                </c:pt>
                <c:pt idx="188">
                  <c:v>2.8150034000000001E-4</c:v>
                </c:pt>
                <c:pt idx="189">
                  <c:v>1.2784493999999999E-4</c:v>
                </c:pt>
                <c:pt idx="190">
                  <c:v>-6.5130113000000004E-5</c:v>
                </c:pt>
                <c:pt idx="191">
                  <c:v>-3.8722122E-5</c:v>
                </c:pt>
                <c:pt idx="192">
                  <c:v>3.1778389E-4</c:v>
                </c:pt>
                <c:pt idx="193">
                  <c:v>4.3285014000000001E-4</c:v>
                </c:pt>
                <c:pt idx="194">
                  <c:v>2.7583799999999998E-4</c:v>
                </c:pt>
                <c:pt idx="195">
                  <c:v>9.1663150000000003E-5</c:v>
                </c:pt>
                <c:pt idx="196">
                  <c:v>1.589327E-4</c:v>
                </c:pt>
                <c:pt idx="197">
                  <c:v>4.4619399E-4</c:v>
                </c:pt>
                <c:pt idx="198">
                  <c:v>5.6389481000000002E-4</c:v>
                </c:pt>
                <c:pt idx="199">
                  <c:v>2.0170366000000001E-4</c:v>
                </c:pt>
                <c:pt idx="200">
                  <c:v>2.9549153999999998E-6</c:v>
                </c:pt>
                <c:pt idx="201">
                  <c:v>-2.3502346999999999E-5</c:v>
                </c:pt>
                <c:pt idx="202">
                  <c:v>2.1657754000000001E-4</c:v>
                </c:pt>
                <c:pt idx="203">
                  <c:v>2.6273466E-4</c:v>
                </c:pt>
                <c:pt idx="204">
                  <c:v>-2.0271034000000001E-4</c:v>
                </c:pt>
                <c:pt idx="205">
                  <c:v>-5.1576469999999996E-4</c:v>
                </c:pt>
                <c:pt idx="206">
                  <c:v>-3.2401046000000001E-4</c:v>
                </c:pt>
                <c:pt idx="207">
                  <c:v>-6.2601696999999999E-5</c:v>
                </c:pt>
                <c:pt idx="208">
                  <c:v>-2.0428975000000001E-4</c:v>
                </c:pt>
                <c:pt idx="209">
                  <c:v>-3.2515107000000002E-4</c:v>
                </c:pt>
                <c:pt idx="210">
                  <c:v>-3.5061958E-4</c:v>
                </c:pt>
                <c:pt idx="211">
                  <c:v>-6.4253385E-4</c:v>
                </c:pt>
                <c:pt idx="212">
                  <c:v>-5.7241134000000004E-4</c:v>
                </c:pt>
                <c:pt idx="213">
                  <c:v>-2.2270117000000001E-4</c:v>
                </c:pt>
                <c:pt idx="214">
                  <c:v>8.8266457000000002E-5</c:v>
                </c:pt>
                <c:pt idx="215">
                  <c:v>-1.5281583000000001E-4</c:v>
                </c:pt>
                <c:pt idx="216">
                  <c:v>7.0581239000000001E-5</c:v>
                </c:pt>
                <c:pt idx="217">
                  <c:v>1.6442245E-4</c:v>
                </c:pt>
                <c:pt idx="218">
                  <c:v>-3.5734239000000001E-5</c:v>
                </c:pt>
                <c:pt idx="219">
                  <c:v>7.0172276E-5</c:v>
                </c:pt>
                <c:pt idx="220">
                  <c:v>1.8977372000000001E-4</c:v>
                </c:pt>
                <c:pt idx="221">
                  <c:v>-2.7231906000000001E-4</c:v>
                </c:pt>
                <c:pt idx="222">
                  <c:v>1.2289859E-4</c:v>
                </c:pt>
                <c:pt idx="223">
                  <c:v>-2.4531982999999998E-5</c:v>
                </c:pt>
                <c:pt idx="224">
                  <c:v>3.2104209999999999E-4</c:v>
                </c:pt>
                <c:pt idx="225">
                  <c:v>1.9784574000000001E-4</c:v>
                </c:pt>
                <c:pt idx="226">
                  <c:v>-2.582781E-4</c:v>
                </c:pt>
                <c:pt idx="227">
                  <c:v>-2.3369005000000001E-4</c:v>
                </c:pt>
                <c:pt idx="228">
                  <c:v>-1.4344153E-5</c:v>
                </c:pt>
                <c:pt idx="229">
                  <c:v>4.1478830000000002E-4</c:v>
                </c:pt>
                <c:pt idx="230">
                  <c:v>-1.9124012999999999E-4</c:v>
                </c:pt>
                <c:pt idx="231">
                  <c:v>-1.9841436E-4</c:v>
                </c:pt>
                <c:pt idx="232">
                  <c:v>7.6258871000000003E-6</c:v>
                </c:pt>
                <c:pt idx="233">
                  <c:v>-1.000389E-4</c:v>
                </c:pt>
                <c:pt idx="234">
                  <c:v>-1.5595719E-4</c:v>
                </c:pt>
                <c:pt idx="235">
                  <c:v>2.1199475E-4</c:v>
                </c:pt>
                <c:pt idx="236">
                  <c:v>-2.9959745E-5</c:v>
                </c:pt>
                <c:pt idx="237">
                  <c:v>8.4292520999999994E-6</c:v>
                </c:pt>
                <c:pt idx="238">
                  <c:v>5.3946668999999998E-5</c:v>
                </c:pt>
                <c:pt idx="239">
                  <c:v>-1.6259077000000001E-4</c:v>
                </c:pt>
                <c:pt idx="240">
                  <c:v>-7.3985334999999994E-5</c:v>
                </c:pt>
                <c:pt idx="241">
                  <c:v>1.1069537E-4</c:v>
                </c:pt>
                <c:pt idx="242">
                  <c:v>-1.6111686E-4</c:v>
                </c:pt>
                <c:pt idx="243">
                  <c:v>-1.8798706999999999E-4</c:v>
                </c:pt>
                <c:pt idx="244">
                  <c:v>-8.3876670000000001E-5</c:v>
                </c:pt>
                <c:pt idx="245">
                  <c:v>2.4512575000000001E-5</c:v>
                </c:pt>
                <c:pt idx="246">
                  <c:v>-1.3739956999999999E-4</c:v>
                </c:pt>
                <c:pt idx="247">
                  <c:v>-2.1378232999999999E-4</c:v>
                </c:pt>
                <c:pt idx="248">
                  <c:v>-1.0549496E-4</c:v>
                </c:pt>
                <c:pt idx="249">
                  <c:v>-1.5455363000000001E-4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E563-46E0-B903-512CC90389B9}"/>
            </c:ext>
          </c:extLst>
        </c:ser>
        <c:ser>
          <c:idx val="23"/>
          <c:order val="23"/>
          <c:tx>
            <c:v>BO_Kjarosite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processing'!$L$38:$L$3287</c:f>
              <c:numCache>
                <c:formatCode>General</c:formatCode>
                <c:ptCount val="3250"/>
                <c:pt idx="0">
                  <c:v>5.9903828420999998E-2</c:v>
                </c:pt>
                <c:pt idx="1">
                  <c:v>5.99900820189E-2</c:v>
                </c:pt>
                <c:pt idx="2">
                  <c:v>6.0052525944900001E-2</c:v>
                </c:pt>
                <c:pt idx="3">
                  <c:v>5.99746204437E-2</c:v>
                </c:pt>
                <c:pt idx="4">
                  <c:v>5.9830687904999999E-2</c:v>
                </c:pt>
                <c:pt idx="5">
                  <c:v>5.9779798988999995E-2</c:v>
                </c:pt>
                <c:pt idx="6">
                  <c:v>5.9878605470999997E-2</c:v>
                </c:pt>
                <c:pt idx="7">
                  <c:v>5.9955797073299996E-2</c:v>
                </c:pt>
                <c:pt idx="8">
                  <c:v>6.0030008149199995E-2</c:v>
                </c:pt>
                <c:pt idx="9">
                  <c:v>6.0063897825599996E-2</c:v>
                </c:pt>
                <c:pt idx="10">
                  <c:v>6.0166225401000001E-2</c:v>
                </c:pt>
                <c:pt idx="11">
                  <c:v>6.0113715809999996E-2</c:v>
                </c:pt>
                <c:pt idx="12">
                  <c:v>5.9877295304999995E-2</c:v>
                </c:pt>
                <c:pt idx="13">
                  <c:v>5.9822181581999999E-2</c:v>
                </c:pt>
                <c:pt idx="14">
                  <c:v>5.9955078763499994E-2</c:v>
                </c:pt>
                <c:pt idx="15">
                  <c:v>6.00306557352E-2</c:v>
                </c:pt>
                <c:pt idx="16">
                  <c:v>6.0116172062999997E-2</c:v>
                </c:pt>
                <c:pt idx="17">
                  <c:v>6.0692187965999997E-2</c:v>
                </c:pt>
                <c:pt idx="18">
                  <c:v>6.1033501319999996E-2</c:v>
                </c:pt>
                <c:pt idx="19">
                  <c:v>6.1083450599999999E-2</c:v>
                </c:pt>
                <c:pt idx="20">
                  <c:v>6.1519296479999999E-2</c:v>
                </c:pt>
                <c:pt idx="21">
                  <c:v>6.17363961E-2</c:v>
                </c:pt>
                <c:pt idx="22">
                  <c:v>6.1399672169999996E-2</c:v>
                </c:pt>
                <c:pt idx="23">
                  <c:v>6.1267609949999996E-2</c:v>
                </c:pt>
                <c:pt idx="24">
                  <c:v>6.0567458450999999E-2</c:v>
                </c:pt>
                <c:pt idx="25">
                  <c:v>6.1138955039999998E-2</c:v>
                </c:pt>
                <c:pt idx="26">
                  <c:v>6.1927486439999999E-2</c:v>
                </c:pt>
                <c:pt idx="27">
                  <c:v>6.1763552699999995E-2</c:v>
                </c:pt>
                <c:pt idx="28">
                  <c:v>6.2062884780000001E-2</c:v>
                </c:pt>
                <c:pt idx="29">
                  <c:v>6.2570919749999995E-2</c:v>
                </c:pt>
                <c:pt idx="30">
                  <c:v>6.2026116270000001E-2</c:v>
                </c:pt>
                <c:pt idx="31">
                  <c:v>6.2359424249999997E-2</c:v>
                </c:pt>
                <c:pt idx="32">
                  <c:v>6.2084014979999998E-2</c:v>
                </c:pt>
                <c:pt idx="33">
                  <c:v>6.2239914600000001E-2</c:v>
                </c:pt>
                <c:pt idx="34">
                  <c:v>6.2867684940000002E-2</c:v>
                </c:pt>
                <c:pt idx="35">
                  <c:v>6.3728536559999993E-2</c:v>
                </c:pt>
                <c:pt idx="36">
                  <c:v>6.4814332199999991E-2</c:v>
                </c:pt>
                <c:pt idx="37">
                  <c:v>6.4432549950000001E-2</c:v>
                </c:pt>
                <c:pt idx="38">
                  <c:v>6.4790106449999996E-2</c:v>
                </c:pt>
                <c:pt idx="39">
                  <c:v>6.6062587290000002E-2</c:v>
                </c:pt>
                <c:pt idx="40">
                  <c:v>6.5937261119999993E-2</c:v>
                </c:pt>
                <c:pt idx="41">
                  <c:v>6.5829418350000002E-2</c:v>
                </c:pt>
                <c:pt idx="42">
                  <c:v>6.684546291E-2</c:v>
                </c:pt>
                <c:pt idx="43">
                  <c:v>6.7491222899999995E-2</c:v>
                </c:pt>
                <c:pt idx="44">
                  <c:v>6.8234423459999999E-2</c:v>
                </c:pt>
                <c:pt idx="45">
                  <c:v>6.8400386430000001E-2</c:v>
                </c:pt>
                <c:pt idx="46">
                  <c:v>6.8805862709999999E-2</c:v>
                </c:pt>
                <c:pt idx="47">
                  <c:v>7.0535621399999998E-2</c:v>
                </c:pt>
                <c:pt idx="48">
                  <c:v>7.2307339799999995E-2</c:v>
                </c:pt>
                <c:pt idx="49">
                  <c:v>7.3512424499999993E-2</c:v>
                </c:pt>
                <c:pt idx="50">
                  <c:v>7.56761289E-2</c:v>
                </c:pt>
                <c:pt idx="51">
                  <c:v>7.7449276499999997E-2</c:v>
                </c:pt>
                <c:pt idx="52">
                  <c:v>7.8613250999999995E-2</c:v>
                </c:pt>
                <c:pt idx="53">
                  <c:v>8.1239343899999997E-2</c:v>
                </c:pt>
                <c:pt idx="54">
                  <c:v>8.365820639999999E-2</c:v>
                </c:pt>
                <c:pt idx="55">
                  <c:v>8.68178166E-2</c:v>
                </c:pt>
                <c:pt idx="56">
                  <c:v>9.0682829699999995E-2</c:v>
                </c:pt>
                <c:pt idx="57">
                  <c:v>9.43919493E-2</c:v>
                </c:pt>
                <c:pt idx="58">
                  <c:v>9.8947695299999999E-2</c:v>
                </c:pt>
                <c:pt idx="59">
                  <c:v>0.10653595439999999</c:v>
                </c:pt>
                <c:pt idx="60">
                  <c:v>0.114422352</c:v>
                </c:pt>
                <c:pt idx="61">
                  <c:v>0.1218166782</c:v>
                </c:pt>
                <c:pt idx="62">
                  <c:v>0.13077520619999999</c:v>
                </c:pt>
                <c:pt idx="63">
                  <c:v>0.13870415580000001</c:v>
                </c:pt>
                <c:pt idx="64">
                  <c:v>0.14935193520000001</c:v>
                </c:pt>
                <c:pt idx="65">
                  <c:v>0.15863432999999999</c:v>
                </c:pt>
                <c:pt idx="66">
                  <c:v>0.16343527200000002</c:v>
                </c:pt>
                <c:pt idx="67">
                  <c:v>0.16681433100000001</c:v>
                </c:pt>
                <c:pt idx="68">
                  <c:v>0.168907065</c:v>
                </c:pt>
                <c:pt idx="69">
                  <c:v>0.16932274800000002</c:v>
                </c:pt>
                <c:pt idx="70">
                  <c:v>0.167579016</c:v>
                </c:pt>
                <c:pt idx="71">
                  <c:v>0.16319816700000001</c:v>
                </c:pt>
                <c:pt idx="72">
                  <c:v>0.157148502</c:v>
                </c:pt>
                <c:pt idx="73">
                  <c:v>0.1447782819</c:v>
                </c:pt>
                <c:pt idx="74">
                  <c:v>0.12901020810000002</c:v>
                </c:pt>
                <c:pt idx="75">
                  <c:v>0.1148820909</c:v>
                </c:pt>
                <c:pt idx="76">
                  <c:v>9.7872520200000007E-2</c:v>
                </c:pt>
                <c:pt idx="77">
                  <c:v>8.0220741900000003E-2</c:v>
                </c:pt>
                <c:pt idx="78">
                  <c:v>6.7131992219999992E-2</c:v>
                </c:pt>
                <c:pt idx="79">
                  <c:v>5.8667084160000001E-2</c:v>
                </c:pt>
                <c:pt idx="80">
                  <c:v>5.2488374550000001E-2</c:v>
                </c:pt>
                <c:pt idx="81">
                  <c:v>5.0442707399999995E-2</c:v>
                </c:pt>
                <c:pt idx="82">
                  <c:v>5.03994543E-2</c:v>
                </c:pt>
                <c:pt idx="83">
                  <c:v>5.0789398199999995E-2</c:v>
                </c:pt>
                <c:pt idx="84">
                  <c:v>5.3057293979999996E-2</c:v>
                </c:pt>
                <c:pt idx="85">
                  <c:v>5.4022601759999997E-2</c:v>
                </c:pt>
                <c:pt idx="86">
                  <c:v>5.5267136250000001E-2</c:v>
                </c:pt>
                <c:pt idx="87">
                  <c:v>5.4816547289999996E-2</c:v>
                </c:pt>
                <c:pt idx="88">
                  <c:v>5.2655898749999999E-2</c:v>
                </c:pt>
                <c:pt idx="89">
                  <c:v>4.9720403399999995E-2</c:v>
                </c:pt>
                <c:pt idx="90">
                  <c:v>4.5072109499999999E-2</c:v>
                </c:pt>
                <c:pt idx="91">
                  <c:v>4.1754623999999997E-2</c:v>
                </c:pt>
                <c:pt idx="92">
                  <c:v>3.9405247800000001E-2</c:v>
                </c:pt>
                <c:pt idx="93">
                  <c:v>3.6276765899999994E-2</c:v>
                </c:pt>
                <c:pt idx="94">
                  <c:v>3.4695335399999999E-2</c:v>
                </c:pt>
                <c:pt idx="95">
                  <c:v>3.44416263E-2</c:v>
                </c:pt>
                <c:pt idx="96">
                  <c:v>3.4830210299999997E-2</c:v>
                </c:pt>
                <c:pt idx="97">
                  <c:v>3.6503603699999998E-2</c:v>
                </c:pt>
                <c:pt idx="98">
                  <c:v>3.8225723099999998E-2</c:v>
                </c:pt>
                <c:pt idx="99">
                  <c:v>4.0954413299999992E-2</c:v>
                </c:pt>
                <c:pt idx="100">
                  <c:v>4.3504341899999993E-2</c:v>
                </c:pt>
                <c:pt idx="101">
                  <c:v>4.7591674799999997E-2</c:v>
                </c:pt>
                <c:pt idx="102">
                  <c:v>5.0889587099999994E-2</c:v>
                </c:pt>
                <c:pt idx="103">
                  <c:v>5.2802480669999999E-2</c:v>
                </c:pt>
                <c:pt idx="104">
                  <c:v>5.6174935469999999E-2</c:v>
                </c:pt>
                <c:pt idx="105">
                  <c:v>5.867621043E-2</c:v>
                </c:pt>
                <c:pt idx="106">
                  <c:v>5.9982338417999999E-2</c:v>
                </c:pt>
                <c:pt idx="107">
                  <c:v>6.0505397141999998E-2</c:v>
                </c:pt>
                <c:pt idx="108">
                  <c:v>6.1826598059999995E-2</c:v>
                </c:pt>
                <c:pt idx="109">
                  <c:v>6.3918749669999997E-2</c:v>
                </c:pt>
                <c:pt idx="110">
                  <c:v>6.48210642E-2</c:v>
                </c:pt>
                <c:pt idx="111">
                  <c:v>6.6464599560000004E-2</c:v>
                </c:pt>
                <c:pt idx="112">
                  <c:v>6.8056041210000001E-2</c:v>
                </c:pt>
                <c:pt idx="113">
                  <c:v>6.9307658699999997E-2</c:v>
                </c:pt>
                <c:pt idx="114">
                  <c:v>7.2157498799999997E-2</c:v>
                </c:pt>
                <c:pt idx="115">
                  <c:v>7.4074876799999995E-2</c:v>
                </c:pt>
                <c:pt idx="116">
                  <c:v>7.5216397199999993E-2</c:v>
                </c:pt>
                <c:pt idx="117">
                  <c:v>7.6525413E-2</c:v>
                </c:pt>
                <c:pt idx="118">
                  <c:v>7.8208056599999992E-2</c:v>
                </c:pt>
                <c:pt idx="119">
                  <c:v>7.8794529000000002E-2</c:v>
                </c:pt>
                <c:pt idx="120">
                  <c:v>7.85442534E-2</c:v>
                </c:pt>
                <c:pt idx="121">
                  <c:v>7.7452130399999999E-2</c:v>
                </c:pt>
                <c:pt idx="122">
                  <c:v>7.6676933399999994E-2</c:v>
                </c:pt>
                <c:pt idx="123">
                  <c:v>7.561668299999999E-2</c:v>
                </c:pt>
                <c:pt idx="124">
                  <c:v>7.3545263700000002E-2</c:v>
                </c:pt>
                <c:pt idx="125">
                  <c:v>7.0865448900000003E-2</c:v>
                </c:pt>
                <c:pt idx="126">
                  <c:v>6.8273987729999999E-2</c:v>
                </c:pt>
                <c:pt idx="127">
                  <c:v>6.5708279519999996E-2</c:v>
                </c:pt>
                <c:pt idx="128">
                  <c:v>6.4164453989999995E-2</c:v>
                </c:pt>
                <c:pt idx="129">
                  <c:v>6.2938439069999991E-2</c:v>
                </c:pt>
                <c:pt idx="130">
                  <c:v>6.1502450639999998E-2</c:v>
                </c:pt>
                <c:pt idx="131">
                  <c:v>6.0084272784300001E-2</c:v>
                </c:pt>
                <c:pt idx="132">
                  <c:v>5.9180651394E-2</c:v>
                </c:pt>
                <c:pt idx="133">
                  <c:v>6.0158630067E-2</c:v>
                </c:pt>
                <c:pt idx="134">
                  <c:v>6.0363572729999995E-2</c:v>
                </c:pt>
                <c:pt idx="135">
                  <c:v>6.0219412970999996E-2</c:v>
                </c:pt>
                <c:pt idx="136">
                  <c:v>6.0282780296999995E-2</c:v>
                </c:pt>
                <c:pt idx="137">
                  <c:v>5.904907215E-2</c:v>
                </c:pt>
                <c:pt idx="138">
                  <c:v>5.9105267096999994E-2</c:v>
                </c:pt>
                <c:pt idx="139">
                  <c:v>6.0047704726799996E-2</c:v>
                </c:pt>
                <c:pt idx="140">
                  <c:v>6.0182585717999997E-2</c:v>
                </c:pt>
                <c:pt idx="141">
                  <c:v>6.0455877243E-2</c:v>
                </c:pt>
                <c:pt idx="142">
                  <c:v>6.00415761723E-2</c:v>
                </c:pt>
                <c:pt idx="143">
                  <c:v>5.8363002779999999E-2</c:v>
                </c:pt>
                <c:pt idx="144">
                  <c:v>5.8340004539999997E-2</c:v>
                </c:pt>
                <c:pt idx="145">
                  <c:v>5.9207752203000001E-2</c:v>
                </c:pt>
                <c:pt idx="146">
                  <c:v>5.9552839094999997E-2</c:v>
                </c:pt>
                <c:pt idx="147">
                  <c:v>6.0043155368999998E-2</c:v>
                </c:pt>
                <c:pt idx="148">
                  <c:v>5.9591093226000001E-2</c:v>
                </c:pt>
                <c:pt idx="149">
                  <c:v>5.8694865989999997E-2</c:v>
                </c:pt>
                <c:pt idx="150">
                  <c:v>5.9195147099999998E-2</c:v>
                </c:pt>
                <c:pt idx="151">
                  <c:v>5.9845492851E-2</c:v>
                </c:pt>
                <c:pt idx="152">
                  <c:v>5.9473860116999996E-2</c:v>
                </c:pt>
                <c:pt idx="153">
                  <c:v>5.9640719630999997E-2</c:v>
                </c:pt>
                <c:pt idx="154">
                  <c:v>5.9849029202999997E-2</c:v>
                </c:pt>
                <c:pt idx="155">
                  <c:v>6.0133513883999998E-2</c:v>
                </c:pt>
                <c:pt idx="156">
                  <c:v>6.0541650095999995E-2</c:v>
                </c:pt>
                <c:pt idx="157">
                  <c:v>6.100041849E-2</c:v>
                </c:pt>
                <c:pt idx="158">
                  <c:v>6.0281799072E-2</c:v>
                </c:pt>
                <c:pt idx="159">
                  <c:v>5.9356970438999998E-2</c:v>
                </c:pt>
                <c:pt idx="160">
                  <c:v>6.0299444381999995E-2</c:v>
                </c:pt>
                <c:pt idx="161">
                  <c:v>5.9781128387999996E-2</c:v>
                </c:pt>
                <c:pt idx="162">
                  <c:v>5.8254897209999996E-2</c:v>
                </c:pt>
                <c:pt idx="163">
                  <c:v>5.7092462519999998E-2</c:v>
                </c:pt>
                <c:pt idx="164">
                  <c:v>5.536707054E-2</c:v>
                </c:pt>
                <c:pt idx="165">
                  <c:v>5.336211129E-2</c:v>
                </c:pt>
                <c:pt idx="166">
                  <c:v>5.3033422919999997E-2</c:v>
                </c:pt>
                <c:pt idx="167">
                  <c:v>5.3887737029999994E-2</c:v>
                </c:pt>
                <c:pt idx="168">
                  <c:v>5.6176567529999999E-2</c:v>
                </c:pt>
                <c:pt idx="169">
                  <c:v>5.8522822529999997E-2</c:v>
                </c:pt>
                <c:pt idx="170">
                  <c:v>6.0481925708999996E-2</c:v>
                </c:pt>
                <c:pt idx="171">
                  <c:v>6.2055082499999997E-2</c:v>
                </c:pt>
                <c:pt idx="172">
                  <c:v>6.3303861029999992E-2</c:v>
                </c:pt>
                <c:pt idx="173">
                  <c:v>6.4578992549999992E-2</c:v>
                </c:pt>
                <c:pt idx="174">
                  <c:v>6.4926305970000001E-2</c:v>
                </c:pt>
                <c:pt idx="175">
                  <c:v>6.4464818100000001E-2</c:v>
                </c:pt>
                <c:pt idx="176">
                  <c:v>6.3392054010000004E-2</c:v>
                </c:pt>
                <c:pt idx="177">
                  <c:v>6.2244246480000001E-2</c:v>
                </c:pt>
                <c:pt idx="178">
                  <c:v>6.1286313660000001E-2</c:v>
                </c:pt>
                <c:pt idx="179">
                  <c:v>6.0268836560999996E-2</c:v>
                </c:pt>
                <c:pt idx="180">
                  <c:v>5.9488586546999997E-2</c:v>
                </c:pt>
                <c:pt idx="181">
                  <c:v>5.898107859E-2</c:v>
                </c:pt>
                <c:pt idx="182">
                  <c:v>5.8224050969999996E-2</c:v>
                </c:pt>
                <c:pt idx="183">
                  <c:v>5.8410908159999997E-2</c:v>
                </c:pt>
                <c:pt idx="184">
                  <c:v>5.8809549749999995E-2</c:v>
                </c:pt>
                <c:pt idx="185">
                  <c:v>5.8648098570000001E-2</c:v>
                </c:pt>
                <c:pt idx="186">
                  <c:v>5.9035718939999995E-2</c:v>
                </c:pt>
                <c:pt idx="187">
                  <c:v>5.9447668451999995E-2</c:v>
                </c:pt>
                <c:pt idx="188">
                  <c:v>5.9759879567999996E-2</c:v>
                </c:pt>
                <c:pt idx="189">
                  <c:v>5.9034022079999998E-2</c:v>
                </c:pt>
                <c:pt idx="190">
                  <c:v>5.9247187196999999E-2</c:v>
                </c:pt>
                <c:pt idx="191">
                  <c:v>5.9733310001999995E-2</c:v>
                </c:pt>
                <c:pt idx="192">
                  <c:v>5.9494359542999996E-2</c:v>
                </c:pt>
                <c:pt idx="193">
                  <c:v>5.99554270599E-2</c:v>
                </c:pt>
                <c:pt idx="194">
                  <c:v>6.0121628132999996E-2</c:v>
                </c:pt>
                <c:pt idx="195">
                  <c:v>6.0156830868E-2</c:v>
                </c:pt>
                <c:pt idx="196">
                  <c:v>6.0639402777000001E-2</c:v>
                </c:pt>
                <c:pt idx="197">
                  <c:v>6.0592461936E-2</c:v>
                </c:pt>
                <c:pt idx="198">
                  <c:v>6.0936749879999995E-2</c:v>
                </c:pt>
                <c:pt idx="199">
                  <c:v>6.1324294830000001E-2</c:v>
                </c:pt>
                <c:pt idx="200">
                  <c:v>6.0963597599999995E-2</c:v>
                </c:pt>
                <c:pt idx="201">
                  <c:v>6.0759922910999999E-2</c:v>
                </c:pt>
                <c:pt idx="202">
                  <c:v>6.0014558623200001E-2</c:v>
                </c:pt>
                <c:pt idx="203">
                  <c:v>5.9458716896999997E-2</c:v>
                </c:pt>
                <c:pt idx="204">
                  <c:v>5.9028604709999995E-2</c:v>
                </c:pt>
                <c:pt idx="205">
                  <c:v>5.891043084E-2</c:v>
                </c:pt>
                <c:pt idx="206">
                  <c:v>5.9536995044999999E-2</c:v>
                </c:pt>
                <c:pt idx="207">
                  <c:v>5.9514536777999998E-2</c:v>
                </c:pt>
                <c:pt idx="208">
                  <c:v>5.9151194861999996E-2</c:v>
                </c:pt>
                <c:pt idx="209">
                  <c:v>6.0195601032000001E-2</c:v>
                </c:pt>
                <c:pt idx="210">
                  <c:v>6.0425271797999995E-2</c:v>
                </c:pt>
                <c:pt idx="211">
                  <c:v>6.0699440156999997E-2</c:v>
                </c:pt>
                <c:pt idx="212">
                  <c:v>6.1374886439999998E-2</c:v>
                </c:pt>
                <c:pt idx="213">
                  <c:v>6.1622497229999997E-2</c:v>
                </c:pt>
                <c:pt idx="214">
                  <c:v>6.1289409480000001E-2</c:v>
                </c:pt>
                <c:pt idx="215">
                  <c:v>6.0688756949999999E-2</c:v>
                </c:pt>
                <c:pt idx="216">
                  <c:v>5.9035707149999998E-2</c:v>
                </c:pt>
                <c:pt idx="217">
                  <c:v>5.8024654619999998E-2</c:v>
                </c:pt>
                <c:pt idx="218">
                  <c:v>5.8918788779999995E-2</c:v>
                </c:pt>
                <c:pt idx="219">
                  <c:v>5.9711643923999996E-2</c:v>
                </c:pt>
                <c:pt idx="220">
                  <c:v>5.9820618308999998E-2</c:v>
                </c:pt>
                <c:pt idx="221">
                  <c:v>5.9881835480999998E-2</c:v>
                </c:pt>
                <c:pt idx="222">
                  <c:v>6.0383821146000001E-2</c:v>
                </c:pt>
                <c:pt idx="223">
                  <c:v>6.0607788432000001E-2</c:v>
                </c:pt>
                <c:pt idx="224">
                  <c:v>6.0461037788999999E-2</c:v>
                </c:pt>
                <c:pt idx="225">
                  <c:v>6.022329261E-2</c:v>
                </c:pt>
                <c:pt idx="226">
                  <c:v>6.0003374292149997E-2</c:v>
                </c:pt>
                <c:pt idx="227">
                  <c:v>5.9702074287000001E-2</c:v>
                </c:pt>
                <c:pt idx="228">
                  <c:v>5.9930072180699998E-2</c:v>
                </c:pt>
                <c:pt idx="229">
                  <c:v>6.0199236617999995E-2</c:v>
                </c:pt>
                <c:pt idx="230">
                  <c:v>5.9637756830999998E-2</c:v>
                </c:pt>
                <c:pt idx="231">
                  <c:v>5.9768740968E-2</c:v>
                </c:pt>
                <c:pt idx="232">
                  <c:v>6.0197380107000001E-2</c:v>
                </c:pt>
                <c:pt idx="233">
                  <c:v>6.0106974234E-2</c:v>
                </c:pt>
                <c:pt idx="234">
                  <c:v>6.0263986244999998E-2</c:v>
                </c:pt>
                <c:pt idx="235">
                  <c:v>6.0130985099999999E-2</c:v>
                </c:pt>
                <c:pt idx="236">
                  <c:v>5.9797910615999997E-2</c:v>
                </c:pt>
                <c:pt idx="237">
                  <c:v>6.0261024434999998E-2</c:v>
                </c:pt>
                <c:pt idx="238">
                  <c:v>5.9952145856999997E-2</c:v>
                </c:pt>
                <c:pt idx="239">
                  <c:v>5.9870926338000001E-2</c:v>
                </c:pt>
                <c:pt idx="240">
                  <c:v>6.0354020543999999E-2</c:v>
                </c:pt>
                <c:pt idx="241">
                  <c:v>6.0204713513999995E-2</c:v>
                </c:pt>
                <c:pt idx="242">
                  <c:v>6.0087591749399996E-2</c:v>
                </c:pt>
                <c:pt idx="243">
                  <c:v>6.0169929341999995E-2</c:v>
                </c:pt>
                <c:pt idx="244">
                  <c:v>6.0375807465E-2</c:v>
                </c:pt>
                <c:pt idx="245">
                  <c:v>6.0161699255999998E-2</c:v>
                </c:pt>
                <c:pt idx="246">
                  <c:v>6.0032027089499999E-2</c:v>
                </c:pt>
                <c:pt idx="247">
                  <c:v>6.0251779580999996E-2</c:v>
                </c:pt>
                <c:pt idx="248">
                  <c:v>6.0349783163999998E-2</c:v>
                </c:pt>
                <c:pt idx="249">
                  <c:v>6.0355262382000001E-2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E563-46E0-B903-512CC90389B9}"/>
            </c:ext>
          </c:extLst>
        </c:ser>
        <c:ser>
          <c:idx val="24"/>
          <c:order val="24"/>
          <c:tx>
            <c:v>BO_Kjarosite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processing'!$N$38:$N$287</c:f>
              <c:numCache>
                <c:formatCode>General</c:formatCode>
                <c:ptCount val="250"/>
                <c:pt idx="0">
                  <c:v>5.9934531268499999E-2</c:v>
                </c:pt>
                <c:pt idx="1">
                  <c:v>5.9916013699200001E-2</c:v>
                </c:pt>
                <c:pt idx="2">
                  <c:v>5.9928482207399998E-2</c:v>
                </c:pt>
                <c:pt idx="3">
                  <c:v>5.9929974285E-2</c:v>
                </c:pt>
                <c:pt idx="4">
                  <c:v>5.9910103742099999E-2</c:v>
                </c:pt>
                <c:pt idx="5">
                  <c:v>5.9913271357799995E-2</c:v>
                </c:pt>
                <c:pt idx="6">
                  <c:v>5.9931335599799997E-2</c:v>
                </c:pt>
                <c:pt idx="7">
                  <c:v>5.9940250062899998E-2</c:v>
                </c:pt>
                <c:pt idx="8">
                  <c:v>5.9948768541299997E-2</c:v>
                </c:pt>
                <c:pt idx="9">
                  <c:v>5.9963970237899997E-2</c:v>
                </c:pt>
                <c:pt idx="10">
                  <c:v>5.9978478831E-2</c:v>
                </c:pt>
                <c:pt idx="11">
                  <c:v>5.9990956121399999E-2</c:v>
                </c:pt>
                <c:pt idx="12">
                  <c:v>6.0008912178629997E-2</c:v>
                </c:pt>
                <c:pt idx="13">
                  <c:v>6.0040808175299998E-2</c:v>
                </c:pt>
                <c:pt idx="14">
                  <c:v>6.0081145851299998E-2</c:v>
                </c:pt>
                <c:pt idx="15">
                  <c:v>6.0192044096999998E-2</c:v>
                </c:pt>
                <c:pt idx="16">
                  <c:v>6.0249872715E-2</c:v>
                </c:pt>
                <c:pt idx="17">
                  <c:v>6.0336455558999996E-2</c:v>
                </c:pt>
                <c:pt idx="18">
                  <c:v>6.0492276383999996E-2</c:v>
                </c:pt>
                <c:pt idx="19">
                  <c:v>6.0690717842999994E-2</c:v>
                </c:pt>
                <c:pt idx="20">
                  <c:v>6.0893859938999997E-2</c:v>
                </c:pt>
                <c:pt idx="21">
                  <c:v>6.1420424459999998E-2</c:v>
                </c:pt>
                <c:pt idx="22">
                  <c:v>6.1629919889999996E-2</c:v>
                </c:pt>
                <c:pt idx="23">
                  <c:v>6.1687179240000001E-2</c:v>
                </c:pt>
                <c:pt idx="24">
                  <c:v>6.1796654159999999E-2</c:v>
                </c:pt>
                <c:pt idx="25">
                  <c:v>6.2018144519999999E-2</c:v>
                </c:pt>
                <c:pt idx="26">
                  <c:v>6.2030813009999998E-2</c:v>
                </c:pt>
                <c:pt idx="27">
                  <c:v>6.2229472979999999E-2</c:v>
                </c:pt>
                <c:pt idx="28">
                  <c:v>6.2563259039999999E-2</c:v>
                </c:pt>
                <c:pt idx="29">
                  <c:v>6.2487876299999995E-2</c:v>
                </c:pt>
                <c:pt idx="30">
                  <c:v>6.2721927689999998E-2</c:v>
                </c:pt>
                <c:pt idx="31">
                  <c:v>6.2859610769999991E-2</c:v>
                </c:pt>
                <c:pt idx="32">
                  <c:v>6.3101958809999997E-2</c:v>
                </c:pt>
                <c:pt idx="33">
                  <c:v>6.3363813899999996E-2</c:v>
                </c:pt>
                <c:pt idx="34">
                  <c:v>6.3495010409999997E-2</c:v>
                </c:pt>
                <c:pt idx="35">
                  <c:v>6.3778526340000002E-2</c:v>
                </c:pt>
                <c:pt idx="36">
                  <c:v>6.41301081E-2</c:v>
                </c:pt>
                <c:pt idx="37">
                  <c:v>6.463535343E-2</c:v>
                </c:pt>
                <c:pt idx="38">
                  <c:v>6.4730898149999994E-2</c:v>
                </c:pt>
                <c:pt idx="39">
                  <c:v>6.4997973510000001E-2</c:v>
                </c:pt>
                <c:pt idx="40">
                  <c:v>6.5648063489999992E-2</c:v>
                </c:pt>
                <c:pt idx="41">
                  <c:v>6.5911327620000001E-2</c:v>
                </c:pt>
                <c:pt idx="42">
                  <c:v>6.641603385E-2</c:v>
                </c:pt>
                <c:pt idx="43">
                  <c:v>6.7150606469999999E-2</c:v>
                </c:pt>
                <c:pt idx="44">
                  <c:v>6.7966357919999998E-2</c:v>
                </c:pt>
                <c:pt idx="45">
                  <c:v>6.8945646119999995E-2</c:v>
                </c:pt>
                <c:pt idx="46">
                  <c:v>6.9665968499999995E-2</c:v>
                </c:pt>
                <c:pt idx="47">
                  <c:v>7.0506724199999996E-2</c:v>
                </c:pt>
                <c:pt idx="48">
                  <c:v>7.2083605199999998E-2</c:v>
                </c:pt>
                <c:pt idx="49">
                  <c:v>7.3434304499999992E-2</c:v>
                </c:pt>
                <c:pt idx="50">
                  <c:v>7.4565570299999995E-2</c:v>
                </c:pt>
                <c:pt idx="51">
                  <c:v>7.6733293199999997E-2</c:v>
                </c:pt>
                <c:pt idx="52">
                  <c:v>7.9162570500000001E-2</c:v>
                </c:pt>
                <c:pt idx="53">
                  <c:v>8.1220003799999996E-2</c:v>
                </c:pt>
                <c:pt idx="54">
                  <c:v>8.2812819299999993E-2</c:v>
                </c:pt>
                <c:pt idx="55">
                  <c:v>8.5142855399999995E-2</c:v>
                </c:pt>
                <c:pt idx="56">
                  <c:v>8.8505886300000003E-2</c:v>
                </c:pt>
                <c:pt idx="57">
                  <c:v>9.19835034E-2</c:v>
                </c:pt>
                <c:pt idx="58">
                  <c:v>9.6536909400000009E-2</c:v>
                </c:pt>
                <c:pt idx="59">
                  <c:v>0.1030649775</c:v>
                </c:pt>
                <c:pt idx="60">
                  <c:v>0.108434004</c:v>
                </c:pt>
                <c:pt idx="61">
                  <c:v>0.12007879170000001</c:v>
                </c:pt>
                <c:pt idx="62">
                  <c:v>0.1271518566</c:v>
                </c:pt>
                <c:pt idx="63">
                  <c:v>0.13273898280000002</c:v>
                </c:pt>
                <c:pt idx="64">
                  <c:v>0.14398446840000001</c:v>
                </c:pt>
                <c:pt idx="65">
                  <c:v>0.15316511999999999</c:v>
                </c:pt>
                <c:pt idx="66">
                  <c:v>0.15930717</c:v>
                </c:pt>
                <c:pt idx="67">
                  <c:v>0.166627311</c:v>
                </c:pt>
                <c:pt idx="68">
                  <c:v>0.16775844000000001</c:v>
                </c:pt>
                <c:pt idx="69">
                  <c:v>0.16380626100000001</c:v>
                </c:pt>
                <c:pt idx="70">
                  <c:v>0.165855687</c:v>
                </c:pt>
                <c:pt idx="71">
                  <c:v>0.16567528200000001</c:v>
                </c:pt>
                <c:pt idx="72">
                  <c:v>0.15809420400000002</c:v>
                </c:pt>
                <c:pt idx="73">
                  <c:v>0.1480390728</c:v>
                </c:pt>
                <c:pt idx="74">
                  <c:v>0.13553002949999998</c:v>
                </c:pt>
                <c:pt idx="75">
                  <c:v>0.124742805</c:v>
                </c:pt>
                <c:pt idx="76">
                  <c:v>0.1070226852</c:v>
                </c:pt>
                <c:pt idx="77">
                  <c:v>9.1106120400000004E-2</c:v>
                </c:pt>
                <c:pt idx="78">
                  <c:v>7.8859416299999999E-2</c:v>
                </c:pt>
                <c:pt idx="79">
                  <c:v>6.8972486370000002E-2</c:v>
                </c:pt>
                <c:pt idx="80">
                  <c:v>6.0394621002E-2</c:v>
                </c:pt>
                <c:pt idx="81">
                  <c:v>5.622999486E-2</c:v>
                </c:pt>
                <c:pt idx="82">
                  <c:v>5.4516436799999998E-2</c:v>
                </c:pt>
                <c:pt idx="83">
                  <c:v>5.4193881479999997E-2</c:v>
                </c:pt>
                <c:pt idx="84">
                  <c:v>5.5485994829999996E-2</c:v>
                </c:pt>
                <c:pt idx="85">
                  <c:v>5.6629294619999999E-2</c:v>
                </c:pt>
                <c:pt idx="86">
                  <c:v>5.7551409059999996E-2</c:v>
                </c:pt>
                <c:pt idx="87">
                  <c:v>5.7663353760000001E-2</c:v>
                </c:pt>
                <c:pt idx="88">
                  <c:v>5.6725077839999999E-2</c:v>
                </c:pt>
                <c:pt idx="89">
                  <c:v>5.4861639810000001E-2</c:v>
                </c:pt>
                <c:pt idx="90">
                  <c:v>5.2155410370000002E-2</c:v>
                </c:pt>
                <c:pt idx="91">
                  <c:v>4.8048105299999998E-2</c:v>
                </c:pt>
                <c:pt idx="92">
                  <c:v>4.4297746799999996E-2</c:v>
                </c:pt>
                <c:pt idx="93">
                  <c:v>4.0699743900000002E-2</c:v>
                </c:pt>
                <c:pt idx="94">
                  <c:v>3.6715437599999998E-2</c:v>
                </c:pt>
                <c:pt idx="95">
                  <c:v>3.50008521E-2</c:v>
                </c:pt>
                <c:pt idx="96">
                  <c:v>3.4549782000000001E-2</c:v>
                </c:pt>
                <c:pt idx="97">
                  <c:v>3.4173030299999997E-2</c:v>
                </c:pt>
                <c:pt idx="98">
                  <c:v>3.5870333999999997E-2</c:v>
                </c:pt>
                <c:pt idx="99">
                  <c:v>3.8151936599999992E-2</c:v>
                </c:pt>
                <c:pt idx="100">
                  <c:v>4.0820366400000002E-2</c:v>
                </c:pt>
                <c:pt idx="101">
                  <c:v>4.4196819899999996E-2</c:v>
                </c:pt>
                <c:pt idx="102">
                  <c:v>4.7719186799999994E-2</c:v>
                </c:pt>
                <c:pt idx="103">
                  <c:v>5.0933892299999999E-2</c:v>
                </c:pt>
                <c:pt idx="104">
                  <c:v>5.3582930789999997E-2</c:v>
                </c:pt>
                <c:pt idx="105">
                  <c:v>5.5715190899999996E-2</c:v>
                </c:pt>
                <c:pt idx="106">
                  <c:v>5.780814963E-2</c:v>
                </c:pt>
                <c:pt idx="107">
                  <c:v>5.9604243503999996E-2</c:v>
                </c:pt>
                <c:pt idx="108">
                  <c:v>6.0960643169999995E-2</c:v>
                </c:pt>
                <c:pt idx="109">
                  <c:v>6.1796473259999998E-2</c:v>
                </c:pt>
                <c:pt idx="110">
                  <c:v>6.2913358229999994E-2</c:v>
                </c:pt>
                <c:pt idx="111">
                  <c:v>6.3980766959999991E-2</c:v>
                </c:pt>
                <c:pt idx="112">
                  <c:v>6.5035104179999997E-2</c:v>
                </c:pt>
                <c:pt idx="113">
                  <c:v>6.7019666729999997E-2</c:v>
                </c:pt>
                <c:pt idx="114">
                  <c:v>6.9014169599999994E-2</c:v>
                </c:pt>
                <c:pt idx="115">
                  <c:v>7.0954620900000001E-2</c:v>
                </c:pt>
                <c:pt idx="116">
                  <c:v>7.3326361199999995E-2</c:v>
                </c:pt>
                <c:pt idx="117">
                  <c:v>7.5423242399999993E-2</c:v>
                </c:pt>
                <c:pt idx="118">
                  <c:v>7.6222238999999997E-2</c:v>
                </c:pt>
                <c:pt idx="119">
                  <c:v>7.7416295999999996E-2</c:v>
                </c:pt>
                <c:pt idx="120">
                  <c:v>7.7760519899999991E-2</c:v>
                </c:pt>
                <c:pt idx="121">
                  <c:v>7.7558813700000007E-2</c:v>
                </c:pt>
                <c:pt idx="122">
                  <c:v>7.6799334299999994E-2</c:v>
                </c:pt>
                <c:pt idx="123">
                  <c:v>7.5842656799999991E-2</c:v>
                </c:pt>
                <c:pt idx="124">
                  <c:v>7.3822829999999992E-2</c:v>
                </c:pt>
                <c:pt idx="125">
                  <c:v>7.1080288800000002E-2</c:v>
                </c:pt>
                <c:pt idx="126">
                  <c:v>6.9243023399999992E-2</c:v>
                </c:pt>
                <c:pt idx="127">
                  <c:v>6.7069336290000003E-2</c:v>
                </c:pt>
                <c:pt idx="128">
                  <c:v>6.4723528769999997E-2</c:v>
                </c:pt>
                <c:pt idx="129">
                  <c:v>6.2850125579999999E-2</c:v>
                </c:pt>
                <c:pt idx="130">
                  <c:v>6.1482123779999995E-2</c:v>
                </c:pt>
                <c:pt idx="131">
                  <c:v>6.0320264802E-2</c:v>
                </c:pt>
                <c:pt idx="132">
                  <c:v>6.0012597977699998E-2</c:v>
                </c:pt>
                <c:pt idx="133">
                  <c:v>5.99171229465E-2</c:v>
                </c:pt>
                <c:pt idx="134">
                  <c:v>5.9754129350999996E-2</c:v>
                </c:pt>
                <c:pt idx="135">
                  <c:v>5.9903902086000001E-2</c:v>
                </c:pt>
                <c:pt idx="136">
                  <c:v>6.0401588747999994E-2</c:v>
                </c:pt>
                <c:pt idx="137">
                  <c:v>6.1273839300000001E-2</c:v>
                </c:pt>
                <c:pt idx="138">
                  <c:v>6.1608132959999999E-2</c:v>
                </c:pt>
                <c:pt idx="139">
                  <c:v>6.171554328E-2</c:v>
                </c:pt>
                <c:pt idx="140">
                  <c:v>6.203095476E-2</c:v>
                </c:pt>
                <c:pt idx="141">
                  <c:v>6.1593530549999997E-2</c:v>
                </c:pt>
                <c:pt idx="142">
                  <c:v>6.1182056129999995E-2</c:v>
                </c:pt>
                <c:pt idx="143">
                  <c:v>6.0957333150000001E-2</c:v>
                </c:pt>
                <c:pt idx="144">
                  <c:v>6.0651724586999994E-2</c:v>
                </c:pt>
                <c:pt idx="145">
                  <c:v>6.0027810248399996E-2</c:v>
                </c:pt>
                <c:pt idx="146">
                  <c:v>5.9554887206999994E-2</c:v>
                </c:pt>
                <c:pt idx="147">
                  <c:v>5.9462010411000001E-2</c:v>
                </c:pt>
                <c:pt idx="148">
                  <c:v>5.8941567689999995E-2</c:v>
                </c:pt>
                <c:pt idx="149">
                  <c:v>5.9091524520000001E-2</c:v>
                </c:pt>
                <c:pt idx="150">
                  <c:v>5.9033247630000001E-2</c:v>
                </c:pt>
                <c:pt idx="151">
                  <c:v>5.8900822979999996E-2</c:v>
                </c:pt>
                <c:pt idx="152">
                  <c:v>5.9248817879999999E-2</c:v>
                </c:pt>
                <c:pt idx="153">
                  <c:v>5.9319337542E-2</c:v>
                </c:pt>
                <c:pt idx="154">
                  <c:v>5.9359314569999995E-2</c:v>
                </c:pt>
                <c:pt idx="155">
                  <c:v>5.9668621187999996E-2</c:v>
                </c:pt>
                <c:pt idx="156">
                  <c:v>6.00893496384E-2</c:v>
                </c:pt>
                <c:pt idx="157">
                  <c:v>6.0431643077999996E-2</c:v>
                </c:pt>
                <c:pt idx="158">
                  <c:v>6.0397581174000001E-2</c:v>
                </c:pt>
                <c:pt idx="159">
                  <c:v>6.0222690572999997E-2</c:v>
                </c:pt>
                <c:pt idx="160">
                  <c:v>6.0113117534999996E-2</c:v>
                </c:pt>
                <c:pt idx="161">
                  <c:v>5.9616727466999996E-2</c:v>
                </c:pt>
                <c:pt idx="162">
                  <c:v>5.9145590228999997E-2</c:v>
                </c:pt>
                <c:pt idx="163">
                  <c:v>5.8176798629999998E-2</c:v>
                </c:pt>
                <c:pt idx="164">
                  <c:v>5.68536693E-2</c:v>
                </c:pt>
                <c:pt idx="165">
                  <c:v>5.4618816119999997E-2</c:v>
                </c:pt>
                <c:pt idx="166">
                  <c:v>5.3539915469999998E-2</c:v>
                </c:pt>
                <c:pt idx="167">
                  <c:v>5.3128185089999995E-2</c:v>
                </c:pt>
                <c:pt idx="168">
                  <c:v>5.460457983E-2</c:v>
                </c:pt>
                <c:pt idx="169">
                  <c:v>5.7066244079999995E-2</c:v>
                </c:pt>
                <c:pt idx="170">
                  <c:v>5.9258460236999995E-2</c:v>
                </c:pt>
                <c:pt idx="171">
                  <c:v>6.116455338E-2</c:v>
                </c:pt>
                <c:pt idx="172">
                  <c:v>6.2571921180000004E-2</c:v>
                </c:pt>
                <c:pt idx="173">
                  <c:v>6.3358798199999997E-2</c:v>
                </c:pt>
                <c:pt idx="174">
                  <c:v>6.4140084690000002E-2</c:v>
                </c:pt>
                <c:pt idx="175">
                  <c:v>6.4006334519999999E-2</c:v>
                </c:pt>
                <c:pt idx="176">
                  <c:v>6.3820921739999995E-2</c:v>
                </c:pt>
                <c:pt idx="177">
                  <c:v>6.3080687669999996E-2</c:v>
                </c:pt>
                <c:pt idx="178">
                  <c:v>6.0756799866000001E-2</c:v>
                </c:pt>
                <c:pt idx="179">
                  <c:v>6.0780703488E-2</c:v>
                </c:pt>
                <c:pt idx="180">
                  <c:v>5.9807725754999999E-2</c:v>
                </c:pt>
                <c:pt idx="181">
                  <c:v>5.8972152299999997E-2</c:v>
                </c:pt>
                <c:pt idx="182">
                  <c:v>5.8649340119999997E-2</c:v>
                </c:pt>
                <c:pt idx="183">
                  <c:v>5.8368133949999998E-2</c:v>
                </c:pt>
                <c:pt idx="184">
                  <c:v>5.8280580149999997E-2</c:v>
                </c:pt>
                <c:pt idx="185">
                  <c:v>5.8483419179999996E-2</c:v>
                </c:pt>
                <c:pt idx="186">
                  <c:v>5.8904605950000001E-2</c:v>
                </c:pt>
                <c:pt idx="187">
                  <c:v>5.9307918368999998E-2</c:v>
                </c:pt>
                <c:pt idx="188">
                  <c:v>5.9567167508999999E-2</c:v>
                </c:pt>
                <c:pt idx="189">
                  <c:v>5.9676650528999994E-2</c:v>
                </c:pt>
                <c:pt idx="190">
                  <c:v>5.9716159242000001E-2</c:v>
                </c:pt>
                <c:pt idx="191">
                  <c:v>5.9731694348999997E-2</c:v>
                </c:pt>
                <c:pt idx="192">
                  <c:v>5.9738437778999995E-2</c:v>
                </c:pt>
                <c:pt idx="193">
                  <c:v>5.9773676612999996E-2</c:v>
                </c:pt>
                <c:pt idx="194">
                  <c:v>5.9861905475999996E-2</c:v>
                </c:pt>
                <c:pt idx="195">
                  <c:v>6.00102651885E-2</c:v>
                </c:pt>
                <c:pt idx="196">
                  <c:v>6.0226772558999997E-2</c:v>
                </c:pt>
                <c:pt idx="197">
                  <c:v>6.0487838951999995E-2</c:v>
                </c:pt>
                <c:pt idx="198">
                  <c:v>6.0738254142000001E-2</c:v>
                </c:pt>
                <c:pt idx="199">
                  <c:v>6.0848896820999997E-2</c:v>
                </c:pt>
                <c:pt idx="200">
                  <c:v>6.0751752026999999E-2</c:v>
                </c:pt>
                <c:pt idx="201">
                  <c:v>6.0442676835E-2</c:v>
                </c:pt>
                <c:pt idx="202">
                  <c:v>5.9976231159299995E-2</c:v>
                </c:pt>
                <c:pt idx="203">
                  <c:v>5.9453796929999997E-2</c:v>
                </c:pt>
                <c:pt idx="204">
                  <c:v>5.902749861E-2</c:v>
                </c:pt>
                <c:pt idx="205">
                  <c:v>5.8798301099999999E-2</c:v>
                </c:pt>
                <c:pt idx="206">
                  <c:v>5.8761018870000001E-2</c:v>
                </c:pt>
                <c:pt idx="207">
                  <c:v>5.8833008520000001E-2</c:v>
                </c:pt>
                <c:pt idx="208">
                  <c:v>5.897409495E-2</c:v>
                </c:pt>
                <c:pt idx="209">
                  <c:v>5.9086802309999999E-2</c:v>
                </c:pt>
                <c:pt idx="210">
                  <c:v>5.9773482996000001E-2</c:v>
                </c:pt>
                <c:pt idx="211">
                  <c:v>6.0103147794E-2</c:v>
                </c:pt>
                <c:pt idx="212">
                  <c:v>6.0253877130000001E-2</c:v>
                </c:pt>
                <c:pt idx="213">
                  <c:v>6.0369034496999999E-2</c:v>
                </c:pt>
                <c:pt idx="214">
                  <c:v>6.0497673944999997E-2</c:v>
                </c:pt>
                <c:pt idx="215">
                  <c:v>6.0246325491000001E-2</c:v>
                </c:pt>
                <c:pt idx="216">
                  <c:v>5.9658333890999997E-2</c:v>
                </c:pt>
                <c:pt idx="217">
                  <c:v>5.9341996211999995E-2</c:v>
                </c:pt>
                <c:pt idx="218">
                  <c:v>5.9413966998000001E-2</c:v>
                </c:pt>
                <c:pt idx="219">
                  <c:v>5.9694587411999997E-2</c:v>
                </c:pt>
                <c:pt idx="220">
                  <c:v>5.9921789870399998E-2</c:v>
                </c:pt>
                <c:pt idx="221">
                  <c:v>5.9999262780911999E-2</c:v>
                </c:pt>
                <c:pt idx="222">
                  <c:v>6.0094777361999994E-2</c:v>
                </c:pt>
                <c:pt idx="223">
                  <c:v>6.0094738373999999E-2</c:v>
                </c:pt>
                <c:pt idx="224">
                  <c:v>6.0143657226E-2</c:v>
                </c:pt>
                <c:pt idx="225">
                  <c:v>6.0095581809000001E-2</c:v>
                </c:pt>
                <c:pt idx="226">
                  <c:v>5.9893513512E-2</c:v>
                </c:pt>
                <c:pt idx="227">
                  <c:v>5.9764418484E-2</c:v>
                </c:pt>
                <c:pt idx="228">
                  <c:v>5.9749074834E-2</c:v>
                </c:pt>
                <c:pt idx="229">
                  <c:v>5.9882439227999996E-2</c:v>
                </c:pt>
                <c:pt idx="230">
                  <c:v>5.9929626308999999E-2</c:v>
                </c:pt>
                <c:pt idx="231">
                  <c:v>5.9903536191000001E-2</c:v>
                </c:pt>
                <c:pt idx="232">
                  <c:v>5.9982763182899995E-2</c:v>
                </c:pt>
                <c:pt idx="233">
                  <c:v>6.0077470878599999E-2</c:v>
                </c:pt>
                <c:pt idx="234">
                  <c:v>6.0032149285199995E-2</c:v>
                </c:pt>
                <c:pt idx="235">
                  <c:v>5.9960408425799999E-2</c:v>
                </c:pt>
                <c:pt idx="236">
                  <c:v>5.9895726269999998E-2</c:v>
                </c:pt>
                <c:pt idx="237">
                  <c:v>5.9871592634999998E-2</c:v>
                </c:pt>
                <c:pt idx="238">
                  <c:v>5.9862619778999995E-2</c:v>
                </c:pt>
                <c:pt idx="239">
                  <c:v>5.9940901810499998E-2</c:v>
                </c:pt>
                <c:pt idx="240">
                  <c:v>5.9966310353099996E-2</c:v>
                </c:pt>
                <c:pt idx="241">
                  <c:v>5.9977562129699999E-2</c:v>
                </c:pt>
                <c:pt idx="242">
                  <c:v>6.0007119237509995E-2</c:v>
                </c:pt>
                <c:pt idx="243">
                  <c:v>6.0054133909199996E-2</c:v>
                </c:pt>
                <c:pt idx="244">
                  <c:v>6.0015052703399997E-2</c:v>
                </c:pt>
                <c:pt idx="245">
                  <c:v>6.0002979514980001E-2</c:v>
                </c:pt>
                <c:pt idx="246">
                  <c:v>6.0005249888909998E-2</c:v>
                </c:pt>
                <c:pt idx="247">
                  <c:v>5.9982639728100001E-2</c:v>
                </c:pt>
                <c:pt idx="248">
                  <c:v>5.9975189927699998E-2</c:v>
                </c:pt>
                <c:pt idx="249">
                  <c:v>5.9960638540499996E-2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E563-46E0-B903-512CC90389B9}"/>
            </c:ext>
          </c:extLst>
        </c:ser>
        <c:ser>
          <c:idx val="27"/>
          <c:order val="27"/>
          <c:tx>
            <c:v>Pb citrate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processing'!$AP$39:$AP$288</c:f>
              <c:numCache>
                <c:formatCode>General</c:formatCode>
                <c:ptCount val="250"/>
                <c:pt idx="0">
                  <c:v>-2.3495617000000002</c:v>
                </c:pt>
                <c:pt idx="1">
                  <c:v>-1.5764361</c:v>
                </c:pt>
                <c:pt idx="2">
                  <c:v>-0.8033106000000001</c:v>
                </c:pt>
                <c:pt idx="3">
                  <c:v>-3.0184990000000023E-2</c:v>
                </c:pt>
                <c:pt idx="4">
                  <c:v>0.41949722342000001</c:v>
                </c:pt>
                <c:pt idx="5">
                  <c:v>0.41975960952999997</c:v>
                </c:pt>
                <c:pt idx="6">
                  <c:v>0.41987176262999998</c:v>
                </c:pt>
                <c:pt idx="7">
                  <c:v>0.42009147731399998</c:v>
                </c:pt>
                <c:pt idx="8">
                  <c:v>0.42001016290499998</c:v>
                </c:pt>
                <c:pt idx="9">
                  <c:v>0.41983499274999997</c:v>
                </c:pt>
                <c:pt idx="10">
                  <c:v>0.42005700322199996</c:v>
                </c:pt>
                <c:pt idx="11">
                  <c:v>0.41989738975999996</c:v>
                </c:pt>
                <c:pt idx="12">
                  <c:v>0.41987544541999999</c:v>
                </c:pt>
                <c:pt idx="13">
                  <c:v>0.42003460549399996</c:v>
                </c:pt>
                <c:pt idx="14">
                  <c:v>0.41989651040999998</c:v>
                </c:pt>
                <c:pt idx="15">
                  <c:v>0.41986921153000001</c:v>
                </c:pt>
                <c:pt idx="16">
                  <c:v>0.42003170222899999</c:v>
                </c:pt>
                <c:pt idx="17">
                  <c:v>0.42029704152999997</c:v>
                </c:pt>
                <c:pt idx="18">
                  <c:v>0.41999447344390001</c:v>
                </c:pt>
                <c:pt idx="19">
                  <c:v>0.42023473623999996</c:v>
                </c:pt>
                <c:pt idx="20">
                  <c:v>0.42075926547999998</c:v>
                </c:pt>
                <c:pt idx="21">
                  <c:v>0.42109949459999996</c:v>
                </c:pt>
                <c:pt idx="22">
                  <c:v>0.42121482729999998</c:v>
                </c:pt>
                <c:pt idx="23">
                  <c:v>0.42116191110000001</c:v>
                </c:pt>
                <c:pt idx="24">
                  <c:v>0.42116835990000001</c:v>
                </c:pt>
                <c:pt idx="25">
                  <c:v>0.42128011989999997</c:v>
                </c:pt>
                <c:pt idx="26">
                  <c:v>0.4215730748</c:v>
                </c:pt>
                <c:pt idx="27">
                  <c:v>0.42155148729999997</c:v>
                </c:pt>
                <c:pt idx="28">
                  <c:v>0.42160870950000001</c:v>
                </c:pt>
                <c:pt idx="29">
                  <c:v>0.42189145549999996</c:v>
                </c:pt>
                <c:pt idx="30">
                  <c:v>0.42167707900000001</c:v>
                </c:pt>
                <c:pt idx="31">
                  <c:v>0.42218689370000001</c:v>
                </c:pt>
                <c:pt idx="32">
                  <c:v>0.42211587519999999</c:v>
                </c:pt>
                <c:pt idx="33">
                  <c:v>0.42257915969999998</c:v>
                </c:pt>
                <c:pt idx="34">
                  <c:v>0.42296350579999997</c:v>
                </c:pt>
                <c:pt idx="35">
                  <c:v>0.42291424769999997</c:v>
                </c:pt>
                <c:pt idx="36">
                  <c:v>0.42330157699999998</c:v>
                </c:pt>
                <c:pt idx="37">
                  <c:v>0.42376143890000001</c:v>
                </c:pt>
                <c:pt idx="38">
                  <c:v>0.42402579779999999</c:v>
                </c:pt>
                <c:pt idx="39">
                  <c:v>0.42461046149999998</c:v>
                </c:pt>
                <c:pt idx="40">
                  <c:v>0.4251307755</c:v>
                </c:pt>
                <c:pt idx="41">
                  <c:v>0.42594263119999998</c:v>
                </c:pt>
                <c:pt idx="42">
                  <c:v>0.4269256267</c:v>
                </c:pt>
                <c:pt idx="43">
                  <c:v>0.42827170579999996</c:v>
                </c:pt>
                <c:pt idx="44">
                  <c:v>0.42989935930000001</c:v>
                </c:pt>
                <c:pt idx="45">
                  <c:v>0.431707905</c:v>
                </c:pt>
                <c:pt idx="46">
                  <c:v>0.43409401199999997</c:v>
                </c:pt>
                <c:pt idx="47">
                  <c:v>0.43735507800000001</c:v>
                </c:pt>
                <c:pt idx="48">
                  <c:v>0.441146647</c:v>
                </c:pt>
                <c:pt idx="49">
                  <c:v>0.44339859199999998</c:v>
                </c:pt>
                <c:pt idx="50">
                  <c:v>0.44658729199999997</c:v>
                </c:pt>
                <c:pt idx="51">
                  <c:v>0.44961992000000001</c:v>
                </c:pt>
                <c:pt idx="52">
                  <c:v>0.45117509899999997</c:v>
                </c:pt>
                <c:pt idx="53">
                  <c:v>0.45401227199999999</c:v>
                </c:pt>
                <c:pt idx="54">
                  <c:v>0.459315468</c:v>
                </c:pt>
                <c:pt idx="55">
                  <c:v>0.46575970099999997</c:v>
                </c:pt>
                <c:pt idx="56">
                  <c:v>0.47323345299999997</c:v>
                </c:pt>
                <c:pt idx="57">
                  <c:v>0.48540639299999999</c:v>
                </c:pt>
                <c:pt idx="58">
                  <c:v>0.49993991500000001</c:v>
                </c:pt>
                <c:pt idx="59">
                  <c:v>0.50738561699999996</c:v>
                </c:pt>
                <c:pt idx="60">
                  <c:v>0.50880410899999995</c:v>
                </c:pt>
                <c:pt idx="61">
                  <c:v>0.50869544799999999</c:v>
                </c:pt>
                <c:pt idx="62">
                  <c:v>0.50791121699999997</c:v>
                </c:pt>
                <c:pt idx="63">
                  <c:v>0.49974714799999997</c:v>
                </c:pt>
                <c:pt idx="64">
                  <c:v>0.492372633</c:v>
                </c:pt>
                <c:pt idx="65">
                  <c:v>0.48274847999999998</c:v>
                </c:pt>
                <c:pt idx="66">
                  <c:v>0.46916219999999997</c:v>
                </c:pt>
                <c:pt idx="67">
                  <c:v>0.45926713499999999</c:v>
                </c:pt>
                <c:pt idx="68">
                  <c:v>0.45089341599999999</c:v>
                </c:pt>
                <c:pt idx="69">
                  <c:v>0.44587706799999999</c:v>
                </c:pt>
                <c:pt idx="70">
                  <c:v>0.440305426</c:v>
                </c:pt>
                <c:pt idx="71">
                  <c:v>0.43665108999999996</c:v>
                </c:pt>
                <c:pt idx="72">
                  <c:v>0.43460143400000001</c:v>
                </c:pt>
                <c:pt idx="73">
                  <c:v>0.43250613099999996</c:v>
                </c:pt>
                <c:pt idx="74">
                  <c:v>0.42956214989999997</c:v>
                </c:pt>
                <c:pt idx="75">
                  <c:v>0.42629586409999998</c:v>
                </c:pt>
                <c:pt idx="76">
                  <c:v>0.42273943889999999</c:v>
                </c:pt>
                <c:pt idx="77">
                  <c:v>0.41958557782</c:v>
                </c:pt>
                <c:pt idx="78">
                  <c:v>0.41635510529999997</c:v>
                </c:pt>
                <c:pt idx="79">
                  <c:v>0.41372042719999996</c:v>
                </c:pt>
                <c:pt idx="80">
                  <c:v>0.41216985889999996</c:v>
                </c:pt>
                <c:pt idx="81">
                  <c:v>0.41071226359999996</c:v>
                </c:pt>
                <c:pt idx="82">
                  <c:v>0.40928494900000001</c:v>
                </c:pt>
                <c:pt idx="83">
                  <c:v>0.40889531800000001</c:v>
                </c:pt>
                <c:pt idx="84">
                  <c:v>0.40916192299999998</c:v>
                </c:pt>
                <c:pt idx="85">
                  <c:v>0.40925331300000001</c:v>
                </c:pt>
                <c:pt idx="86">
                  <c:v>0.40995846199999997</c:v>
                </c:pt>
                <c:pt idx="87">
                  <c:v>0.41045168609999999</c:v>
                </c:pt>
                <c:pt idx="88">
                  <c:v>0.41087646899999997</c:v>
                </c:pt>
                <c:pt idx="89">
                  <c:v>0.41218902019999998</c:v>
                </c:pt>
                <c:pt idx="90">
                  <c:v>0.41342185979999996</c:v>
                </c:pt>
                <c:pt idx="91">
                  <c:v>0.41474072309999999</c:v>
                </c:pt>
                <c:pt idx="92">
                  <c:v>0.41615910149999996</c:v>
                </c:pt>
                <c:pt idx="93">
                  <c:v>0.4169106461</c:v>
                </c:pt>
                <c:pt idx="94">
                  <c:v>0.41794127349999999</c:v>
                </c:pt>
                <c:pt idx="95">
                  <c:v>0.41860074759999999</c:v>
                </c:pt>
                <c:pt idx="96">
                  <c:v>0.41929684032999998</c:v>
                </c:pt>
                <c:pt idx="97">
                  <c:v>0.41975244526</c:v>
                </c:pt>
                <c:pt idx="98">
                  <c:v>0.42048962439999998</c:v>
                </c:pt>
                <c:pt idx="99">
                  <c:v>0.42132596929999999</c:v>
                </c:pt>
                <c:pt idx="100">
                  <c:v>0.42166093659999998</c:v>
                </c:pt>
                <c:pt idx="101">
                  <c:v>0.42283116599999998</c:v>
                </c:pt>
                <c:pt idx="102">
                  <c:v>0.42315072989999997</c:v>
                </c:pt>
                <c:pt idx="103">
                  <c:v>0.42356486909999996</c:v>
                </c:pt>
                <c:pt idx="104">
                  <c:v>0.42431382499999998</c:v>
                </c:pt>
                <c:pt idx="105">
                  <c:v>0.42425998539999998</c:v>
                </c:pt>
                <c:pt idx="106">
                  <c:v>0.4243590243</c:v>
                </c:pt>
                <c:pt idx="107">
                  <c:v>0.42505395629999998</c:v>
                </c:pt>
                <c:pt idx="108">
                  <c:v>0.42526584699999997</c:v>
                </c:pt>
                <c:pt idx="109">
                  <c:v>0.42505439189999999</c:v>
                </c:pt>
                <c:pt idx="110">
                  <c:v>0.42557124569999999</c:v>
                </c:pt>
                <c:pt idx="111">
                  <c:v>0.42521130559999998</c:v>
                </c:pt>
                <c:pt idx="112">
                  <c:v>0.4251058814</c:v>
                </c:pt>
                <c:pt idx="113">
                  <c:v>0.42544995409999997</c:v>
                </c:pt>
                <c:pt idx="114">
                  <c:v>0.42485294409999996</c:v>
                </c:pt>
                <c:pt idx="115">
                  <c:v>0.42474809339999997</c:v>
                </c:pt>
                <c:pt idx="116">
                  <c:v>0.4241578017</c:v>
                </c:pt>
                <c:pt idx="117">
                  <c:v>0.42406841579999999</c:v>
                </c:pt>
                <c:pt idx="118">
                  <c:v>0.42395889749999999</c:v>
                </c:pt>
                <c:pt idx="119">
                  <c:v>0.42393357989999997</c:v>
                </c:pt>
                <c:pt idx="120">
                  <c:v>0.42284849190000001</c:v>
                </c:pt>
                <c:pt idx="121">
                  <c:v>0.42332127519999996</c:v>
                </c:pt>
                <c:pt idx="122">
                  <c:v>0.42305287180000001</c:v>
                </c:pt>
                <c:pt idx="123">
                  <c:v>0.42199889769999999</c:v>
                </c:pt>
                <c:pt idx="124">
                  <c:v>0.4222433538</c:v>
                </c:pt>
                <c:pt idx="125">
                  <c:v>0.42082481379999997</c:v>
                </c:pt>
                <c:pt idx="126">
                  <c:v>0.4210752177</c:v>
                </c:pt>
                <c:pt idx="127">
                  <c:v>0.42070388481999998</c:v>
                </c:pt>
                <c:pt idx="128">
                  <c:v>0.42004006749</c:v>
                </c:pt>
                <c:pt idx="129">
                  <c:v>0.41899337259999997</c:v>
                </c:pt>
                <c:pt idx="130">
                  <c:v>0.41925341376999997</c:v>
                </c:pt>
                <c:pt idx="131">
                  <c:v>0.41780500279999999</c:v>
                </c:pt>
                <c:pt idx="132">
                  <c:v>0.41832643759999999</c:v>
                </c:pt>
                <c:pt idx="133">
                  <c:v>0.41757875189999999</c:v>
                </c:pt>
                <c:pt idx="134">
                  <c:v>0.41815786099999996</c:v>
                </c:pt>
                <c:pt idx="135">
                  <c:v>0.4181285287</c:v>
                </c:pt>
                <c:pt idx="136">
                  <c:v>0.41899073649999996</c:v>
                </c:pt>
                <c:pt idx="137">
                  <c:v>0.41932976286000001</c:v>
                </c:pt>
                <c:pt idx="138">
                  <c:v>0.41958448993999997</c:v>
                </c:pt>
                <c:pt idx="139">
                  <c:v>0.4202331372</c:v>
                </c:pt>
                <c:pt idx="140">
                  <c:v>0.42008422172499998</c:v>
                </c:pt>
                <c:pt idx="141">
                  <c:v>0.41985447623</c:v>
                </c:pt>
                <c:pt idx="142">
                  <c:v>0.42033618082999996</c:v>
                </c:pt>
                <c:pt idx="143">
                  <c:v>0.42010363781999999</c:v>
                </c:pt>
                <c:pt idx="144">
                  <c:v>0.42065077308999999</c:v>
                </c:pt>
                <c:pt idx="145">
                  <c:v>0.42067129991999996</c:v>
                </c:pt>
                <c:pt idx="146">
                  <c:v>0.42026879078999996</c:v>
                </c:pt>
                <c:pt idx="147">
                  <c:v>0.42023234224</c:v>
                </c:pt>
                <c:pt idx="148">
                  <c:v>0.42043750002999997</c:v>
                </c:pt>
                <c:pt idx="149">
                  <c:v>0.42017630132</c:v>
                </c:pt>
                <c:pt idx="150">
                  <c:v>0.42000264257229997</c:v>
                </c:pt>
                <c:pt idx="151">
                  <c:v>0.41998007111300001</c:v>
                </c:pt>
                <c:pt idx="152">
                  <c:v>0.41986437164000001</c:v>
                </c:pt>
                <c:pt idx="153">
                  <c:v>0.41983717305000001</c:v>
                </c:pt>
                <c:pt idx="154">
                  <c:v>0.41977570954999999</c:v>
                </c:pt>
                <c:pt idx="155">
                  <c:v>0.41979489085999999</c:v>
                </c:pt>
                <c:pt idx="156">
                  <c:v>0.41978440440999998</c:v>
                </c:pt>
                <c:pt idx="157">
                  <c:v>0.41931939691999998</c:v>
                </c:pt>
                <c:pt idx="158">
                  <c:v>0.41975958164999999</c:v>
                </c:pt>
                <c:pt idx="159">
                  <c:v>0.41926408027000001</c:v>
                </c:pt>
                <c:pt idx="160">
                  <c:v>0.420025206471</c:v>
                </c:pt>
                <c:pt idx="161">
                  <c:v>0.41959266401</c:v>
                </c:pt>
                <c:pt idx="162">
                  <c:v>0.41955879276999997</c:v>
                </c:pt>
                <c:pt idx="163">
                  <c:v>0.41946777843999999</c:v>
                </c:pt>
                <c:pt idx="164">
                  <c:v>0.41996877055499998</c:v>
                </c:pt>
                <c:pt idx="165">
                  <c:v>0.41994606166799997</c:v>
                </c:pt>
                <c:pt idx="166">
                  <c:v>0.41964941208000001</c:v>
                </c:pt>
                <c:pt idx="167">
                  <c:v>0.42055751394999996</c:v>
                </c:pt>
                <c:pt idx="168">
                  <c:v>0.42023636168</c:v>
                </c:pt>
                <c:pt idx="169">
                  <c:v>0.41997262466399998</c:v>
                </c:pt>
                <c:pt idx="170">
                  <c:v>0.41994656426799998</c:v>
                </c:pt>
                <c:pt idx="171">
                  <c:v>0.42008804856299997</c:v>
                </c:pt>
                <c:pt idx="172">
                  <c:v>0.42000999656869997</c:v>
                </c:pt>
                <c:pt idx="173">
                  <c:v>0.41994167189199999</c:v>
                </c:pt>
                <c:pt idx="174">
                  <c:v>0.42036879040999997</c:v>
                </c:pt>
                <c:pt idx="175">
                  <c:v>0.41960144225000001</c:v>
                </c:pt>
                <c:pt idx="176">
                  <c:v>0.41995826249599999</c:v>
                </c:pt>
                <c:pt idx="177">
                  <c:v>0.42017606767999999</c:v>
                </c:pt>
                <c:pt idx="178">
                  <c:v>0.42026405407</c:v>
                </c:pt>
                <c:pt idx="179">
                  <c:v>0.42030179266000001</c:v>
                </c:pt>
                <c:pt idx="180">
                  <c:v>0.41999111466369998</c:v>
                </c:pt>
                <c:pt idx="181">
                  <c:v>0.41981720795999999</c:v>
                </c:pt>
                <c:pt idx="182">
                  <c:v>0.42010785023999997</c:v>
                </c:pt>
                <c:pt idx="183">
                  <c:v>0.41971667456</c:v>
                </c:pt>
                <c:pt idx="184">
                  <c:v>0.42013143615999998</c:v>
                </c:pt>
                <c:pt idx="185">
                  <c:v>0.42008302179099999</c:v>
                </c:pt>
                <c:pt idx="186">
                  <c:v>0.42030151464999999</c:v>
                </c:pt>
                <c:pt idx="187">
                  <c:v>0.420073950955</c:v>
                </c:pt>
                <c:pt idx="188">
                  <c:v>0.420051933825</c:v>
                </c:pt>
                <c:pt idx="189">
                  <c:v>0.42033431889</c:v>
                </c:pt>
                <c:pt idx="190">
                  <c:v>0.41960345084</c:v>
                </c:pt>
                <c:pt idx="191">
                  <c:v>0.42067462477000001</c:v>
                </c:pt>
                <c:pt idx="192">
                  <c:v>0.41990066608599996</c:v>
                </c:pt>
                <c:pt idx="193">
                  <c:v>0.41999692094050001</c:v>
                </c:pt>
                <c:pt idx="194">
                  <c:v>0.41976854853000001</c:v>
                </c:pt>
                <c:pt idx="195">
                  <c:v>0.41998138863099999</c:v>
                </c:pt>
                <c:pt idx="196">
                  <c:v>0.41962016405999997</c:v>
                </c:pt>
                <c:pt idx="197">
                  <c:v>0.41980811745999996</c:v>
                </c:pt>
                <c:pt idx="198">
                  <c:v>0.4197883838</c:v>
                </c:pt>
                <c:pt idx="199">
                  <c:v>0.42019174859999997</c:v>
                </c:pt>
                <c:pt idx="200">
                  <c:v>0.42020196868999998</c:v>
                </c:pt>
                <c:pt idx="201">
                  <c:v>0.41970641667999997</c:v>
                </c:pt>
                <c:pt idx="202">
                  <c:v>0.42002395244199997</c:v>
                </c:pt>
                <c:pt idx="203">
                  <c:v>0.42001795112199997</c:v>
                </c:pt>
                <c:pt idx="204">
                  <c:v>0.42000281171080001</c:v>
                </c:pt>
                <c:pt idx="205">
                  <c:v>0.420030148459</c:v>
                </c:pt>
                <c:pt idx="206">
                  <c:v>0.42007332339699999</c:v>
                </c:pt>
                <c:pt idx="207">
                  <c:v>0.42012409864</c:v>
                </c:pt>
                <c:pt idx="208">
                  <c:v>0.41993255276199998</c:v>
                </c:pt>
                <c:pt idx="209">
                  <c:v>0.41974263236999998</c:v>
                </c:pt>
                <c:pt idx="210">
                  <c:v>0.42006256245399998</c:v>
                </c:pt>
                <c:pt idx="211">
                  <c:v>0.41995309753799998</c:v>
                </c:pt>
                <c:pt idx="212">
                  <c:v>0.42011289080999997</c:v>
                </c:pt>
                <c:pt idx="213">
                  <c:v>0.42005595541399998</c:v>
                </c:pt>
                <c:pt idx="214">
                  <c:v>0.41995271013699997</c:v>
                </c:pt>
                <c:pt idx="215">
                  <c:v>0.42013566856000001</c:v>
                </c:pt>
                <c:pt idx="216">
                  <c:v>0.41989806245</c:v>
                </c:pt>
                <c:pt idx="217">
                  <c:v>0.41995562307500001</c:v>
                </c:pt>
                <c:pt idx="218">
                  <c:v>0.41970712365999996</c:v>
                </c:pt>
                <c:pt idx="219">
                  <c:v>0.41991951507600001</c:v>
                </c:pt>
                <c:pt idx="220">
                  <c:v>0.42008263945399998</c:v>
                </c:pt>
                <c:pt idx="221">
                  <c:v>0.41966142662</c:v>
                </c:pt>
                <c:pt idx="222">
                  <c:v>0.419912143811</c:v>
                </c:pt>
                <c:pt idx="223">
                  <c:v>0.41978121212999997</c:v>
                </c:pt>
                <c:pt idx="224">
                  <c:v>0.41993710586599997</c:v>
                </c:pt>
                <c:pt idx="225">
                  <c:v>0.42007096343099998</c:v>
                </c:pt>
                <c:pt idx="226">
                  <c:v>0.42028874183999998</c:v>
                </c:pt>
                <c:pt idx="227">
                  <c:v>0.41988257222999997</c:v>
                </c:pt>
                <c:pt idx="228">
                  <c:v>0.42002534090900001</c:v>
                </c:pt>
                <c:pt idx="229">
                  <c:v>0.41946114180999999</c:v>
                </c:pt>
                <c:pt idx="230">
                  <c:v>0.41982027502999997</c:v>
                </c:pt>
                <c:pt idx="231">
                  <c:v>0.41974640685999998</c:v>
                </c:pt>
                <c:pt idx="232">
                  <c:v>0.42006137010599998</c:v>
                </c:pt>
                <c:pt idx="233">
                  <c:v>0.42050685583999997</c:v>
                </c:pt>
                <c:pt idx="234">
                  <c:v>0.41934363368999999</c:v>
                </c:pt>
                <c:pt idx="235">
                  <c:v>0.41943676951999997</c:v>
                </c:pt>
                <c:pt idx="236">
                  <c:v>0.41991166865999996</c:v>
                </c:pt>
                <c:pt idx="237">
                  <c:v>0.42012860384</c:v>
                </c:pt>
                <c:pt idx="238">
                  <c:v>0.42001512318399997</c:v>
                </c:pt>
                <c:pt idx="239">
                  <c:v>0.41997454426999997</c:v>
                </c:pt>
                <c:pt idx="240">
                  <c:v>0.42012171922999997</c:v>
                </c:pt>
                <c:pt idx="241">
                  <c:v>0.41986965085</c:v>
                </c:pt>
                <c:pt idx="242">
                  <c:v>0.41982982293999999</c:v>
                </c:pt>
                <c:pt idx="243">
                  <c:v>0.42024590094999997</c:v>
                </c:pt>
                <c:pt idx="244">
                  <c:v>0.41991685110599997</c:v>
                </c:pt>
                <c:pt idx="245">
                  <c:v>0.42017645503000001</c:v>
                </c:pt>
                <c:pt idx="246">
                  <c:v>0.42005198328799997</c:v>
                </c:pt>
                <c:pt idx="247">
                  <c:v>0.41965563438999998</c:v>
                </c:pt>
                <c:pt idx="248">
                  <c:v>0.42019817012999999</c:v>
                </c:pt>
                <c:pt idx="249">
                  <c:v>0.42013087515999997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E563-46E0-B903-512CC90389B9}"/>
            </c:ext>
          </c:extLst>
        </c:ser>
        <c:ser>
          <c:idx val="28"/>
          <c:order val="28"/>
          <c:tx>
            <c:v>TDS16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processing'!$AU$39:$AU$288</c:f>
              <c:numCache>
                <c:formatCode>0.00E+00</c:formatCode>
                <c:ptCount val="250"/>
                <c:pt idx="0">
                  <c:v>0.12039331464</c:v>
                </c:pt>
                <c:pt idx="1">
                  <c:v>0.12016059253</c:v>
                </c:pt>
                <c:pt idx="2">
                  <c:v>0.119979909363</c:v>
                </c:pt>
                <c:pt idx="3">
                  <c:v>0.1201290194</c:v>
                </c:pt>
                <c:pt idx="4">
                  <c:v>0.120062167629</c:v>
                </c:pt>
                <c:pt idx="5">
                  <c:v>0.11989052002</c:v>
                </c:pt>
                <c:pt idx="6">
                  <c:v>0.11995730001299999</c:v>
                </c:pt>
                <c:pt idx="7">
                  <c:v>0.11986153929</c:v>
                </c:pt>
                <c:pt idx="8">
                  <c:v>0.11988052909999999</c:v>
                </c:pt>
                <c:pt idx="9">
                  <c:v>0.12010531315999999</c:v>
                </c:pt>
                <c:pt idx="10">
                  <c:v>0.11992115251499999</c:v>
                </c:pt>
                <c:pt idx="11">
                  <c:v>0.11984120965999999</c:v>
                </c:pt>
                <c:pt idx="12">
                  <c:v>0.119918429381</c:v>
                </c:pt>
                <c:pt idx="13">
                  <c:v>0.11997436160699999</c:v>
                </c:pt>
                <c:pt idx="14">
                  <c:v>0.12025497186999999</c:v>
                </c:pt>
                <c:pt idx="15">
                  <c:v>0.12030321983999999</c:v>
                </c:pt>
                <c:pt idx="16">
                  <c:v>0.12050784816</c:v>
                </c:pt>
                <c:pt idx="17">
                  <c:v>0.12054579239999999</c:v>
                </c:pt>
                <c:pt idx="18">
                  <c:v>0.12022617123</c:v>
                </c:pt>
                <c:pt idx="19">
                  <c:v>0.12039198795</c:v>
                </c:pt>
                <c:pt idx="20">
                  <c:v>0.1214949712</c:v>
                </c:pt>
                <c:pt idx="21">
                  <c:v>0.12256151109999999</c:v>
                </c:pt>
                <c:pt idx="22">
                  <c:v>0.1224538691</c:v>
                </c:pt>
                <c:pt idx="23">
                  <c:v>0.12196948149999999</c:v>
                </c:pt>
                <c:pt idx="24">
                  <c:v>0.12122436099999999</c:v>
                </c:pt>
                <c:pt idx="25">
                  <c:v>0.12067419589999999</c:v>
                </c:pt>
                <c:pt idx="26">
                  <c:v>0.12080214490999999</c:v>
                </c:pt>
                <c:pt idx="27">
                  <c:v>0.1214771199</c:v>
                </c:pt>
                <c:pt idx="28">
                  <c:v>0.12213256169999999</c:v>
                </c:pt>
                <c:pt idx="29">
                  <c:v>0.12151816759999999</c:v>
                </c:pt>
                <c:pt idx="30">
                  <c:v>0.1209606989</c:v>
                </c:pt>
                <c:pt idx="31">
                  <c:v>0.1240536766</c:v>
                </c:pt>
                <c:pt idx="32">
                  <c:v>0.1249161805</c:v>
                </c:pt>
                <c:pt idx="33">
                  <c:v>0.1235344852</c:v>
                </c:pt>
                <c:pt idx="34">
                  <c:v>0.12392117529999999</c:v>
                </c:pt>
                <c:pt idx="35">
                  <c:v>0.1237788336</c:v>
                </c:pt>
                <c:pt idx="36">
                  <c:v>0.12400017689999999</c:v>
                </c:pt>
                <c:pt idx="37">
                  <c:v>0.1237552088</c:v>
                </c:pt>
                <c:pt idx="38">
                  <c:v>0.1246914069</c:v>
                </c:pt>
                <c:pt idx="39">
                  <c:v>0.12650941229999998</c:v>
                </c:pt>
                <c:pt idx="40">
                  <c:v>0.12742598499999999</c:v>
                </c:pt>
                <c:pt idx="41">
                  <c:v>0.12657704040000001</c:v>
                </c:pt>
                <c:pt idx="42">
                  <c:v>0.12805538350000001</c:v>
                </c:pt>
                <c:pt idx="43">
                  <c:v>0.1296950506</c:v>
                </c:pt>
                <c:pt idx="44">
                  <c:v>0.13001154100000001</c:v>
                </c:pt>
                <c:pt idx="45">
                  <c:v>0.131011771</c:v>
                </c:pt>
                <c:pt idx="46">
                  <c:v>0.131326522</c:v>
                </c:pt>
                <c:pt idx="47">
                  <c:v>0.13215106599999998</c:v>
                </c:pt>
                <c:pt idx="48">
                  <c:v>0.133706251</c:v>
                </c:pt>
                <c:pt idx="49">
                  <c:v>0.13602473300000001</c:v>
                </c:pt>
                <c:pt idx="50">
                  <c:v>0.13745074399999999</c:v>
                </c:pt>
                <c:pt idx="51">
                  <c:v>0.14010128399999999</c:v>
                </c:pt>
                <c:pt idx="52">
                  <c:v>0.142952359</c:v>
                </c:pt>
                <c:pt idx="53">
                  <c:v>0.143829925</c:v>
                </c:pt>
                <c:pt idx="54">
                  <c:v>0.14739356100000001</c:v>
                </c:pt>
                <c:pt idx="55">
                  <c:v>0.151161933</c:v>
                </c:pt>
                <c:pt idx="56">
                  <c:v>0.15323336700000001</c:v>
                </c:pt>
                <c:pt idx="57">
                  <c:v>0.15779425899999999</c:v>
                </c:pt>
                <c:pt idx="58">
                  <c:v>0.16433973499999999</c:v>
                </c:pt>
                <c:pt idx="59">
                  <c:v>0.17096555099999999</c:v>
                </c:pt>
                <c:pt idx="60">
                  <c:v>0.17944596299999999</c:v>
                </c:pt>
                <c:pt idx="61">
                  <c:v>0.18942600599999998</c:v>
                </c:pt>
                <c:pt idx="62">
                  <c:v>0.19922440299999999</c:v>
                </c:pt>
                <c:pt idx="63">
                  <c:v>0.20969848699999999</c:v>
                </c:pt>
                <c:pt idx="64">
                  <c:v>0.218951112</c:v>
                </c:pt>
                <c:pt idx="65">
                  <c:v>0.22846369</c:v>
                </c:pt>
                <c:pt idx="66">
                  <c:v>0.2362331</c:v>
                </c:pt>
                <c:pt idx="67">
                  <c:v>0.23911304</c:v>
                </c:pt>
                <c:pt idx="68">
                  <c:v>0.24148165999999999</c:v>
                </c:pt>
                <c:pt idx="69">
                  <c:v>0.24114917999999999</c:v>
                </c:pt>
                <c:pt idx="70">
                  <c:v>0.23777961</c:v>
                </c:pt>
                <c:pt idx="71">
                  <c:v>0.23407338999999999</c:v>
                </c:pt>
                <c:pt idx="72">
                  <c:v>0.22898666000000001</c:v>
                </c:pt>
                <c:pt idx="73">
                  <c:v>0.21390205400000001</c:v>
                </c:pt>
                <c:pt idx="74">
                  <c:v>0.19513819500000001</c:v>
                </c:pt>
                <c:pt idx="75">
                  <c:v>0.179145744</c:v>
                </c:pt>
                <c:pt idx="76">
                  <c:v>0.161210245</c:v>
                </c:pt>
                <c:pt idx="77">
                  <c:v>0.14291775500000001</c:v>
                </c:pt>
                <c:pt idx="78">
                  <c:v>0.1261043513</c:v>
                </c:pt>
                <c:pt idx="79">
                  <c:v>0.11691812779999999</c:v>
                </c:pt>
                <c:pt idx="80">
                  <c:v>0.1117763577</c:v>
                </c:pt>
                <c:pt idx="81">
                  <c:v>0.10878969599999999</c:v>
                </c:pt>
                <c:pt idx="82">
                  <c:v>0.109847984</c:v>
                </c:pt>
                <c:pt idx="83">
                  <c:v>0.11174137849999999</c:v>
                </c:pt>
                <c:pt idx="84">
                  <c:v>0.112487927</c:v>
                </c:pt>
                <c:pt idx="85">
                  <c:v>0.1143860674</c:v>
                </c:pt>
                <c:pt idx="86">
                  <c:v>0.1160840279</c:v>
                </c:pt>
                <c:pt idx="87">
                  <c:v>0.11484284389999999</c:v>
                </c:pt>
                <c:pt idx="88">
                  <c:v>0.1130446138</c:v>
                </c:pt>
                <c:pt idx="89">
                  <c:v>0.10808731399999999</c:v>
                </c:pt>
                <c:pt idx="90">
                  <c:v>0.10421771299999999</c:v>
                </c:pt>
                <c:pt idx="91">
                  <c:v>0.101571226</c:v>
                </c:pt>
                <c:pt idx="92">
                  <c:v>9.883555899999999E-2</c:v>
                </c:pt>
                <c:pt idx="93">
                  <c:v>9.7393182999999994E-2</c:v>
                </c:pt>
                <c:pt idx="94">
                  <c:v>9.5419114999999999E-2</c:v>
                </c:pt>
                <c:pt idx="95">
                  <c:v>9.4173119E-2</c:v>
                </c:pt>
                <c:pt idx="96">
                  <c:v>9.2442705999999999E-2</c:v>
                </c:pt>
                <c:pt idx="97">
                  <c:v>9.4395964999999998E-2</c:v>
                </c:pt>
                <c:pt idx="98">
                  <c:v>9.6511403999999995E-2</c:v>
                </c:pt>
                <c:pt idx="99">
                  <c:v>9.7767455000000003E-2</c:v>
                </c:pt>
                <c:pt idx="100">
                  <c:v>0.10022835399999999</c:v>
                </c:pt>
                <c:pt idx="101">
                  <c:v>0.10225015999999999</c:v>
                </c:pt>
                <c:pt idx="102">
                  <c:v>0.105286672</c:v>
                </c:pt>
                <c:pt idx="103">
                  <c:v>0.10907035299999999</c:v>
                </c:pt>
                <c:pt idx="104">
                  <c:v>0.11465354899999999</c:v>
                </c:pt>
                <c:pt idx="105">
                  <c:v>0.1181743344</c:v>
                </c:pt>
                <c:pt idx="106">
                  <c:v>0.12057878955</c:v>
                </c:pt>
                <c:pt idx="107">
                  <c:v>0.1221000981</c:v>
                </c:pt>
                <c:pt idx="108">
                  <c:v>0.12339576349999999</c:v>
                </c:pt>
                <c:pt idx="109">
                  <c:v>0.12643459009999999</c:v>
                </c:pt>
                <c:pt idx="110">
                  <c:v>0.12900696640000001</c:v>
                </c:pt>
                <c:pt idx="111">
                  <c:v>0.1287934936</c:v>
                </c:pt>
                <c:pt idx="112">
                  <c:v>0.1291811584</c:v>
                </c:pt>
                <c:pt idx="113">
                  <c:v>0.13003192199999999</c:v>
                </c:pt>
                <c:pt idx="114">
                  <c:v>0.13274934599999999</c:v>
                </c:pt>
                <c:pt idx="115">
                  <c:v>0.135421394</c:v>
                </c:pt>
                <c:pt idx="116">
                  <c:v>0.13818862199999998</c:v>
                </c:pt>
                <c:pt idx="117">
                  <c:v>0.141197551</c:v>
                </c:pt>
                <c:pt idx="118">
                  <c:v>0.14015264299999999</c:v>
                </c:pt>
                <c:pt idx="119">
                  <c:v>0.13937142899999999</c:v>
                </c:pt>
                <c:pt idx="120">
                  <c:v>0.13971828</c:v>
                </c:pt>
                <c:pt idx="121">
                  <c:v>0.138910163</c:v>
                </c:pt>
                <c:pt idx="122">
                  <c:v>0.13734464599999999</c:v>
                </c:pt>
                <c:pt idx="123">
                  <c:v>0.13595652899999999</c:v>
                </c:pt>
                <c:pt idx="124">
                  <c:v>0.134501326</c:v>
                </c:pt>
                <c:pt idx="125">
                  <c:v>0.13159184799999998</c:v>
                </c:pt>
                <c:pt idx="126">
                  <c:v>0.1277579392</c:v>
                </c:pt>
                <c:pt idx="127">
                  <c:v>0.12599117730000001</c:v>
                </c:pt>
                <c:pt idx="128">
                  <c:v>0.1246328931</c:v>
                </c:pt>
                <c:pt idx="129">
                  <c:v>0.1222094098</c:v>
                </c:pt>
                <c:pt idx="130">
                  <c:v>0.12077745315999999</c:v>
                </c:pt>
                <c:pt idx="131">
                  <c:v>0.12025600457999999</c:v>
                </c:pt>
                <c:pt idx="132">
                  <c:v>0.119575395</c:v>
                </c:pt>
                <c:pt idx="133">
                  <c:v>0.11913732154999999</c:v>
                </c:pt>
                <c:pt idx="134">
                  <c:v>0.11990075938099999</c:v>
                </c:pt>
                <c:pt idx="135">
                  <c:v>0.11916007938999999</c:v>
                </c:pt>
                <c:pt idx="136">
                  <c:v>0.11915553999999999</c:v>
                </c:pt>
                <c:pt idx="137">
                  <c:v>0.11889262959999999</c:v>
                </c:pt>
                <c:pt idx="138">
                  <c:v>0.11913171676999999</c:v>
                </c:pt>
                <c:pt idx="139">
                  <c:v>0.11976029637999999</c:v>
                </c:pt>
                <c:pt idx="140">
                  <c:v>0.11945931642999999</c:v>
                </c:pt>
                <c:pt idx="141">
                  <c:v>0.11991387326099999</c:v>
                </c:pt>
                <c:pt idx="142">
                  <c:v>0.11831780039999999</c:v>
                </c:pt>
                <c:pt idx="143">
                  <c:v>0.1178315393</c:v>
                </c:pt>
                <c:pt idx="144">
                  <c:v>0.11840099929999999</c:v>
                </c:pt>
                <c:pt idx="145">
                  <c:v>0.118415281</c:v>
                </c:pt>
                <c:pt idx="146">
                  <c:v>0.1181228082</c:v>
                </c:pt>
                <c:pt idx="147">
                  <c:v>0.11820785519999999</c:v>
                </c:pt>
                <c:pt idx="148">
                  <c:v>0.1187652555</c:v>
                </c:pt>
                <c:pt idx="149">
                  <c:v>0.11903153321</c:v>
                </c:pt>
                <c:pt idx="150">
                  <c:v>0.1189828468</c:v>
                </c:pt>
                <c:pt idx="151">
                  <c:v>0.119935769392</c:v>
                </c:pt>
                <c:pt idx="152">
                  <c:v>0.1220347126</c:v>
                </c:pt>
                <c:pt idx="153">
                  <c:v>0.12182976749999999</c:v>
                </c:pt>
                <c:pt idx="154">
                  <c:v>0.12071718036</c:v>
                </c:pt>
                <c:pt idx="155">
                  <c:v>0.12135838509999999</c:v>
                </c:pt>
                <c:pt idx="156">
                  <c:v>0.1219513304</c:v>
                </c:pt>
                <c:pt idx="157">
                  <c:v>0.12084574865</c:v>
                </c:pt>
                <c:pt idx="158">
                  <c:v>0.1212151527</c:v>
                </c:pt>
                <c:pt idx="159">
                  <c:v>0.1214234473</c:v>
                </c:pt>
                <c:pt idx="160">
                  <c:v>0.12051065113999999</c:v>
                </c:pt>
                <c:pt idx="161">
                  <c:v>0.11932205406</c:v>
                </c:pt>
                <c:pt idx="162">
                  <c:v>0.1187885489</c:v>
                </c:pt>
                <c:pt idx="163">
                  <c:v>0.11760288319999999</c:v>
                </c:pt>
                <c:pt idx="164">
                  <c:v>0.1147722019</c:v>
                </c:pt>
                <c:pt idx="165">
                  <c:v>0.1127980804</c:v>
                </c:pt>
                <c:pt idx="166">
                  <c:v>0.11278801049999999</c:v>
                </c:pt>
                <c:pt idx="167">
                  <c:v>0.11321941169999999</c:v>
                </c:pt>
                <c:pt idx="168">
                  <c:v>0.11477108729999999</c:v>
                </c:pt>
                <c:pt idx="169">
                  <c:v>0.11840019909999999</c:v>
                </c:pt>
                <c:pt idx="170">
                  <c:v>0.12135817019999999</c:v>
                </c:pt>
                <c:pt idx="171">
                  <c:v>0.1227093975</c:v>
                </c:pt>
                <c:pt idx="172">
                  <c:v>0.1236630126</c:v>
                </c:pt>
                <c:pt idx="173">
                  <c:v>0.12445109809999999</c:v>
                </c:pt>
                <c:pt idx="174">
                  <c:v>0.12443120789999999</c:v>
                </c:pt>
                <c:pt idx="175">
                  <c:v>0.1240675896</c:v>
                </c:pt>
                <c:pt idx="176">
                  <c:v>0.1235651597</c:v>
                </c:pt>
                <c:pt idx="177">
                  <c:v>0.1225364194</c:v>
                </c:pt>
                <c:pt idx="178">
                  <c:v>0.1218975467</c:v>
                </c:pt>
                <c:pt idx="179">
                  <c:v>0.12060877250999999</c:v>
                </c:pt>
                <c:pt idx="180">
                  <c:v>0.11933121698</c:v>
                </c:pt>
                <c:pt idx="181">
                  <c:v>0.11906001144</c:v>
                </c:pt>
                <c:pt idx="182">
                  <c:v>0.1189150101</c:v>
                </c:pt>
                <c:pt idx="183">
                  <c:v>0.1189302901</c:v>
                </c:pt>
                <c:pt idx="184">
                  <c:v>0.1187168153</c:v>
                </c:pt>
                <c:pt idx="185">
                  <c:v>0.11894707979999999</c:v>
                </c:pt>
                <c:pt idx="186">
                  <c:v>0.11950242859</c:v>
                </c:pt>
                <c:pt idx="187">
                  <c:v>0.11901485332999999</c:v>
                </c:pt>
                <c:pt idx="188">
                  <c:v>0.11946129216</c:v>
                </c:pt>
                <c:pt idx="189">
                  <c:v>0.11983913012</c:v>
                </c:pt>
                <c:pt idx="190">
                  <c:v>0.12007189858799999</c:v>
                </c:pt>
                <c:pt idx="191">
                  <c:v>0.11987934167</c:v>
                </c:pt>
                <c:pt idx="192">
                  <c:v>0.11916819307</c:v>
                </c:pt>
                <c:pt idx="193">
                  <c:v>0.11972794253999999</c:v>
                </c:pt>
                <c:pt idx="194">
                  <c:v>0.12033627713999999</c:v>
                </c:pt>
                <c:pt idx="195">
                  <c:v>0.12034295004999999</c:v>
                </c:pt>
                <c:pt idx="196">
                  <c:v>0.12031763351999999</c:v>
                </c:pt>
                <c:pt idx="197">
                  <c:v>0.1211679467</c:v>
                </c:pt>
                <c:pt idx="198">
                  <c:v>0.1216104017</c:v>
                </c:pt>
                <c:pt idx="199">
                  <c:v>0.1214878771</c:v>
                </c:pt>
                <c:pt idx="200">
                  <c:v>0.12145171639999999</c:v>
                </c:pt>
                <c:pt idx="201">
                  <c:v>0.12067496293999999</c:v>
                </c:pt>
                <c:pt idx="202">
                  <c:v>0.120046126448</c:v>
                </c:pt>
                <c:pt idx="203">
                  <c:v>0.11901227401999999</c:v>
                </c:pt>
                <c:pt idx="204">
                  <c:v>0.1181747729</c:v>
                </c:pt>
                <c:pt idx="205">
                  <c:v>0.11852305739999999</c:v>
                </c:pt>
                <c:pt idx="206">
                  <c:v>0.11915629269</c:v>
                </c:pt>
                <c:pt idx="207">
                  <c:v>0.11961555208999999</c:v>
                </c:pt>
                <c:pt idx="208">
                  <c:v>0.11959904691999999</c:v>
                </c:pt>
                <c:pt idx="209">
                  <c:v>0.120037814971</c:v>
                </c:pt>
                <c:pt idx="210">
                  <c:v>0.12039110943999999</c:v>
                </c:pt>
                <c:pt idx="211">
                  <c:v>0.1206007068</c:v>
                </c:pt>
                <c:pt idx="212">
                  <c:v>0.12023535819999999</c:v>
                </c:pt>
                <c:pt idx="213">
                  <c:v>0.12045864727</c:v>
                </c:pt>
                <c:pt idx="214">
                  <c:v>0.12087446368</c:v>
                </c:pt>
                <c:pt idx="215">
                  <c:v>0.12058032634</c:v>
                </c:pt>
                <c:pt idx="216">
                  <c:v>0.11987805219</c:v>
                </c:pt>
                <c:pt idx="217">
                  <c:v>0.11928355472999999</c:v>
                </c:pt>
                <c:pt idx="218">
                  <c:v>0.11965949793</c:v>
                </c:pt>
                <c:pt idx="219">
                  <c:v>0.11978624345</c:v>
                </c:pt>
                <c:pt idx="220">
                  <c:v>0.12025230929</c:v>
                </c:pt>
                <c:pt idx="221">
                  <c:v>0.12036246008</c:v>
                </c:pt>
                <c:pt idx="222">
                  <c:v>0.12020141477</c:v>
                </c:pt>
                <c:pt idx="223">
                  <c:v>0.12087638193</c:v>
                </c:pt>
                <c:pt idx="224">
                  <c:v>0.12054750127</c:v>
                </c:pt>
                <c:pt idx="225">
                  <c:v>0.12010459542</c:v>
                </c:pt>
                <c:pt idx="226">
                  <c:v>0.120019620809</c:v>
                </c:pt>
                <c:pt idx="227">
                  <c:v>0.11971300857</c:v>
                </c:pt>
                <c:pt idx="228">
                  <c:v>0.12009519787999999</c:v>
                </c:pt>
                <c:pt idx="229">
                  <c:v>0.12033211213</c:v>
                </c:pt>
                <c:pt idx="230">
                  <c:v>0.11981276668</c:v>
                </c:pt>
                <c:pt idx="231">
                  <c:v>0.119935831762</c:v>
                </c:pt>
                <c:pt idx="232">
                  <c:v>0.12042433510999999</c:v>
                </c:pt>
                <c:pt idx="233">
                  <c:v>0.12045360143</c:v>
                </c:pt>
                <c:pt idx="234">
                  <c:v>0.12064945873999999</c:v>
                </c:pt>
                <c:pt idx="235">
                  <c:v>0.12046795858999999</c:v>
                </c:pt>
                <c:pt idx="236">
                  <c:v>0.11983511588</c:v>
                </c:pt>
                <c:pt idx="237">
                  <c:v>0.11972154491999999</c:v>
                </c:pt>
                <c:pt idx="238">
                  <c:v>0.119910096718</c:v>
                </c:pt>
                <c:pt idx="239">
                  <c:v>0.11997401506899999</c:v>
                </c:pt>
                <c:pt idx="240">
                  <c:v>0.120088403124</c:v>
                </c:pt>
                <c:pt idx="241">
                  <c:v>0.12028141814</c:v>
                </c:pt>
                <c:pt idx="242">
                  <c:v>0.120080314567</c:v>
                </c:pt>
                <c:pt idx="243">
                  <c:v>0.119945896466</c:v>
                </c:pt>
                <c:pt idx="244">
                  <c:v>0.12038331557</c:v>
                </c:pt>
                <c:pt idx="245">
                  <c:v>0.12023765241999999</c:v>
                </c:pt>
                <c:pt idx="246">
                  <c:v>0.11964761521</c:v>
                </c:pt>
                <c:pt idx="247">
                  <c:v>0.11959278613999999</c:v>
                </c:pt>
                <c:pt idx="248">
                  <c:v>0.12008521209999999</c:v>
                </c:pt>
                <c:pt idx="249">
                  <c:v>0.12053340810999999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E563-46E0-B903-512CC90389B9}"/>
            </c:ext>
          </c:extLst>
        </c:ser>
        <c:ser>
          <c:idx val="29"/>
          <c:order val="29"/>
          <c:tx>
            <c:v>TDS16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processing'!$AW$39:$AW$288</c:f>
              <c:numCache>
                <c:formatCode>0.00E+00</c:formatCode>
                <c:ptCount val="250"/>
                <c:pt idx="0">
                  <c:v>0.1199273713</c:v>
                </c:pt>
                <c:pt idx="1">
                  <c:v>0.119906775467</c:v>
                </c:pt>
                <c:pt idx="2">
                  <c:v>0.11992042032899999</c:v>
                </c:pt>
                <c:pt idx="3">
                  <c:v>0.119922349547</c:v>
                </c:pt>
                <c:pt idx="4">
                  <c:v>0.119900185642</c:v>
                </c:pt>
                <c:pt idx="5">
                  <c:v>0.119903533902</c:v>
                </c:pt>
                <c:pt idx="6">
                  <c:v>0.119923643739</c:v>
                </c:pt>
                <c:pt idx="7">
                  <c:v>0.119933455494</c:v>
                </c:pt>
                <c:pt idx="8">
                  <c:v>0.11994314051299999</c:v>
                </c:pt>
                <c:pt idx="9">
                  <c:v>0.11995978069299999</c:v>
                </c:pt>
                <c:pt idx="10">
                  <c:v>0.119976149273</c:v>
                </c:pt>
                <c:pt idx="11">
                  <c:v>0.119989654554</c:v>
                </c:pt>
                <c:pt idx="12">
                  <c:v>0.1200098102869</c:v>
                </c:pt>
                <c:pt idx="13">
                  <c:v>0.12004523406199999</c:v>
                </c:pt>
                <c:pt idx="14">
                  <c:v>0.12008982963199999</c:v>
                </c:pt>
                <c:pt idx="15">
                  <c:v>0.12021264936999999</c:v>
                </c:pt>
                <c:pt idx="16">
                  <c:v>0.12027716599999999</c:v>
                </c:pt>
                <c:pt idx="17">
                  <c:v>0.12037271230999999</c:v>
                </c:pt>
                <c:pt idx="18">
                  <c:v>0.12054452014</c:v>
                </c:pt>
                <c:pt idx="19">
                  <c:v>0.12076579527999999</c:v>
                </c:pt>
                <c:pt idx="20">
                  <c:v>0.12097730294999999</c:v>
                </c:pt>
                <c:pt idx="21">
                  <c:v>0.1215721296</c:v>
                </c:pt>
                <c:pt idx="22">
                  <c:v>0.1217808111</c:v>
                </c:pt>
                <c:pt idx="23">
                  <c:v>0.1218793188</c:v>
                </c:pt>
                <c:pt idx="24">
                  <c:v>0.1219692944</c:v>
                </c:pt>
                <c:pt idx="25">
                  <c:v>0.12223388339999999</c:v>
                </c:pt>
                <c:pt idx="26">
                  <c:v>0.12226071379999999</c:v>
                </c:pt>
                <c:pt idx="27">
                  <c:v>0.12242343019999999</c:v>
                </c:pt>
                <c:pt idx="28">
                  <c:v>0.12281747379999999</c:v>
                </c:pt>
                <c:pt idx="29">
                  <c:v>0.1227764765</c:v>
                </c:pt>
                <c:pt idx="30">
                  <c:v>0.12298419569999999</c:v>
                </c:pt>
                <c:pt idx="31">
                  <c:v>0.12317853799999999</c:v>
                </c:pt>
                <c:pt idx="32">
                  <c:v>0.1233970762</c:v>
                </c:pt>
                <c:pt idx="33">
                  <c:v>0.1237157767</c:v>
                </c:pt>
                <c:pt idx="34">
                  <c:v>0.1238714232</c:v>
                </c:pt>
                <c:pt idx="35">
                  <c:v>0.1241415364</c:v>
                </c:pt>
                <c:pt idx="36">
                  <c:v>0.124536017</c:v>
                </c:pt>
                <c:pt idx="37">
                  <c:v>0.12509664749999999</c:v>
                </c:pt>
                <c:pt idx="38">
                  <c:v>0.12525848079999999</c:v>
                </c:pt>
                <c:pt idx="39">
                  <c:v>0.1255021701</c:v>
                </c:pt>
                <c:pt idx="40">
                  <c:v>0.1262321609</c:v>
                </c:pt>
                <c:pt idx="41">
                  <c:v>0.12654795759999998</c:v>
                </c:pt>
                <c:pt idx="42">
                  <c:v>0.12705562519999999</c:v>
                </c:pt>
                <c:pt idx="43">
                  <c:v>0.12786058489999999</c:v>
                </c:pt>
                <c:pt idx="44">
                  <c:v>0.12869708799999999</c:v>
                </c:pt>
                <c:pt idx="45">
                  <c:v>0.12981662189999998</c:v>
                </c:pt>
                <c:pt idx="46">
                  <c:v>0.13066847100000001</c:v>
                </c:pt>
                <c:pt idx="47">
                  <c:v>0.131531547</c:v>
                </c:pt>
                <c:pt idx="48">
                  <c:v>0.13326042899999999</c:v>
                </c:pt>
                <c:pt idx="49">
                  <c:v>0.13480112399999999</c:v>
                </c:pt>
                <c:pt idx="50">
                  <c:v>0.13600998</c:v>
                </c:pt>
                <c:pt idx="51">
                  <c:v>0.13827613599999999</c:v>
                </c:pt>
                <c:pt idx="52">
                  <c:v>0.14102329599999999</c:v>
                </c:pt>
                <c:pt idx="53">
                  <c:v>0.143336678</c:v>
                </c:pt>
                <c:pt idx="54">
                  <c:v>0.145156692</c:v>
                </c:pt>
                <c:pt idx="55">
                  <c:v>0.147580251</c:v>
                </c:pt>
                <c:pt idx="56">
                  <c:v>0.15133110399999999</c:v>
                </c:pt>
                <c:pt idx="57">
                  <c:v>0.15500454299999999</c:v>
                </c:pt>
                <c:pt idx="58">
                  <c:v>0.159916009</c:v>
                </c:pt>
                <c:pt idx="59">
                  <c:v>0.166935484</c:v>
                </c:pt>
                <c:pt idx="60">
                  <c:v>0.17304218799999999</c:v>
                </c:pt>
                <c:pt idx="61">
                  <c:v>0.18507869599999999</c:v>
                </c:pt>
                <c:pt idx="62">
                  <c:v>0.194350738</c:v>
                </c:pt>
                <c:pt idx="63">
                  <c:v>0.19972234999999999</c:v>
                </c:pt>
                <c:pt idx="64">
                  <c:v>0.21148718999999999</c:v>
                </c:pt>
                <c:pt idx="65">
                  <c:v>0.22315631</c:v>
                </c:pt>
                <c:pt idx="66">
                  <c:v>0.22991871</c:v>
                </c:pt>
                <c:pt idx="67">
                  <c:v>0.23747779999999999</c:v>
                </c:pt>
                <c:pt idx="68">
                  <c:v>0.24011595999999999</c:v>
                </c:pt>
                <c:pt idx="69">
                  <c:v>0.23568318999999999</c:v>
                </c:pt>
                <c:pt idx="70">
                  <c:v>0.23695150999999998</c:v>
                </c:pt>
                <c:pt idx="71">
                  <c:v>0.23788634</c:v>
                </c:pt>
                <c:pt idx="72">
                  <c:v>0.23035954</c:v>
                </c:pt>
                <c:pt idx="73">
                  <c:v>0.21962938500000001</c:v>
                </c:pt>
                <c:pt idx="74">
                  <c:v>0.206149319</c:v>
                </c:pt>
                <c:pt idx="75">
                  <c:v>0.19334489399999999</c:v>
                </c:pt>
                <c:pt idx="76">
                  <c:v>0.17427457299999999</c:v>
                </c:pt>
                <c:pt idx="77">
                  <c:v>0.15643220499999999</c:v>
                </c:pt>
                <c:pt idx="78">
                  <c:v>0.14240615600000001</c:v>
                </c:pt>
                <c:pt idx="79">
                  <c:v>0.131024376</c:v>
                </c:pt>
                <c:pt idx="80">
                  <c:v>0.1217199759</c:v>
                </c:pt>
                <c:pt idx="81">
                  <c:v>0.11610288419999999</c:v>
                </c:pt>
                <c:pt idx="82">
                  <c:v>0.11400473659999999</c:v>
                </c:pt>
                <c:pt idx="83">
                  <c:v>0.1134745271</c:v>
                </c:pt>
                <c:pt idx="84">
                  <c:v>0.11482948109999999</c:v>
                </c:pt>
                <c:pt idx="85">
                  <c:v>0.11611273779999999</c:v>
                </c:pt>
                <c:pt idx="86">
                  <c:v>0.1171938464</c:v>
                </c:pt>
                <c:pt idx="87">
                  <c:v>0.11745612059999999</c:v>
                </c:pt>
                <c:pt idx="88">
                  <c:v>0.11645651039999999</c:v>
                </c:pt>
                <c:pt idx="89">
                  <c:v>0.1146156528</c:v>
                </c:pt>
                <c:pt idx="90">
                  <c:v>0.1117642006</c:v>
                </c:pt>
                <c:pt idx="91">
                  <c:v>0.10727632799999999</c:v>
                </c:pt>
                <c:pt idx="92">
                  <c:v>0.102786089</c:v>
                </c:pt>
                <c:pt idx="93">
                  <c:v>9.9121329999999994E-2</c:v>
                </c:pt>
                <c:pt idx="94">
                  <c:v>9.4388730000000004E-2</c:v>
                </c:pt>
                <c:pt idx="95">
                  <c:v>9.2264640999999994E-2</c:v>
                </c:pt>
                <c:pt idx="96">
                  <c:v>9.1783795000000001E-2</c:v>
                </c:pt>
                <c:pt idx="97">
                  <c:v>9.1278686999999997E-2</c:v>
                </c:pt>
                <c:pt idx="98">
                  <c:v>9.2937575999999994E-2</c:v>
                </c:pt>
                <c:pt idx="99">
                  <c:v>9.5525561999999994E-2</c:v>
                </c:pt>
                <c:pt idx="100">
                  <c:v>9.8466006999999994E-2</c:v>
                </c:pt>
                <c:pt idx="101">
                  <c:v>0.10204268699999999</c:v>
                </c:pt>
                <c:pt idx="102">
                  <c:v>0.105903259</c:v>
                </c:pt>
                <c:pt idx="103">
                  <c:v>0.109583746</c:v>
                </c:pt>
                <c:pt idx="104">
                  <c:v>0.1125545466</c:v>
                </c:pt>
                <c:pt idx="105">
                  <c:v>0.11504539329999999</c:v>
                </c:pt>
                <c:pt idx="106">
                  <c:v>0.11729486609999999</c:v>
                </c:pt>
                <c:pt idx="107">
                  <c:v>0.11945547767999999</c:v>
                </c:pt>
                <c:pt idx="108">
                  <c:v>0.12092963027999999</c:v>
                </c:pt>
                <c:pt idx="109">
                  <c:v>0.12192285139999999</c:v>
                </c:pt>
                <c:pt idx="110">
                  <c:v>0.1231108952</c:v>
                </c:pt>
                <c:pt idx="111">
                  <c:v>0.1243102683</c:v>
                </c:pt>
                <c:pt idx="112">
                  <c:v>0.1253668584</c:v>
                </c:pt>
                <c:pt idx="113">
                  <c:v>0.1275115023</c:v>
                </c:pt>
                <c:pt idx="114">
                  <c:v>0.12980088549999999</c:v>
                </c:pt>
                <c:pt idx="115">
                  <c:v>0.13185519800000001</c:v>
                </c:pt>
                <c:pt idx="116">
                  <c:v>0.134559189</c:v>
                </c:pt>
                <c:pt idx="117">
                  <c:v>0.13692917799999998</c:v>
                </c:pt>
                <c:pt idx="118">
                  <c:v>0.13795659899999999</c:v>
                </c:pt>
                <c:pt idx="119">
                  <c:v>0.139227042</c:v>
                </c:pt>
                <c:pt idx="120">
                  <c:v>0.139783729</c:v>
                </c:pt>
                <c:pt idx="121">
                  <c:v>0.139533344</c:v>
                </c:pt>
                <c:pt idx="122">
                  <c:v>0.138839457</c:v>
                </c:pt>
                <c:pt idx="123">
                  <c:v>0.13774270399999999</c:v>
                </c:pt>
                <c:pt idx="124">
                  <c:v>0.13568421</c:v>
                </c:pt>
                <c:pt idx="125">
                  <c:v>0.132618661</c:v>
                </c:pt>
                <c:pt idx="126">
                  <c:v>0.13046485399999999</c:v>
                </c:pt>
                <c:pt idx="127">
                  <c:v>0.12817386079999998</c:v>
                </c:pt>
                <c:pt idx="128">
                  <c:v>0.12544626309999998</c:v>
                </c:pt>
                <c:pt idx="129">
                  <c:v>0.12341810139999999</c:v>
                </c:pt>
                <c:pt idx="130">
                  <c:v>0.12181876079999999</c:v>
                </c:pt>
                <c:pt idx="131">
                  <c:v>0.12052299581999999</c:v>
                </c:pt>
                <c:pt idx="132">
                  <c:v>0.12001098576999999</c:v>
                </c:pt>
                <c:pt idx="133">
                  <c:v>0.11992350411699999</c:v>
                </c:pt>
                <c:pt idx="134">
                  <c:v>0.11973306304999999</c:v>
                </c:pt>
                <c:pt idx="135">
                  <c:v>0.11984848364999999</c:v>
                </c:pt>
                <c:pt idx="136">
                  <c:v>0.12034928241999999</c:v>
                </c:pt>
                <c:pt idx="137">
                  <c:v>0.1212879486</c:v>
                </c:pt>
                <c:pt idx="138">
                  <c:v>0.12178549</c:v>
                </c:pt>
                <c:pt idx="139">
                  <c:v>0.12187671709999999</c:v>
                </c:pt>
                <c:pt idx="140">
                  <c:v>0.12223890499999999</c:v>
                </c:pt>
                <c:pt idx="141">
                  <c:v>0.1218423322</c:v>
                </c:pt>
                <c:pt idx="142">
                  <c:v>0.12133869109999999</c:v>
                </c:pt>
                <c:pt idx="143">
                  <c:v>0.12108297979999999</c:v>
                </c:pt>
                <c:pt idx="144">
                  <c:v>0.12078061658</c:v>
                </c:pt>
                <c:pt idx="145">
                  <c:v>0.12009966307599999</c:v>
                </c:pt>
                <c:pt idx="146">
                  <c:v>0.11953328815</c:v>
                </c:pt>
                <c:pt idx="147">
                  <c:v>0.11941658339</c:v>
                </c:pt>
                <c:pt idx="148">
                  <c:v>0.118904884</c:v>
                </c:pt>
                <c:pt idx="149">
                  <c:v>0.11892391199999999</c:v>
                </c:pt>
                <c:pt idx="150">
                  <c:v>0.1189709746</c:v>
                </c:pt>
                <c:pt idx="151">
                  <c:v>0.11876867249999999</c:v>
                </c:pt>
                <c:pt idx="152">
                  <c:v>0.11912442756</c:v>
                </c:pt>
                <c:pt idx="153">
                  <c:v>0.11925538381999999</c:v>
                </c:pt>
                <c:pt idx="154">
                  <c:v>0.11927176867</c:v>
                </c:pt>
                <c:pt idx="155">
                  <c:v>0.11957487565</c:v>
                </c:pt>
                <c:pt idx="156">
                  <c:v>0.120035770492</c:v>
                </c:pt>
                <c:pt idx="157">
                  <c:v>0.12045764588999999</c:v>
                </c:pt>
                <c:pt idx="158">
                  <c:v>0.12046535793999999</c:v>
                </c:pt>
                <c:pt idx="159">
                  <c:v>0.12026121945</c:v>
                </c:pt>
                <c:pt idx="160">
                  <c:v>0.1201389371</c:v>
                </c:pt>
                <c:pt idx="161">
                  <c:v>0.1196743342</c:v>
                </c:pt>
                <c:pt idx="162">
                  <c:v>0.11914733128999999</c:v>
                </c:pt>
                <c:pt idx="163">
                  <c:v>0.1180352834</c:v>
                </c:pt>
                <c:pt idx="164">
                  <c:v>0.11661604349999999</c:v>
                </c:pt>
                <c:pt idx="165">
                  <c:v>0.1140549622</c:v>
                </c:pt>
                <c:pt idx="166">
                  <c:v>0.1128620325</c:v>
                </c:pt>
                <c:pt idx="167">
                  <c:v>0.11240019509999999</c:v>
                </c:pt>
                <c:pt idx="168">
                  <c:v>0.11395686769999999</c:v>
                </c:pt>
                <c:pt idx="169">
                  <c:v>0.11656489619999999</c:v>
                </c:pt>
                <c:pt idx="170">
                  <c:v>0.11909736775</c:v>
                </c:pt>
                <c:pt idx="171">
                  <c:v>0.1212321081</c:v>
                </c:pt>
                <c:pt idx="172">
                  <c:v>0.1227916691</c:v>
                </c:pt>
                <c:pt idx="173">
                  <c:v>0.1237065374</c:v>
                </c:pt>
                <c:pt idx="174">
                  <c:v>0.12459879509999999</c:v>
                </c:pt>
                <c:pt idx="175">
                  <c:v>0.1244626148</c:v>
                </c:pt>
                <c:pt idx="176">
                  <c:v>0.12426877289999999</c:v>
                </c:pt>
                <c:pt idx="177">
                  <c:v>0.1235347118</c:v>
                </c:pt>
                <c:pt idx="178">
                  <c:v>0.12085433645</c:v>
                </c:pt>
                <c:pt idx="179">
                  <c:v>0.12088626224</c:v>
                </c:pt>
                <c:pt idx="180">
                  <c:v>0.11983724608</c:v>
                </c:pt>
                <c:pt idx="181">
                  <c:v>0.1188712039</c:v>
                </c:pt>
                <c:pt idx="182">
                  <c:v>0.1185072596</c:v>
                </c:pt>
                <c:pt idx="183">
                  <c:v>0.11819287099999999</c:v>
                </c:pt>
                <c:pt idx="184">
                  <c:v>0.11808683199999999</c:v>
                </c:pt>
                <c:pt idx="185">
                  <c:v>0.11830834729999999</c:v>
                </c:pt>
                <c:pt idx="186">
                  <c:v>0.1187710025</c:v>
                </c:pt>
                <c:pt idx="187">
                  <c:v>0.11921996165</c:v>
                </c:pt>
                <c:pt idx="188">
                  <c:v>0.11951220732999999</c:v>
                </c:pt>
                <c:pt idx="189">
                  <c:v>0.11963879030999999</c:v>
                </c:pt>
                <c:pt idx="190">
                  <c:v>0.11968377761</c:v>
                </c:pt>
                <c:pt idx="191">
                  <c:v>0.11970168571999999</c:v>
                </c:pt>
                <c:pt idx="192">
                  <c:v>0.11970894316</c:v>
                </c:pt>
                <c:pt idx="193">
                  <c:v>0.11974600247</c:v>
                </c:pt>
                <c:pt idx="194">
                  <c:v>0.11984150035999999</c:v>
                </c:pt>
                <c:pt idx="195">
                  <c:v>0.12000591379969999</c:v>
                </c:pt>
                <c:pt idx="196">
                  <c:v>0.12024311645999999</c:v>
                </c:pt>
                <c:pt idx="197">
                  <c:v>0.12053055073999999</c:v>
                </c:pt>
                <c:pt idx="198">
                  <c:v>0.12081432404999999</c:v>
                </c:pt>
                <c:pt idx="199">
                  <c:v>0.12094266553999999</c:v>
                </c:pt>
                <c:pt idx="200">
                  <c:v>0.12084236689</c:v>
                </c:pt>
                <c:pt idx="201">
                  <c:v>0.12050096691999999</c:v>
                </c:pt>
                <c:pt idx="202">
                  <c:v>0.11998819654199999</c:v>
                </c:pt>
                <c:pt idx="203">
                  <c:v>0.11940698928</c:v>
                </c:pt>
                <c:pt idx="204">
                  <c:v>0.11893118029999999</c:v>
                </c:pt>
                <c:pt idx="205">
                  <c:v>0.1186694859</c:v>
                </c:pt>
                <c:pt idx="206">
                  <c:v>0.1186228057</c:v>
                </c:pt>
                <c:pt idx="207">
                  <c:v>0.11870162469999999</c:v>
                </c:pt>
                <c:pt idx="208">
                  <c:v>0.11885340459999999</c:v>
                </c:pt>
                <c:pt idx="209">
                  <c:v>0.11897867719999999</c:v>
                </c:pt>
                <c:pt idx="210">
                  <c:v>0.11973906999999999</c:v>
                </c:pt>
                <c:pt idx="211">
                  <c:v>0.12011243251999999</c:v>
                </c:pt>
                <c:pt idx="212">
                  <c:v>0.12027992025999999</c:v>
                </c:pt>
                <c:pt idx="213">
                  <c:v>0.12040866537</c:v>
                </c:pt>
                <c:pt idx="214">
                  <c:v>0.12055229693</c:v>
                </c:pt>
                <c:pt idx="215">
                  <c:v>0.12027732559</c:v>
                </c:pt>
                <c:pt idx="216">
                  <c:v>0.11962635745</c:v>
                </c:pt>
                <c:pt idx="217">
                  <c:v>0.11927049408</c:v>
                </c:pt>
                <c:pt idx="218">
                  <c:v>0.11934608999</c:v>
                </c:pt>
                <c:pt idx="219">
                  <c:v>0.119656709</c:v>
                </c:pt>
                <c:pt idx="220">
                  <c:v>0.119911121683</c:v>
                </c:pt>
                <c:pt idx="221">
                  <c:v>0.11999849198</c:v>
                </c:pt>
                <c:pt idx="222">
                  <c:v>0.12010448445999999</c:v>
                </c:pt>
                <c:pt idx="223">
                  <c:v>0.12010531598999999</c:v>
                </c:pt>
                <c:pt idx="224">
                  <c:v>0.12015895522</c:v>
                </c:pt>
                <c:pt idx="225">
                  <c:v>0.12010822172999999</c:v>
                </c:pt>
                <c:pt idx="226">
                  <c:v>0.11988327002</c:v>
                </c:pt>
                <c:pt idx="227">
                  <c:v>0.11973893784999999</c:v>
                </c:pt>
                <c:pt idx="228">
                  <c:v>0.11972060013999999</c:v>
                </c:pt>
                <c:pt idx="229">
                  <c:v>0.11986769128999999</c:v>
                </c:pt>
                <c:pt idx="230">
                  <c:v>0.11992247458499999</c:v>
                </c:pt>
                <c:pt idx="231">
                  <c:v>0.11989234219</c:v>
                </c:pt>
                <c:pt idx="232">
                  <c:v>0.11997997027399999</c:v>
                </c:pt>
                <c:pt idx="233">
                  <c:v>0.120085660899</c:v>
                </c:pt>
                <c:pt idx="234">
                  <c:v>0.12003631388399999</c:v>
                </c:pt>
                <c:pt idx="235">
                  <c:v>0.119956155134</c:v>
                </c:pt>
                <c:pt idx="236">
                  <c:v>0.11988489475</c:v>
                </c:pt>
                <c:pt idx="237">
                  <c:v>0.11985742441</c:v>
                </c:pt>
                <c:pt idx="238">
                  <c:v>0.11984725756999999</c:v>
                </c:pt>
                <c:pt idx="239">
                  <c:v>0.11993328112</c:v>
                </c:pt>
                <c:pt idx="240">
                  <c:v>0.1199626182</c:v>
                </c:pt>
                <c:pt idx="241">
                  <c:v>0.119974708741</c:v>
                </c:pt>
                <c:pt idx="242">
                  <c:v>0.12000759097369999</c:v>
                </c:pt>
                <c:pt idx="243">
                  <c:v>0.120060115526</c:v>
                </c:pt>
                <c:pt idx="244">
                  <c:v>0.120017061939</c:v>
                </c:pt>
                <c:pt idx="245">
                  <c:v>0.1200031431963</c:v>
                </c:pt>
                <c:pt idx="246">
                  <c:v>0.12000601467279999</c:v>
                </c:pt>
                <c:pt idx="247">
                  <c:v>0.119980914765</c:v>
                </c:pt>
                <c:pt idx="248">
                  <c:v>0.11997252130699999</c:v>
                </c:pt>
                <c:pt idx="249">
                  <c:v>0.119956063803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E563-46E0-B903-512CC90389B9}"/>
            </c:ext>
          </c:extLst>
        </c:ser>
        <c:ser>
          <c:idx val="30"/>
          <c:order val="30"/>
          <c:tx>
            <c:v>Pb-kaolinite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processing'!$AL$39:$AL$288</c:f>
              <c:numCache>
                <c:formatCode>0.00E+00</c:formatCode>
                <c:ptCount val="250"/>
                <c:pt idx="0">
                  <c:v>0.23977167297999999</c:v>
                </c:pt>
                <c:pt idx="1">
                  <c:v>0.23982320223999998</c:v>
                </c:pt>
                <c:pt idx="2">
                  <c:v>0.23987735572999999</c:v>
                </c:pt>
                <c:pt idx="3">
                  <c:v>0.23988390022</c:v>
                </c:pt>
                <c:pt idx="4">
                  <c:v>0.23988571222999999</c:v>
                </c:pt>
                <c:pt idx="5">
                  <c:v>0.23988680193</c:v>
                </c:pt>
                <c:pt idx="6">
                  <c:v>0.23989272101</c:v>
                </c:pt>
                <c:pt idx="7">
                  <c:v>0.23989878689999999</c:v>
                </c:pt>
                <c:pt idx="8">
                  <c:v>0.23990466857699999</c:v>
                </c:pt>
                <c:pt idx="9">
                  <c:v>0.23990799014299999</c:v>
                </c:pt>
                <c:pt idx="10">
                  <c:v>0.23991415568899999</c:v>
                </c:pt>
                <c:pt idx="11">
                  <c:v>0.23992591064899998</c:v>
                </c:pt>
                <c:pt idx="12">
                  <c:v>0.23993861073199999</c:v>
                </c:pt>
                <c:pt idx="13">
                  <c:v>0.23995314992899999</c:v>
                </c:pt>
                <c:pt idx="14">
                  <c:v>0.23997182111899998</c:v>
                </c:pt>
                <c:pt idx="15">
                  <c:v>0.23999955856266</c:v>
                </c:pt>
                <c:pt idx="16">
                  <c:v>0.240041762721</c:v>
                </c:pt>
                <c:pt idx="17">
                  <c:v>0.24010173895</c:v>
                </c:pt>
                <c:pt idx="18">
                  <c:v>0.24020259889999998</c:v>
                </c:pt>
                <c:pt idx="19">
                  <c:v>0.24038262790999998</c:v>
                </c:pt>
                <c:pt idx="20">
                  <c:v>0.24066349097</c:v>
                </c:pt>
                <c:pt idx="21">
                  <c:v>0.24090998653999998</c:v>
                </c:pt>
                <c:pt idx="22">
                  <c:v>0.2412236053</c:v>
                </c:pt>
                <c:pt idx="23">
                  <c:v>0.24137755949999998</c:v>
                </c:pt>
                <c:pt idx="24">
                  <c:v>0.2414512721</c:v>
                </c:pt>
                <c:pt idx="25">
                  <c:v>0.24146545819999998</c:v>
                </c:pt>
                <c:pt idx="26">
                  <c:v>0.24157943109999999</c:v>
                </c:pt>
                <c:pt idx="27">
                  <c:v>0.2417504932</c:v>
                </c:pt>
                <c:pt idx="28">
                  <c:v>0.2418288519</c:v>
                </c:pt>
                <c:pt idx="29">
                  <c:v>0.24197590459999999</c:v>
                </c:pt>
                <c:pt idx="30">
                  <c:v>0.24217202929999998</c:v>
                </c:pt>
                <c:pt idx="31">
                  <c:v>0.2423471992</c:v>
                </c:pt>
                <c:pt idx="32">
                  <c:v>0.24253890579999998</c:v>
                </c:pt>
                <c:pt idx="33">
                  <c:v>0.24268753369999999</c:v>
                </c:pt>
                <c:pt idx="34">
                  <c:v>0.24287678239999999</c:v>
                </c:pt>
                <c:pt idx="35">
                  <c:v>0.24321417839999998</c:v>
                </c:pt>
                <c:pt idx="36">
                  <c:v>0.24358364359999998</c:v>
                </c:pt>
                <c:pt idx="37">
                  <c:v>0.24389765989999998</c:v>
                </c:pt>
                <c:pt idx="38">
                  <c:v>0.2442707526</c:v>
                </c:pt>
                <c:pt idx="39">
                  <c:v>0.24481050569999999</c:v>
                </c:pt>
                <c:pt idx="40">
                  <c:v>0.2454891438</c:v>
                </c:pt>
                <c:pt idx="41">
                  <c:v>0.24619544229999998</c:v>
                </c:pt>
                <c:pt idx="42">
                  <c:v>0.24698360599999999</c:v>
                </c:pt>
                <c:pt idx="43">
                  <c:v>0.24800429289999998</c:v>
                </c:pt>
                <c:pt idx="44">
                  <c:v>0.2493716674</c:v>
                </c:pt>
                <c:pt idx="45">
                  <c:v>0.251075504</c:v>
                </c:pt>
                <c:pt idx="46">
                  <c:v>0.25322755699999999</c:v>
                </c:pt>
                <c:pt idx="47">
                  <c:v>0.25572501399999997</c:v>
                </c:pt>
                <c:pt idx="48">
                  <c:v>0.25873035499999997</c:v>
                </c:pt>
                <c:pt idx="49">
                  <c:v>0.26199291299999999</c:v>
                </c:pt>
                <c:pt idx="50">
                  <c:v>0.265110448</c:v>
                </c:pt>
                <c:pt idx="51">
                  <c:v>0.26830797499999998</c:v>
                </c:pt>
                <c:pt idx="52">
                  <c:v>0.27113045800000002</c:v>
                </c:pt>
                <c:pt idx="53">
                  <c:v>0.27401015899999998</c:v>
                </c:pt>
                <c:pt idx="54">
                  <c:v>0.277484118</c:v>
                </c:pt>
                <c:pt idx="55">
                  <c:v>0.282722213</c:v>
                </c:pt>
                <c:pt idx="56">
                  <c:v>0.29092563199999999</c:v>
                </c:pt>
                <c:pt idx="57">
                  <c:v>0.30232091900000002</c:v>
                </c:pt>
                <c:pt idx="58">
                  <c:v>0.315318769</c:v>
                </c:pt>
                <c:pt idx="59">
                  <c:v>0.327144979</c:v>
                </c:pt>
                <c:pt idx="60">
                  <c:v>0.33613774099999999</c:v>
                </c:pt>
                <c:pt idx="61">
                  <c:v>0.34041752999999997</c:v>
                </c:pt>
                <c:pt idx="62">
                  <c:v>0.33757632799999998</c:v>
                </c:pt>
                <c:pt idx="63">
                  <c:v>0.328580443</c:v>
                </c:pt>
                <c:pt idx="64">
                  <c:v>0.31635079199999999</c:v>
                </c:pt>
                <c:pt idx="65">
                  <c:v>0.30210537300000001</c:v>
                </c:pt>
                <c:pt idx="66">
                  <c:v>0.28671685899999999</c:v>
                </c:pt>
                <c:pt idx="67">
                  <c:v>0.27368720699999999</c:v>
                </c:pt>
                <c:pt idx="68">
                  <c:v>0.26413639099999997</c:v>
                </c:pt>
                <c:pt idx="69">
                  <c:v>0.25800927499999998</c:v>
                </c:pt>
                <c:pt idx="70">
                  <c:v>0.25589735899999999</c:v>
                </c:pt>
                <c:pt idx="71">
                  <c:v>0.25602860099999997</c:v>
                </c:pt>
                <c:pt idx="72">
                  <c:v>0.25727109199999998</c:v>
                </c:pt>
                <c:pt idx="73">
                  <c:v>0.25737859299999999</c:v>
                </c:pt>
                <c:pt idx="74">
                  <c:v>0.25553404099999999</c:v>
                </c:pt>
                <c:pt idx="75">
                  <c:v>0.25184515899999999</c:v>
                </c:pt>
                <c:pt idx="76">
                  <c:v>0.24666917049999998</c:v>
                </c:pt>
                <c:pt idx="77">
                  <c:v>0.24117543149999998</c:v>
                </c:pt>
                <c:pt idx="78">
                  <c:v>0.2362285898</c:v>
                </c:pt>
                <c:pt idx="79">
                  <c:v>0.23222970879999999</c:v>
                </c:pt>
                <c:pt idx="80">
                  <c:v>0.229679995</c:v>
                </c:pt>
                <c:pt idx="81">
                  <c:v>0.228697397</c:v>
                </c:pt>
                <c:pt idx="82">
                  <c:v>0.22858721999999998</c:v>
                </c:pt>
                <c:pt idx="83">
                  <c:v>0.228638022</c:v>
                </c:pt>
                <c:pt idx="84">
                  <c:v>0.228754607</c:v>
                </c:pt>
                <c:pt idx="85">
                  <c:v>0.22920965799999998</c:v>
                </c:pt>
                <c:pt idx="86">
                  <c:v>0.22988918699999999</c:v>
                </c:pt>
                <c:pt idx="87">
                  <c:v>0.2305141718</c:v>
                </c:pt>
                <c:pt idx="88">
                  <c:v>0.23118236509999998</c:v>
                </c:pt>
                <c:pt idx="89">
                  <c:v>0.2324570037</c:v>
                </c:pt>
                <c:pt idx="90">
                  <c:v>0.23414845039999999</c:v>
                </c:pt>
                <c:pt idx="91">
                  <c:v>0.23592619449999999</c:v>
                </c:pt>
                <c:pt idx="92">
                  <c:v>0.23791858599999999</c:v>
                </c:pt>
                <c:pt idx="93">
                  <c:v>0.23975510623999999</c:v>
                </c:pt>
                <c:pt idx="94">
                  <c:v>0.24152298289999999</c:v>
                </c:pt>
                <c:pt idx="95">
                  <c:v>0.2430541453</c:v>
                </c:pt>
                <c:pt idx="96">
                  <c:v>0.2439751577</c:v>
                </c:pt>
                <c:pt idx="97">
                  <c:v>0.24473338049999999</c:v>
                </c:pt>
                <c:pt idx="98">
                  <c:v>0.24539093109999999</c:v>
                </c:pt>
                <c:pt idx="99">
                  <c:v>0.2456883232</c:v>
                </c:pt>
                <c:pt idx="100">
                  <c:v>0.2455631697</c:v>
                </c:pt>
                <c:pt idx="101">
                  <c:v>0.24511397559999998</c:v>
                </c:pt>
                <c:pt idx="102">
                  <c:v>0.24462868559999998</c:v>
                </c:pt>
                <c:pt idx="103">
                  <c:v>0.24431909409999999</c:v>
                </c:pt>
                <c:pt idx="104">
                  <c:v>0.24394090669999999</c:v>
                </c:pt>
                <c:pt idx="105">
                  <c:v>0.24354352979999999</c:v>
                </c:pt>
                <c:pt idx="106">
                  <c:v>0.2433310974</c:v>
                </c:pt>
                <c:pt idx="107">
                  <c:v>0.24309296049999998</c:v>
                </c:pt>
                <c:pt idx="108">
                  <c:v>0.2426884212</c:v>
                </c:pt>
                <c:pt idx="109">
                  <c:v>0.24240425309999999</c:v>
                </c:pt>
                <c:pt idx="110">
                  <c:v>0.2421705753</c:v>
                </c:pt>
                <c:pt idx="111">
                  <c:v>0.24188097859999999</c:v>
                </c:pt>
                <c:pt idx="112">
                  <c:v>0.2416439605</c:v>
                </c:pt>
                <c:pt idx="113">
                  <c:v>0.24112004209999999</c:v>
                </c:pt>
                <c:pt idx="114">
                  <c:v>0.24059498116</c:v>
                </c:pt>
                <c:pt idx="115">
                  <c:v>0.24046832165999998</c:v>
                </c:pt>
                <c:pt idx="116">
                  <c:v>0.24026731161999998</c:v>
                </c:pt>
                <c:pt idx="117">
                  <c:v>0.24011663624999999</c:v>
                </c:pt>
                <c:pt idx="118">
                  <c:v>0.24037201754999998</c:v>
                </c:pt>
                <c:pt idx="119">
                  <c:v>0.24035392869</c:v>
                </c:pt>
                <c:pt idx="120">
                  <c:v>0.24016955819999999</c:v>
                </c:pt>
                <c:pt idx="121">
                  <c:v>0.24037848403999998</c:v>
                </c:pt>
                <c:pt idx="122">
                  <c:v>0.24064923776</c:v>
                </c:pt>
                <c:pt idx="123">
                  <c:v>0.24083456295</c:v>
                </c:pt>
                <c:pt idx="124">
                  <c:v>0.24085615730999999</c:v>
                </c:pt>
                <c:pt idx="125">
                  <c:v>0.24087917799</c:v>
                </c:pt>
                <c:pt idx="126">
                  <c:v>0.2410525828</c:v>
                </c:pt>
                <c:pt idx="127">
                  <c:v>0.24112402229999999</c:v>
                </c:pt>
                <c:pt idx="128">
                  <c:v>0.24072035823999999</c:v>
                </c:pt>
                <c:pt idx="129">
                  <c:v>0.24049644336999998</c:v>
                </c:pt>
                <c:pt idx="130">
                  <c:v>0.24021953013</c:v>
                </c:pt>
                <c:pt idx="131">
                  <c:v>0.2397811413</c:v>
                </c:pt>
                <c:pt idx="132">
                  <c:v>0.23939949227999999</c:v>
                </c:pt>
                <c:pt idx="133">
                  <c:v>0.23915926140999999</c:v>
                </c:pt>
                <c:pt idx="134">
                  <c:v>0.23912291817</c:v>
                </c:pt>
                <c:pt idx="135">
                  <c:v>0.23920302195999998</c:v>
                </c:pt>
                <c:pt idx="136">
                  <c:v>0.2392518431</c:v>
                </c:pt>
                <c:pt idx="137">
                  <c:v>0.23936336585999998</c:v>
                </c:pt>
                <c:pt idx="138">
                  <c:v>0.23934188662</c:v>
                </c:pt>
                <c:pt idx="139">
                  <c:v>0.23936417738999999</c:v>
                </c:pt>
                <c:pt idx="140">
                  <c:v>0.23960599299999999</c:v>
                </c:pt>
                <c:pt idx="141">
                  <c:v>0.23974206916999999</c:v>
                </c:pt>
                <c:pt idx="142">
                  <c:v>0.23981756193999998</c:v>
                </c:pt>
                <c:pt idx="143">
                  <c:v>0.239919983492</c:v>
                </c:pt>
                <c:pt idx="144">
                  <c:v>0.240096302648</c:v>
                </c:pt>
                <c:pt idx="145">
                  <c:v>0.24017259137999999</c:v>
                </c:pt>
                <c:pt idx="146">
                  <c:v>0.24011502211999999</c:v>
                </c:pt>
                <c:pt idx="147">
                  <c:v>0.24027582599</c:v>
                </c:pt>
                <c:pt idx="148">
                  <c:v>0.24036071055</c:v>
                </c:pt>
                <c:pt idx="149">
                  <c:v>0.24032261202999999</c:v>
                </c:pt>
                <c:pt idx="150">
                  <c:v>0.24037783775999999</c:v>
                </c:pt>
                <c:pt idx="151">
                  <c:v>0.24023597166999999</c:v>
                </c:pt>
                <c:pt idx="152">
                  <c:v>0.24011298817999999</c:v>
                </c:pt>
                <c:pt idx="153">
                  <c:v>0.24002838238799998</c:v>
                </c:pt>
                <c:pt idx="154">
                  <c:v>0.23984111899999999</c:v>
                </c:pt>
                <c:pt idx="155">
                  <c:v>0.23980947638</c:v>
                </c:pt>
                <c:pt idx="156">
                  <c:v>0.23979496257999999</c:v>
                </c:pt>
                <c:pt idx="157">
                  <c:v>0.23979650177</c:v>
                </c:pt>
                <c:pt idx="158">
                  <c:v>0.23986826537</c:v>
                </c:pt>
                <c:pt idx="159">
                  <c:v>0.23980251647999998</c:v>
                </c:pt>
                <c:pt idx="160">
                  <c:v>0.23976052836</c:v>
                </c:pt>
                <c:pt idx="161">
                  <c:v>0.23985920230999999</c:v>
                </c:pt>
                <c:pt idx="162">
                  <c:v>0.23987215301999998</c:v>
                </c:pt>
                <c:pt idx="163">
                  <c:v>0.23993595680499999</c:v>
                </c:pt>
                <c:pt idx="164">
                  <c:v>0.240067510751</c:v>
                </c:pt>
                <c:pt idx="165">
                  <c:v>0.24003246104199999</c:v>
                </c:pt>
                <c:pt idx="166">
                  <c:v>0.23994825661999999</c:v>
                </c:pt>
                <c:pt idx="167">
                  <c:v>0.23998508205299998</c:v>
                </c:pt>
                <c:pt idx="168">
                  <c:v>0.24003212960199999</c:v>
                </c:pt>
                <c:pt idx="169">
                  <c:v>0.239993193923</c:v>
                </c:pt>
                <c:pt idx="170">
                  <c:v>0.23998111701399999</c:v>
                </c:pt>
                <c:pt idx="171">
                  <c:v>0.240064270764</c:v>
                </c:pt>
                <c:pt idx="172">
                  <c:v>0.24011141033</c:v>
                </c:pt>
                <c:pt idx="173">
                  <c:v>0.24009464382499998</c:v>
                </c:pt>
                <c:pt idx="174">
                  <c:v>0.24006741250999999</c:v>
                </c:pt>
                <c:pt idx="175">
                  <c:v>0.24012060882</c:v>
                </c:pt>
                <c:pt idx="176">
                  <c:v>0.24010724677</c:v>
                </c:pt>
                <c:pt idx="177">
                  <c:v>0.24009358542199999</c:v>
                </c:pt>
                <c:pt idx="178">
                  <c:v>0.24014612304999999</c:v>
                </c:pt>
                <c:pt idx="179">
                  <c:v>0.24010389418</c:v>
                </c:pt>
                <c:pt idx="180">
                  <c:v>0.24005530441199999</c:v>
                </c:pt>
                <c:pt idx="181">
                  <c:v>0.240046920326</c:v>
                </c:pt>
                <c:pt idx="182">
                  <c:v>0.24003368527899999</c:v>
                </c:pt>
                <c:pt idx="183">
                  <c:v>0.239973710024</c:v>
                </c:pt>
                <c:pt idx="184">
                  <c:v>0.23989877757</c:v>
                </c:pt>
                <c:pt idx="185">
                  <c:v>0.24006548918599999</c:v>
                </c:pt>
                <c:pt idx="186">
                  <c:v>0.24010394532999998</c:v>
                </c:pt>
                <c:pt idx="187">
                  <c:v>0.23994934986899999</c:v>
                </c:pt>
                <c:pt idx="188">
                  <c:v>0.2400084452539</c:v>
                </c:pt>
                <c:pt idx="189">
                  <c:v>0.2400053057424</c:v>
                </c:pt>
                <c:pt idx="190">
                  <c:v>0.24000076877324</c:v>
                </c:pt>
                <c:pt idx="191">
                  <c:v>0.24001913520399998</c:v>
                </c:pt>
                <c:pt idx="192">
                  <c:v>0.239968317284</c:v>
                </c:pt>
                <c:pt idx="193">
                  <c:v>0.2400014997827</c:v>
                </c:pt>
                <c:pt idx="194">
                  <c:v>0.240059281317</c:v>
                </c:pt>
                <c:pt idx="195">
                  <c:v>0.24002316843799998</c:v>
                </c:pt>
                <c:pt idx="196">
                  <c:v>0.24005880771299998</c:v>
                </c:pt>
                <c:pt idx="197">
                  <c:v>0.24002694066999999</c:v>
                </c:pt>
                <c:pt idx="198">
                  <c:v>0.23991747049599998</c:v>
                </c:pt>
                <c:pt idx="199">
                  <c:v>0.239989612868</c:v>
                </c:pt>
                <c:pt idx="200">
                  <c:v>0.24000789702939998</c:v>
                </c:pt>
                <c:pt idx="201">
                  <c:v>0.23995558430799999</c:v>
                </c:pt>
                <c:pt idx="202">
                  <c:v>0.23995571989699999</c:v>
                </c:pt>
                <c:pt idx="203">
                  <c:v>0.23995114819999999</c:v>
                </c:pt>
                <c:pt idx="204">
                  <c:v>0.23997284603299998</c:v>
                </c:pt>
                <c:pt idx="205">
                  <c:v>0.23997512866499998</c:v>
                </c:pt>
                <c:pt idx="206">
                  <c:v>0.23997789635399999</c:v>
                </c:pt>
                <c:pt idx="207">
                  <c:v>0.23998112412599998</c:v>
                </c:pt>
                <c:pt idx="208">
                  <c:v>0.239968865901</c:v>
                </c:pt>
                <c:pt idx="209">
                  <c:v>0.23996066898399998</c:v>
                </c:pt>
                <c:pt idx="210">
                  <c:v>0.23996694235899999</c:v>
                </c:pt>
                <c:pt idx="211">
                  <c:v>0.23996060019899998</c:v>
                </c:pt>
                <c:pt idx="212">
                  <c:v>0.23991918864699999</c:v>
                </c:pt>
                <c:pt idx="213">
                  <c:v>0.23995214483799998</c:v>
                </c:pt>
                <c:pt idx="214">
                  <c:v>0.23997560963199999</c:v>
                </c:pt>
                <c:pt idx="215">
                  <c:v>0.23997500001899999</c:v>
                </c:pt>
                <c:pt idx="216">
                  <c:v>0.239949492806</c:v>
                </c:pt>
                <c:pt idx="217">
                  <c:v>0.23995838364199998</c:v>
                </c:pt>
                <c:pt idx="218">
                  <c:v>0.2400037973752</c:v>
                </c:pt>
                <c:pt idx="219">
                  <c:v>0.239966991469</c:v>
                </c:pt>
                <c:pt idx="220">
                  <c:v>0.23994191252799998</c:v>
                </c:pt>
                <c:pt idx="221">
                  <c:v>0.239964740871</c:v>
                </c:pt>
                <c:pt idx="222">
                  <c:v>0.23999731304569999</c:v>
                </c:pt>
                <c:pt idx="223">
                  <c:v>0.23999220545709998</c:v>
                </c:pt>
                <c:pt idx="224">
                  <c:v>0.23993619418999998</c:v>
                </c:pt>
                <c:pt idx="225">
                  <c:v>0.23997499577099998</c:v>
                </c:pt>
                <c:pt idx="226">
                  <c:v>0.24002612167599999</c:v>
                </c:pt>
                <c:pt idx="227">
                  <c:v>0.23998386081099998</c:v>
                </c:pt>
                <c:pt idx="228">
                  <c:v>0.23999147238219998</c:v>
                </c:pt>
                <c:pt idx="229">
                  <c:v>0.24001637544599999</c:v>
                </c:pt>
                <c:pt idx="230">
                  <c:v>0.23998833073199999</c:v>
                </c:pt>
                <c:pt idx="231">
                  <c:v>0.23996177505499999</c:v>
                </c:pt>
                <c:pt idx="232">
                  <c:v>0.23994786083799999</c:v>
                </c:pt>
                <c:pt idx="233">
                  <c:v>0.23998291886299999</c:v>
                </c:pt>
                <c:pt idx="234">
                  <c:v>0.23995350274799998</c:v>
                </c:pt>
                <c:pt idx="235">
                  <c:v>0.239934056398</c:v>
                </c:pt>
                <c:pt idx="236">
                  <c:v>0.23998445708899999</c:v>
                </c:pt>
                <c:pt idx="237">
                  <c:v>0.23995185317499998</c:v>
                </c:pt>
                <c:pt idx="238">
                  <c:v>0.23992705260299999</c:v>
                </c:pt>
                <c:pt idx="239">
                  <c:v>0.23993721780899999</c:v>
                </c:pt>
                <c:pt idx="240">
                  <c:v>0.239946879704</c:v>
                </c:pt>
                <c:pt idx="241">
                  <c:v>0.23994960889899999</c:v>
                </c:pt>
                <c:pt idx="242">
                  <c:v>0.239942658842</c:v>
                </c:pt>
                <c:pt idx="243">
                  <c:v>0.23992182354299998</c:v>
                </c:pt>
                <c:pt idx="244">
                  <c:v>0.239931906221</c:v>
                </c:pt>
                <c:pt idx="245">
                  <c:v>0.23999421571849999</c:v>
                </c:pt>
                <c:pt idx="246">
                  <c:v>0.239948124008</c:v>
                </c:pt>
                <c:pt idx="247">
                  <c:v>0.239914952209</c:v>
                </c:pt>
                <c:pt idx="248">
                  <c:v>0.239936126153</c:v>
                </c:pt>
                <c:pt idx="249">
                  <c:v>0.23989534485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E563-46E0-B903-512CC90389B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1 hr</c:v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[1]Pb_2020a_TDS1_PbNO3_J1hr_LCF!$B$52:$B$266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2.8472285999999998E-4</c:v>
                      </c:pt>
                      <c:pt idx="1">
                        <c:v>1.2165632E-4</c:v>
                      </c:pt>
                      <c:pt idx="2">
                        <c:v>-7.2485327999999999E-5</c:v>
                      </c:pt>
                      <c:pt idx="3">
                        <c:v>-1.1522273E-4</c:v>
                      </c:pt>
                      <c:pt idx="4">
                        <c:v>-1.0366291999999999E-4</c:v>
                      </c:pt>
                      <c:pt idx="5">
                        <c:v>-8.8515079999999994E-5</c:v>
                      </c:pt>
                      <c:pt idx="6">
                        <c:v>-1.0125709E-4</c:v>
                      </c:pt>
                      <c:pt idx="7">
                        <c:v>-5.9816669000000001E-5</c:v>
                      </c:pt>
                      <c:pt idx="8">
                        <c:v>-4.1443835E-5</c:v>
                      </c:pt>
                      <c:pt idx="9">
                        <c:v>-6.7424968000000005E-5</c:v>
                      </c:pt>
                      <c:pt idx="10">
                        <c:v>-3.8189750999999997E-5</c:v>
                      </c:pt>
                      <c:pt idx="11">
                        <c:v>6.6285984000000005E-7</c:v>
                      </c:pt>
                      <c:pt idx="12">
                        <c:v>2.3631948000000001E-5</c:v>
                      </c:pt>
                      <c:pt idx="13">
                        <c:v>6.3942242999999997E-5</c:v>
                      </c:pt>
                      <c:pt idx="14">
                        <c:v>1.4982820999999999E-4</c:v>
                      </c:pt>
                      <c:pt idx="15">
                        <c:v>2.3241544999999999E-4</c:v>
                      </c:pt>
                      <c:pt idx="16">
                        <c:v>-2.6932052000000001E-4</c:v>
                      </c:pt>
                      <c:pt idx="17">
                        <c:v>-1.0522812E-3</c:v>
                      </c:pt>
                      <c:pt idx="18">
                        <c:v>-6.1237263E-4</c:v>
                      </c:pt>
                      <c:pt idx="19">
                        <c:v>4.9496961999999996E-4</c:v>
                      </c:pt>
                      <c:pt idx="20">
                        <c:v>1.3464958999999999E-3</c:v>
                      </c:pt>
                      <c:pt idx="21">
                        <c:v>1.8750421E-3</c:v>
                      </c:pt>
                      <c:pt idx="22">
                        <c:v>2.8779112E-3</c:v>
                      </c:pt>
                      <c:pt idx="23">
                        <c:v>2.7900365999999998E-3</c:v>
                      </c:pt>
                      <c:pt idx="24">
                        <c:v>2.9654654000000002E-3</c:v>
                      </c:pt>
                      <c:pt idx="25">
                        <c:v>3.3084821999999998E-3</c:v>
                      </c:pt>
                      <c:pt idx="26">
                        <c:v>3.5866711000000001E-3</c:v>
                      </c:pt>
                      <c:pt idx="27">
                        <c:v>3.9631687999999998E-3</c:v>
                      </c:pt>
                      <c:pt idx="28">
                        <c:v>4.1738265999999996E-3</c:v>
                      </c:pt>
                      <c:pt idx="29">
                        <c:v>4.8290078E-3</c:v>
                      </c:pt>
                      <c:pt idx="30">
                        <c:v>5.3878646000000002E-3</c:v>
                      </c:pt>
                      <c:pt idx="31">
                        <c:v>5.8206270000000001E-3</c:v>
                      </c:pt>
                      <c:pt idx="32">
                        <c:v>6.5246308999999999E-3</c:v>
                      </c:pt>
                      <c:pt idx="33">
                        <c:v>7.4412198000000001E-3</c:v>
                      </c:pt>
                      <c:pt idx="34">
                        <c:v>8.4311681000000006E-3</c:v>
                      </c:pt>
                      <c:pt idx="35">
                        <c:v>9.6165508999999996E-3</c:v>
                      </c:pt>
                      <c:pt idx="36">
                        <c:v>1.1162808E-2</c:v>
                      </c:pt>
                      <c:pt idx="37">
                        <c:v>1.2959439E-2</c:v>
                      </c:pt>
                      <c:pt idx="38">
                        <c:v>1.5200955E-2</c:v>
                      </c:pt>
                      <c:pt idx="39">
                        <c:v>1.7806522000000002E-2</c:v>
                      </c:pt>
                      <c:pt idx="40">
                        <c:v>2.0254035E-2</c:v>
                      </c:pt>
                      <c:pt idx="41">
                        <c:v>2.3873944000000001E-2</c:v>
                      </c:pt>
                      <c:pt idx="42">
                        <c:v>2.7784513E-2</c:v>
                      </c:pt>
                      <c:pt idx="43">
                        <c:v>3.2662200000000002E-2</c:v>
                      </c:pt>
                      <c:pt idx="44">
                        <c:v>4.0176821000000001E-2</c:v>
                      </c:pt>
                      <c:pt idx="45">
                        <c:v>4.8679831999999999E-2</c:v>
                      </c:pt>
                      <c:pt idx="46">
                        <c:v>5.9626907999999999E-2</c:v>
                      </c:pt>
                      <c:pt idx="47">
                        <c:v>7.3012481000000004E-2</c:v>
                      </c:pt>
                      <c:pt idx="48">
                        <c:v>8.9189578000000005E-2</c:v>
                      </c:pt>
                      <c:pt idx="49">
                        <c:v>0.10527372</c:v>
                      </c:pt>
                      <c:pt idx="50">
                        <c:v>0.11504979999999999</c:v>
                      </c:pt>
                      <c:pt idx="51">
                        <c:v>0.11978215</c:v>
                      </c:pt>
                      <c:pt idx="52">
                        <c:v>0.11849638</c:v>
                      </c:pt>
                      <c:pt idx="53">
                        <c:v>0.11014356</c:v>
                      </c:pt>
                      <c:pt idx="54">
                        <c:v>9.6823640000000002E-2</c:v>
                      </c:pt>
                      <c:pt idx="55">
                        <c:v>7.8431854999999995E-2</c:v>
                      </c:pt>
                      <c:pt idx="56">
                        <c:v>5.827251E-2</c:v>
                      </c:pt>
                      <c:pt idx="57">
                        <c:v>3.8606495999999997E-2</c:v>
                      </c:pt>
                      <c:pt idx="58">
                        <c:v>2.1816573999999998E-2</c:v>
                      </c:pt>
                      <c:pt idx="59">
                        <c:v>8.3892234999999992E-3</c:v>
                      </c:pt>
                      <c:pt idx="60">
                        <c:v>4.3506116000000001E-6</c:v>
                      </c:pt>
                      <c:pt idx="61">
                        <c:v>-3.8611635000000001E-3</c:v>
                      </c:pt>
                      <c:pt idx="62">
                        <c:v>-5.1260196000000001E-3</c:v>
                      </c:pt>
                      <c:pt idx="63">
                        <c:v>-6.2632838E-3</c:v>
                      </c:pt>
                      <c:pt idx="64">
                        <c:v>-8.0706879999999995E-3</c:v>
                      </c:pt>
                      <c:pt idx="65">
                        <c:v>-1.1528498E-2</c:v>
                      </c:pt>
                      <c:pt idx="66">
                        <c:v>-1.5518518E-2</c:v>
                      </c:pt>
                      <c:pt idx="67">
                        <c:v>-1.9465455999999999E-2</c:v>
                      </c:pt>
                      <c:pt idx="68">
                        <c:v>-2.2720108999999999E-2</c:v>
                      </c:pt>
                      <c:pt idx="69">
                        <c:v>-2.4245841000000001E-2</c:v>
                      </c:pt>
                      <c:pt idx="70">
                        <c:v>-2.3846972000000001E-2</c:v>
                      </c:pt>
                      <c:pt idx="71">
                        <c:v>-2.0921662000000001E-2</c:v>
                      </c:pt>
                      <c:pt idx="72">
                        <c:v>-1.6109440999999999E-2</c:v>
                      </c:pt>
                      <c:pt idx="73">
                        <c:v>-1.1001441000000001E-2</c:v>
                      </c:pt>
                      <c:pt idx="74">
                        <c:v>-5.9957854999999997E-3</c:v>
                      </c:pt>
                      <c:pt idx="75">
                        <c:v>-5.2360443000000001E-4</c:v>
                      </c:pt>
                      <c:pt idx="76">
                        <c:v>3.4453455E-3</c:v>
                      </c:pt>
                      <c:pt idx="77">
                        <c:v>5.988546E-3</c:v>
                      </c:pt>
                      <c:pt idx="78">
                        <c:v>7.9636080000000005E-3</c:v>
                      </c:pt>
                      <c:pt idx="79">
                        <c:v>8.4581128000000005E-3</c:v>
                      </c:pt>
                      <c:pt idx="80">
                        <c:v>8.8364848000000006E-3</c:v>
                      </c:pt>
                      <c:pt idx="81">
                        <c:v>8.1571798000000008E-3</c:v>
                      </c:pt>
                      <c:pt idx="82">
                        <c:v>6.7190484999999998E-3</c:v>
                      </c:pt>
                      <c:pt idx="83">
                        <c:v>5.3633405999999996E-3</c:v>
                      </c:pt>
                      <c:pt idx="84">
                        <c:v>3.8378240000000001E-3</c:v>
                      </c:pt>
                      <c:pt idx="85">
                        <c:v>2.4343213999999998E-3</c:v>
                      </c:pt>
                      <c:pt idx="86">
                        <c:v>1.5501661E-3</c:v>
                      </c:pt>
                      <c:pt idx="87">
                        <c:v>1.3065029000000001E-3</c:v>
                      </c:pt>
                      <c:pt idx="88">
                        <c:v>1.7617881000000001E-3</c:v>
                      </c:pt>
                      <c:pt idx="89">
                        <c:v>2.2553489999999998E-3</c:v>
                      </c:pt>
                      <c:pt idx="90">
                        <c:v>3.0903430000000002E-3</c:v>
                      </c:pt>
                      <c:pt idx="91">
                        <c:v>4.4233622000000002E-3</c:v>
                      </c:pt>
                      <c:pt idx="92">
                        <c:v>5.6746260999999999E-3</c:v>
                      </c:pt>
                      <c:pt idx="93">
                        <c:v>6.7119253000000002E-3</c:v>
                      </c:pt>
                      <c:pt idx="94">
                        <c:v>7.7094336000000001E-3</c:v>
                      </c:pt>
                      <c:pt idx="95">
                        <c:v>8.2553528000000008E-3</c:v>
                      </c:pt>
                      <c:pt idx="96">
                        <c:v>8.6547988999999999E-3</c:v>
                      </c:pt>
                      <c:pt idx="97">
                        <c:v>8.7827098999999995E-3</c:v>
                      </c:pt>
                      <c:pt idx="98">
                        <c:v>8.7496452999999991E-3</c:v>
                      </c:pt>
                      <c:pt idx="99">
                        <c:v>8.4048349999999994E-3</c:v>
                      </c:pt>
                      <c:pt idx="100">
                        <c:v>6.9924974000000004E-3</c:v>
                      </c:pt>
                      <c:pt idx="101">
                        <c:v>5.2736125999999998E-3</c:v>
                      </c:pt>
                      <c:pt idx="102">
                        <c:v>3.5112542000000002E-3</c:v>
                      </c:pt>
                      <c:pt idx="103">
                        <c:v>2.1531114999999998E-3</c:v>
                      </c:pt>
                      <c:pt idx="104">
                        <c:v>8.6991216000000004E-4</c:v>
                      </c:pt>
                      <c:pt idx="105">
                        <c:v>-4.2296658E-4</c:v>
                      </c:pt>
                      <c:pt idx="106">
                        <c:v>-1.6512814E-3</c:v>
                      </c:pt>
                      <c:pt idx="107">
                        <c:v>-2.7697593000000002E-3</c:v>
                      </c:pt>
                      <c:pt idx="108">
                        <c:v>-3.3489292000000001E-3</c:v>
                      </c:pt>
                      <c:pt idx="109">
                        <c:v>-3.5230409000000002E-3</c:v>
                      </c:pt>
                      <c:pt idx="110">
                        <c:v>-3.9903654000000002E-3</c:v>
                      </c:pt>
                      <c:pt idx="111">
                        <c:v>-4.6357376000000002E-3</c:v>
                      </c:pt>
                      <c:pt idx="112">
                        <c:v>-4.1845242999999999E-3</c:v>
                      </c:pt>
                      <c:pt idx="113">
                        <c:v>-3.6891163999999998E-3</c:v>
                      </c:pt>
                      <c:pt idx="114">
                        <c:v>-3.5674732999999999E-3</c:v>
                      </c:pt>
                      <c:pt idx="115">
                        <c:v>-3.0054387999999999E-3</c:v>
                      </c:pt>
                      <c:pt idx="116">
                        <c:v>-2.5237654E-3</c:v>
                      </c:pt>
                      <c:pt idx="117">
                        <c:v>-1.8791618999999999E-3</c:v>
                      </c:pt>
                      <c:pt idx="118">
                        <c:v>-1.2005958999999999E-3</c:v>
                      </c:pt>
                      <c:pt idx="119">
                        <c:v>-1.1944262E-3</c:v>
                      </c:pt>
                      <c:pt idx="120">
                        <c:v>-1.0376955000000001E-3</c:v>
                      </c:pt>
                      <c:pt idx="121">
                        <c:v>-4.8625097E-4</c:v>
                      </c:pt>
                      <c:pt idx="122">
                        <c:v>-3.7372586999999998E-4</c:v>
                      </c:pt>
                      <c:pt idx="123">
                        <c:v>-3.4691844000000002E-4</c:v>
                      </c:pt>
                      <c:pt idx="124">
                        <c:v>-2.7168280999999999E-4</c:v>
                      </c:pt>
                      <c:pt idx="125">
                        <c:v>-7.2514257999999998E-4</c:v>
                      </c:pt>
                      <c:pt idx="126">
                        <c:v>-8.3399711000000005E-4</c:v>
                      </c:pt>
                      <c:pt idx="127">
                        <c:v>-6.2640562000000003E-4</c:v>
                      </c:pt>
                      <c:pt idx="128">
                        <c:v>-8.5817727000000001E-4</c:v>
                      </c:pt>
                      <c:pt idx="129">
                        <c:v>-8.2732968999999997E-4</c:v>
                      </c:pt>
                      <c:pt idx="130">
                        <c:v>-1.1480179E-3</c:v>
                      </c:pt>
                      <c:pt idx="131">
                        <c:v>-1.7734055E-3</c:v>
                      </c:pt>
                      <c:pt idx="132">
                        <c:v>-1.5131102999999999E-3</c:v>
                      </c:pt>
                      <c:pt idx="133">
                        <c:v>-1.4155705000000001E-3</c:v>
                      </c:pt>
                      <c:pt idx="134">
                        <c:v>-1.6816672E-3</c:v>
                      </c:pt>
                      <c:pt idx="135">
                        <c:v>-1.7079282999999999E-3</c:v>
                      </c:pt>
                      <c:pt idx="136">
                        <c:v>-2.0844647000000001E-3</c:v>
                      </c:pt>
                      <c:pt idx="137">
                        <c:v>-1.9321974E-3</c:v>
                      </c:pt>
                      <c:pt idx="138">
                        <c:v>-1.5624171E-3</c:v>
                      </c:pt>
                      <c:pt idx="139">
                        <c:v>-1.8767882E-3</c:v>
                      </c:pt>
                      <c:pt idx="140">
                        <c:v>-1.8217142E-3</c:v>
                      </c:pt>
                      <c:pt idx="141">
                        <c:v>-1.3267921000000001E-3</c:v>
                      </c:pt>
                      <c:pt idx="142">
                        <c:v>-1.1344755E-3</c:v>
                      </c:pt>
                      <c:pt idx="143">
                        <c:v>-9.4517577999999995E-4</c:v>
                      </c:pt>
                      <c:pt idx="144">
                        <c:v>-8.4436232E-4</c:v>
                      </c:pt>
                      <c:pt idx="145">
                        <c:v>-6.0485976999999998E-4</c:v>
                      </c:pt>
                      <c:pt idx="146">
                        <c:v>-6.8631382000000006E-5</c:v>
                      </c:pt>
                      <c:pt idx="147">
                        <c:v>1.1700566E-4</c:v>
                      </c:pt>
                      <c:pt idx="148">
                        <c:v>4.8581618000000001E-4</c:v>
                      </c:pt>
                      <c:pt idx="149">
                        <c:v>6.2922580999999998E-4</c:v>
                      </c:pt>
                      <c:pt idx="150">
                        <c:v>7.7938306000000001E-4</c:v>
                      </c:pt>
                      <c:pt idx="151">
                        <c:v>1.1059003E-3</c:v>
                      </c:pt>
                      <c:pt idx="152">
                        <c:v>1.5521723E-3</c:v>
                      </c:pt>
                      <c:pt idx="153">
                        <c:v>1.7650222000000001E-3</c:v>
                      </c:pt>
                      <c:pt idx="154">
                        <c:v>1.7664123000000001E-3</c:v>
                      </c:pt>
                      <c:pt idx="155">
                        <c:v>1.9804219999999999E-3</c:v>
                      </c:pt>
                      <c:pt idx="156">
                        <c:v>2.2077251999999999E-3</c:v>
                      </c:pt>
                      <c:pt idx="157">
                        <c:v>2.2982976000000001E-3</c:v>
                      </c:pt>
                      <c:pt idx="158">
                        <c:v>2.0487983999999998E-3</c:v>
                      </c:pt>
                      <c:pt idx="159">
                        <c:v>1.4978559000000001E-3</c:v>
                      </c:pt>
                      <c:pt idx="160">
                        <c:v>6.0062850999999999E-4</c:v>
                      </c:pt>
                      <c:pt idx="161">
                        <c:v>-1.4066057E-4</c:v>
                      </c:pt>
                      <c:pt idx="162">
                        <c:v>-7.8951030999999995E-4</c:v>
                      </c:pt>
                      <c:pt idx="163">
                        <c:v>-1.3909272E-3</c:v>
                      </c:pt>
                      <c:pt idx="164">
                        <c:v>-1.6861873999999999E-3</c:v>
                      </c:pt>
                      <c:pt idx="165">
                        <c:v>-1.4548877E-3</c:v>
                      </c:pt>
                      <c:pt idx="166">
                        <c:v>-8.4774787999999999E-4</c:v>
                      </c:pt>
                      <c:pt idx="167">
                        <c:v>-2.7361236999999999E-4</c:v>
                      </c:pt>
                      <c:pt idx="168">
                        <c:v>2.4361184999999999E-5</c:v>
                      </c:pt>
                      <c:pt idx="169">
                        <c:v>1.0635622E-4</c:v>
                      </c:pt>
                      <c:pt idx="170">
                        <c:v>1.2153259E-4</c:v>
                      </c:pt>
                      <c:pt idx="171">
                        <c:v>1.4440850000000001E-4</c:v>
                      </c:pt>
                      <c:pt idx="172">
                        <c:v>2.0731919E-4</c:v>
                      </c:pt>
                      <c:pt idx="173">
                        <c:v>1.9768841E-4</c:v>
                      </c:pt>
                      <c:pt idx="174">
                        <c:v>2.1260227999999999E-4</c:v>
                      </c:pt>
                      <c:pt idx="175">
                        <c:v>2.6491661000000003E-4</c:v>
                      </c:pt>
                      <c:pt idx="176">
                        <c:v>8.5741408000000001E-5</c:v>
                      </c:pt>
                      <c:pt idx="177">
                        <c:v>-5.1311648000000003E-5</c:v>
                      </c:pt>
                      <c:pt idx="178">
                        <c:v>3.7776713999999999E-5</c:v>
                      </c:pt>
                      <c:pt idx="179">
                        <c:v>1.6443042E-4</c:v>
                      </c:pt>
                      <c:pt idx="180">
                        <c:v>6.4702863999999995E-5</c:v>
                      </c:pt>
                      <c:pt idx="181">
                        <c:v>-1.2547112999999999E-4</c:v>
                      </c:pt>
                      <c:pt idx="182">
                        <c:v>-5.0882406000000002E-5</c:v>
                      </c:pt>
                      <c:pt idx="183">
                        <c:v>-2.2413653E-5</c:v>
                      </c:pt>
                      <c:pt idx="184">
                        <c:v>-9.6178531999999995E-6</c:v>
                      </c:pt>
                      <c:pt idx="185">
                        <c:v>3.0986108E-5</c:v>
                      </c:pt>
                      <c:pt idx="186">
                        <c:v>6.0190706000000003E-5</c:v>
                      </c:pt>
                      <c:pt idx="187">
                        <c:v>1.2970505E-4</c:v>
                      </c:pt>
                      <c:pt idx="188">
                        <c:v>1.1353795999999999E-4</c:v>
                      </c:pt>
                      <c:pt idx="189">
                        <c:v>1.6284011E-4</c:v>
                      </c:pt>
                      <c:pt idx="190">
                        <c:v>2.1247848999999999E-4</c:v>
                      </c:pt>
                      <c:pt idx="191">
                        <c:v>1.6089996999999999E-4</c:v>
                      </c:pt>
                      <c:pt idx="192">
                        <c:v>-3.6497322000000001E-5</c:v>
                      </c:pt>
                      <c:pt idx="193">
                        <c:v>-5.9237146999999998E-5</c:v>
                      </c:pt>
                      <c:pt idx="194">
                        <c:v>9.1126019999999996E-5</c:v>
                      </c:pt>
                      <c:pt idx="195">
                        <c:v>1.06297E-4</c:v>
                      </c:pt>
                      <c:pt idx="196">
                        <c:v>7.2614479000000002E-6</c:v>
                      </c:pt>
                      <c:pt idx="197">
                        <c:v>2.8449921999999999E-6</c:v>
                      </c:pt>
                      <c:pt idx="198">
                        <c:v>3.8329642999999997E-5</c:v>
                      </c:pt>
                      <c:pt idx="199">
                        <c:v>-2.5499629000000002E-5</c:v>
                      </c:pt>
                      <c:pt idx="200">
                        <c:v>-5.5990528999999998E-5</c:v>
                      </c:pt>
                      <c:pt idx="201">
                        <c:v>-2.0275248E-5</c:v>
                      </c:pt>
                      <c:pt idx="202">
                        <c:v>4.6251275E-5</c:v>
                      </c:pt>
                      <c:pt idx="203">
                        <c:v>-1.8875109999999999E-5</c:v>
                      </c:pt>
                      <c:pt idx="204">
                        <c:v>-3.9234579999999997E-5</c:v>
                      </c:pt>
                      <c:pt idx="205">
                        <c:v>1.1517697E-5</c:v>
                      </c:pt>
                      <c:pt idx="206">
                        <c:v>7.2571735999999993E-5</c:v>
                      </c:pt>
                      <c:pt idx="207">
                        <c:v>6.6334106999999998E-5</c:v>
                      </c:pt>
                      <c:pt idx="208">
                        <c:v>5.2428176000000002E-5</c:v>
                      </c:pt>
                      <c:pt idx="209">
                        <c:v>2.0615081E-5</c:v>
                      </c:pt>
                      <c:pt idx="210">
                        <c:v>-9.0009657000000002E-5</c:v>
                      </c:pt>
                      <c:pt idx="211">
                        <c:v>-5.4247387999999999E-5</c:v>
                      </c:pt>
                      <c:pt idx="212">
                        <c:v>1.4687144999999999E-4</c:v>
                      </c:pt>
                      <c:pt idx="213">
                        <c:v>1.1769109E-4</c:v>
                      </c:pt>
                      <c:pt idx="214">
                        <c:v>-3.5602248000000001E-5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B-E563-46E0-B903-512CC90389B9}"/>
                  </c:ext>
                </c:extLst>
              </c15:ser>
            </c15:filteredScatterSeries>
            <c15:filteredScatterSeries>
              <c15:ser>
                <c:idx val="3"/>
                <c:order val="1"/>
                <c:tx>
                  <c:v>1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[1]Pb_2020a_TDS1_PbNO3_J1hr_LCF!$C$52:$C$266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-6.7543739000000002E-5</c:v>
                      </c:pt>
                      <c:pt idx="1">
                        <c:v>-7.1836043999999995E-5</c:v>
                      </c:pt>
                      <c:pt idx="2">
                        <c:v>-9.1973555E-5</c:v>
                      </c:pt>
                      <c:pt idx="3">
                        <c:v>-9.0334734999999997E-5</c:v>
                      </c:pt>
                      <c:pt idx="4">
                        <c:v>-8.3813696999999999E-5</c:v>
                      </c:pt>
                      <c:pt idx="5">
                        <c:v>-9.7619801999999995E-5</c:v>
                      </c:pt>
                      <c:pt idx="6">
                        <c:v>-8.2904567000000002E-5</c:v>
                      </c:pt>
                      <c:pt idx="7">
                        <c:v>-6.5111611000000005E-5</c:v>
                      </c:pt>
                      <c:pt idx="8">
                        <c:v>-7.4300176000000005E-5</c:v>
                      </c:pt>
                      <c:pt idx="9">
                        <c:v>-7.5956905000000005E-5</c:v>
                      </c:pt>
                      <c:pt idx="10">
                        <c:v>1.1421585999999999E-5</c:v>
                      </c:pt>
                      <c:pt idx="11">
                        <c:v>-1.2531462999999999E-4</c:v>
                      </c:pt>
                      <c:pt idx="12">
                        <c:v>-1.9694071999999999E-4</c:v>
                      </c:pt>
                      <c:pt idx="13">
                        <c:v>3.8016516999999997E-5</c:v>
                      </c:pt>
                      <c:pt idx="14">
                        <c:v>5.3760637000000003E-5</c:v>
                      </c:pt>
                      <c:pt idx="15">
                        <c:v>4.3005381999999999E-4</c:v>
                      </c:pt>
                      <c:pt idx="16">
                        <c:v>3.783883E-4</c:v>
                      </c:pt>
                      <c:pt idx="17">
                        <c:v>3.7665437999999997E-4</c:v>
                      </c:pt>
                      <c:pt idx="18">
                        <c:v>6.5719783999999999E-4</c:v>
                      </c:pt>
                      <c:pt idx="19">
                        <c:v>9.2219012999999995E-4</c:v>
                      </c:pt>
                      <c:pt idx="20">
                        <c:v>1.3951527E-3</c:v>
                      </c:pt>
                      <c:pt idx="21">
                        <c:v>2.1379424E-3</c:v>
                      </c:pt>
                      <c:pt idx="22">
                        <c:v>2.4558752999999998E-3</c:v>
                      </c:pt>
                      <c:pt idx="23">
                        <c:v>2.6648634000000001E-3</c:v>
                      </c:pt>
                      <c:pt idx="24">
                        <c:v>2.9908080000000002E-3</c:v>
                      </c:pt>
                      <c:pt idx="25">
                        <c:v>3.1299960999999999E-3</c:v>
                      </c:pt>
                      <c:pt idx="26">
                        <c:v>3.3664299000000001E-3</c:v>
                      </c:pt>
                      <c:pt idx="27">
                        <c:v>3.6597517E-3</c:v>
                      </c:pt>
                      <c:pt idx="28">
                        <c:v>4.0704731999999999E-3</c:v>
                      </c:pt>
                      <c:pt idx="29">
                        <c:v>4.5320836999999999E-3</c:v>
                      </c:pt>
                      <c:pt idx="30">
                        <c:v>5.2912499999999999E-3</c:v>
                      </c:pt>
                      <c:pt idx="31">
                        <c:v>5.8048683E-3</c:v>
                      </c:pt>
                      <c:pt idx="32">
                        <c:v>6.3643038000000002E-3</c:v>
                      </c:pt>
                      <c:pt idx="33">
                        <c:v>7.1881491999999996E-3</c:v>
                      </c:pt>
                      <c:pt idx="34">
                        <c:v>8.2132995E-3</c:v>
                      </c:pt>
                      <c:pt idx="35">
                        <c:v>9.6968000999999998E-3</c:v>
                      </c:pt>
                      <c:pt idx="36">
                        <c:v>1.1040743E-2</c:v>
                      </c:pt>
                      <c:pt idx="37">
                        <c:v>1.2973657E-2</c:v>
                      </c:pt>
                      <c:pt idx="38">
                        <c:v>1.5074003000000001E-2</c:v>
                      </c:pt>
                      <c:pt idx="39">
                        <c:v>1.73922E-2</c:v>
                      </c:pt>
                      <c:pt idx="40">
                        <c:v>2.0184818E-2</c:v>
                      </c:pt>
                      <c:pt idx="41">
                        <c:v>2.3602392E-2</c:v>
                      </c:pt>
                      <c:pt idx="42">
                        <c:v>2.7628442999999999E-2</c:v>
                      </c:pt>
                      <c:pt idx="43">
                        <c:v>3.3336380999999998E-2</c:v>
                      </c:pt>
                      <c:pt idx="44">
                        <c:v>3.9689845000000001E-2</c:v>
                      </c:pt>
                      <c:pt idx="45">
                        <c:v>4.8076103000000002E-2</c:v>
                      </c:pt>
                      <c:pt idx="46">
                        <c:v>6.0636296999999999E-2</c:v>
                      </c:pt>
                      <c:pt idx="47">
                        <c:v>7.3494013999999996E-2</c:v>
                      </c:pt>
                      <c:pt idx="48">
                        <c:v>9.0117753999999994E-2</c:v>
                      </c:pt>
                      <c:pt idx="49">
                        <c:v>0.10149714999999999</c:v>
                      </c:pt>
                      <c:pt idx="50">
                        <c:v>0.11154617999999999</c:v>
                      </c:pt>
                      <c:pt idx="51">
                        <c:v>0.11527837000000001</c:v>
                      </c:pt>
                      <c:pt idx="52">
                        <c:v>0.11647579</c:v>
                      </c:pt>
                      <c:pt idx="53">
                        <c:v>0.10808843999999999</c:v>
                      </c:pt>
                      <c:pt idx="54">
                        <c:v>8.9923263000000003E-2</c:v>
                      </c:pt>
                      <c:pt idx="55">
                        <c:v>7.6150216000000007E-2</c:v>
                      </c:pt>
                      <c:pt idx="56">
                        <c:v>5.4834404000000003E-2</c:v>
                      </c:pt>
                      <c:pt idx="57">
                        <c:v>3.7480790999999999E-2</c:v>
                      </c:pt>
                      <c:pt idx="58">
                        <c:v>2.1129126000000002E-2</c:v>
                      </c:pt>
                      <c:pt idx="59">
                        <c:v>8.3873472000000008E-3</c:v>
                      </c:pt>
                      <c:pt idx="60">
                        <c:v>7.1533331999999999E-4</c:v>
                      </c:pt>
                      <c:pt idx="61">
                        <c:v>-3.4964728999999999E-3</c:v>
                      </c:pt>
                      <c:pt idx="62">
                        <c:v>-4.6936405000000004E-3</c:v>
                      </c:pt>
                      <c:pt idx="63">
                        <c:v>-5.7470678000000001E-3</c:v>
                      </c:pt>
                      <c:pt idx="64">
                        <c:v>-7.2109104000000002E-3</c:v>
                      </c:pt>
                      <c:pt idx="65">
                        <c:v>-1.0289562E-2</c:v>
                      </c:pt>
                      <c:pt idx="66">
                        <c:v>-1.4102228E-2</c:v>
                      </c:pt>
                      <c:pt idx="67">
                        <c:v>-1.7866066999999999E-2</c:v>
                      </c:pt>
                      <c:pt idx="68">
                        <c:v>-2.1627124000000001E-2</c:v>
                      </c:pt>
                      <c:pt idx="69">
                        <c:v>-2.2839596E-2</c:v>
                      </c:pt>
                      <c:pt idx="70">
                        <c:v>-2.2444386E-2</c:v>
                      </c:pt>
                      <c:pt idx="71">
                        <c:v>-1.9895822000000001E-2</c:v>
                      </c:pt>
                      <c:pt idx="72">
                        <c:v>-1.6414953999999999E-2</c:v>
                      </c:pt>
                      <c:pt idx="73">
                        <c:v>-1.1482925999999999E-2</c:v>
                      </c:pt>
                      <c:pt idx="74">
                        <c:v>-5.9892896999999999E-3</c:v>
                      </c:pt>
                      <c:pt idx="75">
                        <c:v>-1.5948237E-3</c:v>
                      </c:pt>
                      <c:pt idx="76">
                        <c:v>2.6281684999999999E-3</c:v>
                      </c:pt>
                      <c:pt idx="77">
                        <c:v>5.2868187000000002E-3</c:v>
                      </c:pt>
                      <c:pt idx="78">
                        <c:v>7.0215544000000003E-3</c:v>
                      </c:pt>
                      <c:pt idx="79">
                        <c:v>7.7275288000000003E-3</c:v>
                      </c:pt>
                      <c:pt idx="80">
                        <c:v>7.7272191E-3</c:v>
                      </c:pt>
                      <c:pt idx="81">
                        <c:v>7.4974196999999998E-3</c:v>
                      </c:pt>
                      <c:pt idx="82">
                        <c:v>6.5668033000000001E-3</c:v>
                      </c:pt>
                      <c:pt idx="83">
                        <c:v>5.7050803999999997E-3</c:v>
                      </c:pt>
                      <c:pt idx="84">
                        <c:v>4.5016765999999998E-3</c:v>
                      </c:pt>
                      <c:pt idx="85">
                        <c:v>3.4145598E-3</c:v>
                      </c:pt>
                      <c:pt idx="86">
                        <c:v>2.7281669000000001E-3</c:v>
                      </c:pt>
                      <c:pt idx="87">
                        <c:v>2.3801249999999999E-3</c:v>
                      </c:pt>
                      <c:pt idx="88">
                        <c:v>2.5524635999999998E-3</c:v>
                      </c:pt>
                      <c:pt idx="89">
                        <c:v>2.9883497999999998E-3</c:v>
                      </c:pt>
                      <c:pt idx="90">
                        <c:v>3.5446949E-3</c:v>
                      </c:pt>
                      <c:pt idx="91">
                        <c:v>4.3822245000000003E-3</c:v>
                      </c:pt>
                      <c:pt idx="92">
                        <c:v>5.0985637999999998E-3</c:v>
                      </c:pt>
                      <c:pt idx="93">
                        <c:v>6.0058799000000003E-3</c:v>
                      </c:pt>
                      <c:pt idx="94">
                        <c:v>6.6850902000000004E-3</c:v>
                      </c:pt>
                      <c:pt idx="95">
                        <c:v>7.1886822000000001E-3</c:v>
                      </c:pt>
                      <c:pt idx="96">
                        <c:v>7.7175268999999996E-3</c:v>
                      </c:pt>
                      <c:pt idx="97">
                        <c:v>7.7641697999999999E-3</c:v>
                      </c:pt>
                      <c:pt idx="98">
                        <c:v>7.8117016000000001E-3</c:v>
                      </c:pt>
                      <c:pt idx="99">
                        <c:v>7.0945556999999996E-3</c:v>
                      </c:pt>
                      <c:pt idx="100">
                        <c:v>6.0451704999999996E-3</c:v>
                      </c:pt>
                      <c:pt idx="101">
                        <c:v>4.6603449999999998E-3</c:v>
                      </c:pt>
                      <c:pt idx="102">
                        <c:v>3.1525833000000001E-3</c:v>
                      </c:pt>
                      <c:pt idx="103">
                        <c:v>1.9150968000000001E-3</c:v>
                      </c:pt>
                      <c:pt idx="104">
                        <c:v>5.6557323000000004E-4</c:v>
                      </c:pt>
                      <c:pt idx="105">
                        <c:v>-5.1893852999999998E-4</c:v>
                      </c:pt>
                      <c:pt idx="106">
                        <c:v>-1.4204333999999999E-3</c:v>
                      </c:pt>
                      <c:pt idx="107">
                        <c:v>-2.2105470999999998E-3</c:v>
                      </c:pt>
                      <c:pt idx="108">
                        <c:v>-2.8564126999999998E-3</c:v>
                      </c:pt>
                      <c:pt idx="109">
                        <c:v>-3.2582933999999999E-3</c:v>
                      </c:pt>
                      <c:pt idx="110">
                        <c:v>-3.5333302E-3</c:v>
                      </c:pt>
                      <c:pt idx="111">
                        <c:v>-3.6693048999999998E-3</c:v>
                      </c:pt>
                      <c:pt idx="112">
                        <c:v>-3.5331601000000001E-3</c:v>
                      </c:pt>
                      <c:pt idx="113">
                        <c:v>-3.5046703999999998E-3</c:v>
                      </c:pt>
                      <c:pt idx="114">
                        <c:v>-3.1301750999999998E-3</c:v>
                      </c:pt>
                      <c:pt idx="115">
                        <c:v>-2.6868763E-3</c:v>
                      </c:pt>
                      <c:pt idx="116">
                        <c:v>-2.3703739000000001E-3</c:v>
                      </c:pt>
                      <c:pt idx="117">
                        <c:v>-1.9868944E-3</c:v>
                      </c:pt>
                      <c:pt idx="118">
                        <c:v>-1.6537768999999999E-3</c:v>
                      </c:pt>
                      <c:pt idx="119">
                        <c:v>-1.3355088000000001E-3</c:v>
                      </c:pt>
                      <c:pt idx="120">
                        <c:v>-1.2112747000000001E-3</c:v>
                      </c:pt>
                      <c:pt idx="121">
                        <c:v>-1.1337152000000001E-3</c:v>
                      </c:pt>
                      <c:pt idx="122">
                        <c:v>-1.1278822E-3</c:v>
                      </c:pt>
                      <c:pt idx="123">
                        <c:v>-1.0933226999999999E-3</c:v>
                      </c:pt>
                      <c:pt idx="124">
                        <c:v>-1.1091569999999999E-3</c:v>
                      </c:pt>
                      <c:pt idx="125">
                        <c:v>-1.1504371000000001E-3</c:v>
                      </c:pt>
                      <c:pt idx="126">
                        <c:v>-1.1346540999999999E-3</c:v>
                      </c:pt>
                      <c:pt idx="127">
                        <c:v>-1.1501203E-3</c:v>
                      </c:pt>
                      <c:pt idx="128">
                        <c:v>-1.1735103000000001E-3</c:v>
                      </c:pt>
                      <c:pt idx="129">
                        <c:v>-1.1700764000000001E-3</c:v>
                      </c:pt>
                      <c:pt idx="130">
                        <c:v>-1.2287289E-3</c:v>
                      </c:pt>
                      <c:pt idx="131">
                        <c:v>-1.2656822E-3</c:v>
                      </c:pt>
                      <c:pt idx="132">
                        <c:v>-1.3050958000000001E-3</c:v>
                      </c:pt>
                      <c:pt idx="133">
                        <c:v>-1.2944828000000001E-3</c:v>
                      </c:pt>
                      <c:pt idx="134">
                        <c:v>-1.3194717E-3</c:v>
                      </c:pt>
                      <c:pt idx="135">
                        <c:v>-1.4631568E-3</c:v>
                      </c:pt>
                      <c:pt idx="136">
                        <c:v>-1.588849E-3</c:v>
                      </c:pt>
                      <c:pt idx="137">
                        <c:v>-1.4723668E-3</c:v>
                      </c:pt>
                      <c:pt idx="138">
                        <c:v>-1.2778539000000001E-3</c:v>
                      </c:pt>
                      <c:pt idx="139">
                        <c:v>-1.1480048000000001E-3</c:v>
                      </c:pt>
                      <c:pt idx="140">
                        <c:v>-9.9882778999999997E-4</c:v>
                      </c:pt>
                      <c:pt idx="141">
                        <c:v>-8.6105008000000004E-4</c:v>
                      </c:pt>
                      <c:pt idx="142">
                        <c:v>-6.1360218999999998E-4</c:v>
                      </c:pt>
                      <c:pt idx="143">
                        <c:v>-4.1946669000000002E-4</c:v>
                      </c:pt>
                      <c:pt idx="144">
                        <c:v>-3.0061196000000001E-4</c:v>
                      </c:pt>
                      <c:pt idx="145">
                        <c:v>-1.8867906999999999E-4</c:v>
                      </c:pt>
                      <c:pt idx="146">
                        <c:v>3.8997756000000001E-5</c:v>
                      </c:pt>
                      <c:pt idx="147">
                        <c:v>2.6888922000000001E-4</c:v>
                      </c:pt>
                      <c:pt idx="148">
                        <c:v>4.4732586000000002E-4</c:v>
                      </c:pt>
                      <c:pt idx="149">
                        <c:v>6.3120205999999996E-4</c:v>
                      </c:pt>
                      <c:pt idx="150">
                        <c:v>8.7940638E-4</c:v>
                      </c:pt>
                      <c:pt idx="151">
                        <c:v>1.0957039E-3</c:v>
                      </c:pt>
                      <c:pt idx="152">
                        <c:v>1.1637441E-3</c:v>
                      </c:pt>
                      <c:pt idx="153">
                        <c:v>1.3100888999999999E-3</c:v>
                      </c:pt>
                      <c:pt idx="154">
                        <c:v>1.4554769999999999E-3</c:v>
                      </c:pt>
                      <c:pt idx="155">
                        <c:v>1.4609726E-3</c:v>
                      </c:pt>
                      <c:pt idx="156">
                        <c:v>1.6629056999999999E-3</c:v>
                      </c:pt>
                      <c:pt idx="157">
                        <c:v>1.7544991999999999E-3</c:v>
                      </c:pt>
                      <c:pt idx="158">
                        <c:v>1.5759303E-3</c:v>
                      </c:pt>
                      <c:pt idx="159">
                        <c:v>1.0733133999999999E-3</c:v>
                      </c:pt>
                      <c:pt idx="160">
                        <c:v>3.6116533999999999E-4</c:v>
                      </c:pt>
                      <c:pt idx="161">
                        <c:v>-1.6015908E-4</c:v>
                      </c:pt>
                      <c:pt idx="162">
                        <c:v>-1.2700482E-3</c:v>
                      </c:pt>
                      <c:pt idx="163">
                        <c:v>-1.1985054E-3</c:v>
                      </c:pt>
                      <c:pt idx="164">
                        <c:v>-1.4976011999999999E-3</c:v>
                      </c:pt>
                      <c:pt idx="165">
                        <c:v>-1.2918401999999999E-3</c:v>
                      </c:pt>
                      <c:pt idx="166">
                        <c:v>-8.3014096999999996E-4</c:v>
                      </c:pt>
                      <c:pt idx="167">
                        <c:v>-3.2007341999999999E-4</c:v>
                      </c:pt>
                      <c:pt idx="168">
                        <c:v>1.3893849E-5</c:v>
                      </c:pt>
                      <c:pt idx="169">
                        <c:v>5.2064704999999997E-5</c:v>
                      </c:pt>
                      <c:pt idx="170">
                        <c:v>-4.1615980999999997E-5</c:v>
                      </c:pt>
                      <c:pt idx="171">
                        <c:v>-6.4834873000000004E-5</c:v>
                      </c:pt>
                      <c:pt idx="172">
                        <c:v>-2.6520249000000001E-5</c:v>
                      </c:pt>
                      <c:pt idx="173">
                        <c:v>4.2182606999999997E-5</c:v>
                      </c:pt>
                      <c:pt idx="174">
                        <c:v>1.5069382999999999E-4</c:v>
                      </c:pt>
                      <c:pt idx="175">
                        <c:v>1.8805596E-4</c:v>
                      </c:pt>
                      <c:pt idx="176">
                        <c:v>2.8495729000000002E-5</c:v>
                      </c:pt>
                      <c:pt idx="177">
                        <c:v>-1.1492482E-4</c:v>
                      </c:pt>
                      <c:pt idx="178">
                        <c:v>-6.9638922999999998E-5</c:v>
                      </c:pt>
                      <c:pt idx="179">
                        <c:v>1.4640482000000001E-5</c:v>
                      </c:pt>
                      <c:pt idx="180">
                        <c:v>-1.6054091000000001E-5</c:v>
                      </c:pt>
                      <c:pt idx="181">
                        <c:v>-1.5072501999999999E-4</c:v>
                      </c:pt>
                      <c:pt idx="182">
                        <c:v>-1.5994282E-4</c:v>
                      </c:pt>
                      <c:pt idx="183">
                        <c:v>-8.8736460000000004E-5</c:v>
                      </c:pt>
                      <c:pt idx="184">
                        <c:v>-6.9634472999999998E-5</c:v>
                      </c:pt>
                      <c:pt idx="185">
                        <c:v>-8.2724386000000005E-5</c:v>
                      </c:pt>
                      <c:pt idx="186">
                        <c:v>-9.3212081999999999E-5</c:v>
                      </c:pt>
                      <c:pt idx="187">
                        <c:v>-2.6462484999999998E-5</c:v>
                      </c:pt>
                      <c:pt idx="188">
                        <c:v>3.9633194999999998E-5</c:v>
                      </c:pt>
                      <c:pt idx="189">
                        <c:v>6.1741920999999997E-5</c:v>
                      </c:pt>
                      <c:pt idx="190">
                        <c:v>1.0433833E-4</c:v>
                      </c:pt>
                      <c:pt idx="191">
                        <c:v>-3.2910103999999999E-5</c:v>
                      </c:pt>
                      <c:pt idx="192">
                        <c:v>-7.6599217999999999E-5</c:v>
                      </c:pt>
                      <c:pt idx="193">
                        <c:v>-8.1185278999999999E-5</c:v>
                      </c:pt>
                      <c:pt idx="194">
                        <c:v>-8.7528558999999995E-5</c:v>
                      </c:pt>
                      <c:pt idx="195">
                        <c:v>-8.4022662E-5</c:v>
                      </c:pt>
                      <c:pt idx="196">
                        <c:v>-5.8946802000000002E-5</c:v>
                      </c:pt>
                      <c:pt idx="197">
                        <c:v>-5.5311805000000002E-5</c:v>
                      </c:pt>
                      <c:pt idx="198">
                        <c:v>-1.6965514E-5</c:v>
                      </c:pt>
                      <c:pt idx="199">
                        <c:v>-5.6109710000000003E-5</c:v>
                      </c:pt>
                      <c:pt idx="200">
                        <c:v>-1.3129253E-4</c:v>
                      </c:pt>
                      <c:pt idx="201">
                        <c:v>-1.2720168000000001E-4</c:v>
                      </c:pt>
                      <c:pt idx="202">
                        <c:v>-1.3036392E-4</c:v>
                      </c:pt>
                      <c:pt idx="203">
                        <c:v>-9.7095195999999994E-5</c:v>
                      </c:pt>
                      <c:pt idx="204">
                        <c:v>-9.0386827000000001E-5</c:v>
                      </c:pt>
                      <c:pt idx="205">
                        <c:v>-7.9080325999999993E-5</c:v>
                      </c:pt>
                      <c:pt idx="206">
                        <c:v>-7.1572032000000006E-5</c:v>
                      </c:pt>
                      <c:pt idx="207">
                        <c:v>-7.9649703000000006E-5</c:v>
                      </c:pt>
                      <c:pt idx="208">
                        <c:v>-7.6361395999999999E-5</c:v>
                      </c:pt>
                      <c:pt idx="209">
                        <c:v>-8.3465746999999998E-5</c:v>
                      </c:pt>
                      <c:pt idx="210">
                        <c:v>-9.4285236000000002E-5</c:v>
                      </c:pt>
                      <c:pt idx="211">
                        <c:v>-8.3981853999999997E-5</c:v>
                      </c:pt>
                      <c:pt idx="212">
                        <c:v>-1.038966E-4</c:v>
                      </c:pt>
                      <c:pt idx="213">
                        <c:v>-9.8435997999999999E-5</c:v>
                      </c:pt>
                      <c:pt idx="214">
                        <c:v>-9.8536690999999997E-5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E563-46E0-B903-512CC90389B9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v>Anglesite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[1]Pb_2020a_TDS1_PbNO3_J1hr_LCF!$F$52:$F$266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0.23990735412959999</c:v>
                      </c:pt>
                      <c:pt idx="1">
                        <c:v>0.239915349822</c:v>
                      </c:pt>
                      <c:pt idx="2">
                        <c:v>0.2399109064296</c:v>
                      </c:pt>
                      <c:pt idx="3">
                        <c:v>0.23991902363999998</c:v>
                      </c:pt>
                      <c:pt idx="4">
                        <c:v>0.2399247674976</c:v>
                      </c:pt>
                      <c:pt idx="5">
                        <c:v>0.23990640687119999</c:v>
                      </c:pt>
                      <c:pt idx="6">
                        <c:v>0.23992298786639998</c:v>
                      </c:pt>
                      <c:pt idx="7">
                        <c:v>0.2399423580684</c:v>
                      </c:pt>
                      <c:pt idx="8">
                        <c:v>0.2399287283904</c:v>
                      </c:pt>
                      <c:pt idx="9">
                        <c:v>0.2399241034008</c:v>
                      </c:pt>
                      <c:pt idx="10">
                        <c:v>0.24002571160559999</c:v>
                      </c:pt>
                      <c:pt idx="11">
                        <c:v>0.239856574884</c:v>
                      </c:pt>
                      <c:pt idx="12">
                        <c:v>0.23976283048799998</c:v>
                      </c:pt>
                      <c:pt idx="13">
                        <c:v>0.2400339623028</c:v>
                      </c:pt>
                      <c:pt idx="14">
                        <c:v>0.24003599372519999</c:v>
                      </c:pt>
                      <c:pt idx="15">
                        <c:v>0.24046903319999999</c:v>
                      </c:pt>
                      <c:pt idx="16">
                        <c:v>0.24037910278799998</c:v>
                      </c:pt>
                      <c:pt idx="17">
                        <c:v>0.240355576908</c:v>
                      </c:pt>
                      <c:pt idx="18">
                        <c:v>0.24065407264799998</c:v>
                      </c:pt>
                      <c:pt idx="19">
                        <c:v>0.24090190528799998</c:v>
                      </c:pt>
                      <c:pt idx="20">
                        <c:v>0.24134959236</c:v>
                      </c:pt>
                      <c:pt idx="21">
                        <c:v>0.24217449912</c:v>
                      </c:pt>
                      <c:pt idx="22">
                        <c:v>0.24242481227999998</c:v>
                      </c:pt>
                      <c:pt idx="23">
                        <c:v>0.24262635155999998</c:v>
                      </c:pt>
                      <c:pt idx="24">
                        <c:v>0.24297355163999998</c:v>
                      </c:pt>
                      <c:pt idx="25">
                        <c:v>0.24307871759999999</c:v>
                      </c:pt>
                      <c:pt idx="26">
                        <c:v>0.24330329532</c:v>
                      </c:pt>
                      <c:pt idx="27">
                        <c:v>0.24359086019999998</c:v>
                      </c:pt>
                      <c:pt idx="28">
                        <c:v>0.24399728988</c:v>
                      </c:pt>
                      <c:pt idx="29">
                        <c:v>0.24445429151999998</c:v>
                      </c:pt>
                      <c:pt idx="30">
                        <c:v>0.2452583022</c:v>
                      </c:pt>
                      <c:pt idx="31">
                        <c:v>0.2457620388</c:v>
                      </c:pt>
                      <c:pt idx="32">
                        <c:v>0.24628658579999999</c:v>
                      </c:pt>
                      <c:pt idx="33">
                        <c:v>0.24710221127999998</c:v>
                      </c:pt>
                      <c:pt idx="34">
                        <c:v>0.24810275003999999</c:v>
                      </c:pt>
                      <c:pt idx="35">
                        <c:v>0.24963308964</c:v>
                      </c:pt>
                      <c:pt idx="36">
                        <c:v>0.25091133335999999</c:v>
                      </c:pt>
                      <c:pt idx="37">
                        <c:v>0.25287514439999997</c:v>
                      </c:pt>
                      <c:pt idx="38">
                        <c:v>0.25491278880000001</c:v>
                      </c:pt>
                      <c:pt idx="39">
                        <c:v>0.25724733599999999</c:v>
                      </c:pt>
                      <c:pt idx="40">
                        <c:v>0.2599264584</c:v>
                      </c:pt>
                      <c:pt idx="41">
                        <c:v>0.26352429119999998</c:v>
                      </c:pt>
                      <c:pt idx="42">
                        <c:v>0.26747497440000001</c:v>
                      </c:pt>
                      <c:pt idx="43">
                        <c:v>0.27331587000000002</c:v>
                      </c:pt>
                      <c:pt idx="44">
                        <c:v>0.27958868040000001</c:v>
                      </c:pt>
                      <c:pt idx="45">
                        <c:v>0.28786336439999999</c:v>
                      </c:pt>
                      <c:pt idx="46">
                        <c:v>0.30068633280000001</c:v>
                      </c:pt>
                      <c:pt idx="47">
                        <c:v>0.31359165239999998</c:v>
                      </c:pt>
                      <c:pt idx="48">
                        <c:v>0.33019952879999998</c:v>
                      </c:pt>
                      <c:pt idx="49">
                        <c:v>0.34102503719999999</c:v>
                      </c:pt>
                      <c:pt idx="50">
                        <c:v>0.35103394799999998</c:v>
                      </c:pt>
                      <c:pt idx="51">
                        <c:v>0.35458938600000001</c:v>
                      </c:pt>
                      <c:pt idx="52">
                        <c:v>0.35640424679999999</c:v>
                      </c:pt>
                      <c:pt idx="53">
                        <c:v>0.34729346519999998</c:v>
                      </c:pt>
                      <c:pt idx="54">
                        <c:v>0.32783523240000001</c:v>
                      </c:pt>
                      <c:pt idx="55">
                        <c:v>0.31461985679999999</c:v>
                      </c:pt>
                      <c:pt idx="56">
                        <c:v>0.2937830796</c:v>
                      </c:pt>
                      <c:pt idx="57">
                        <c:v>0.27732194999999998</c:v>
                      </c:pt>
                      <c:pt idx="58">
                        <c:v>0.261649986</c:v>
                      </c:pt>
                      <c:pt idx="59">
                        <c:v>0.24929661071999998</c:v>
                      </c:pt>
                      <c:pt idx="60">
                        <c:v>0.24179206007999998</c:v>
                      </c:pt>
                      <c:pt idx="61">
                        <c:v>0.23729984807999999</c:v>
                      </c:pt>
                      <c:pt idx="62">
                        <c:v>0.23583416123999998</c:v>
                      </c:pt>
                      <c:pt idx="63">
                        <c:v>0.23436301067999998</c:v>
                      </c:pt>
                      <c:pt idx="64">
                        <c:v>0.23257883903999998</c:v>
                      </c:pt>
                      <c:pt idx="65">
                        <c:v>0.22928626427999999</c:v>
                      </c:pt>
                      <c:pt idx="66">
                        <c:v>0.22547035560000001</c:v>
                      </c:pt>
                      <c:pt idx="67">
                        <c:v>0.22191154439999999</c:v>
                      </c:pt>
                      <c:pt idx="68">
                        <c:v>0.21828636479999999</c:v>
                      </c:pt>
                      <c:pt idx="69">
                        <c:v>0.21731913959999999</c:v>
                      </c:pt>
                      <c:pt idx="70">
                        <c:v>0.21783234479999999</c:v>
                      </c:pt>
                      <c:pt idx="71">
                        <c:v>0.22057342079999998</c:v>
                      </c:pt>
                      <c:pt idx="72">
                        <c:v>0.22410030119999999</c:v>
                      </c:pt>
                      <c:pt idx="73">
                        <c:v>0.22909295231999999</c:v>
                      </c:pt>
                      <c:pt idx="74">
                        <c:v>0.23470153848</c:v>
                      </c:pt>
                      <c:pt idx="75">
                        <c:v>0.23904371311199998</c:v>
                      </c:pt>
                      <c:pt idx="76">
                        <c:v>0.24332516184</c:v>
                      </c:pt>
                      <c:pt idx="77">
                        <c:v>0.24589774655999999</c:v>
                      </c:pt>
                      <c:pt idx="78">
                        <c:v>0.24757939367999998</c:v>
                      </c:pt>
                      <c:pt idx="79">
                        <c:v>0.24814845444</c:v>
                      </c:pt>
                      <c:pt idx="80">
                        <c:v>0.24794305523999999</c:v>
                      </c:pt>
                      <c:pt idx="81">
                        <c:v>0.24744655223999998</c:v>
                      </c:pt>
                      <c:pt idx="82">
                        <c:v>0.24609168083999999</c:v>
                      </c:pt>
                      <c:pt idx="83">
                        <c:v>0.24481885883999999</c:v>
                      </c:pt>
                      <c:pt idx="84">
                        <c:v>0.24326093795999998</c:v>
                      </c:pt>
                      <c:pt idx="85">
                        <c:v>0.24191165904</c:v>
                      </c:pt>
                      <c:pt idx="86">
                        <c:v>0.24111020281199999</c:v>
                      </c:pt>
                      <c:pt idx="87">
                        <c:v>0.24083160137999998</c:v>
                      </c:pt>
                      <c:pt idx="88">
                        <c:v>0.2412567558</c:v>
                      </c:pt>
                      <c:pt idx="89">
                        <c:v>0.24205405752</c:v>
                      </c:pt>
                      <c:pt idx="90">
                        <c:v>0.24297051383999999</c:v>
                      </c:pt>
                      <c:pt idx="91">
                        <c:v>0.24426274271999998</c:v>
                      </c:pt>
                      <c:pt idx="92">
                        <c:v>0.24530333699999998</c:v>
                      </c:pt>
                      <c:pt idx="93">
                        <c:v>0.24648524712</c:v>
                      </c:pt>
                      <c:pt idx="94">
                        <c:v>0.24736414692</c:v>
                      </c:pt>
                      <c:pt idx="95">
                        <c:v>0.24794448408</c:v>
                      </c:pt>
                      <c:pt idx="96">
                        <c:v>0.24850270403999999</c:v>
                      </c:pt>
                      <c:pt idx="97">
                        <c:v>0.24850827347999999</c:v>
                      </c:pt>
                      <c:pt idx="98">
                        <c:v>0.24856223495999999</c:v>
                      </c:pt>
                      <c:pt idx="99">
                        <c:v>0.24775939919999998</c:v>
                      </c:pt>
                      <c:pt idx="100">
                        <c:v>0.2466113412</c:v>
                      </c:pt>
                      <c:pt idx="101">
                        <c:v>0.24516558851999998</c:v>
                      </c:pt>
                      <c:pt idx="102">
                        <c:v>0.24355437612</c:v>
                      </c:pt>
                      <c:pt idx="103">
                        <c:v>0.24222792131999998</c:v>
                      </c:pt>
                      <c:pt idx="104">
                        <c:v>0.24074453714399999</c:v>
                      </c:pt>
                      <c:pt idx="105">
                        <c:v>0.239563014228</c:v>
                      </c:pt>
                      <c:pt idx="106">
                        <c:v>0.23853622655999998</c:v>
                      </c:pt>
                      <c:pt idx="107">
                        <c:v>0.23761946375999998</c:v>
                      </c:pt>
                      <c:pt idx="108">
                        <c:v>0.23687058731999999</c:v>
                      </c:pt>
                      <c:pt idx="109">
                        <c:v>0.23639878079999999</c:v>
                      </c:pt>
                      <c:pt idx="110">
                        <c:v>0.23607414239999999</c:v>
                      </c:pt>
                      <c:pt idx="111">
                        <c:v>0.23591840976</c:v>
                      </c:pt>
                      <c:pt idx="112">
                        <c:v>0.23608746779999998</c:v>
                      </c:pt>
                      <c:pt idx="113">
                        <c:v>0.23614834956</c:v>
                      </c:pt>
                      <c:pt idx="114">
                        <c:v>0.23661201456</c:v>
                      </c:pt>
                      <c:pt idx="115">
                        <c:v>0.23716749756</c:v>
                      </c:pt>
                      <c:pt idx="116">
                        <c:v>0.23758417295999998</c:v>
                      </c:pt>
                      <c:pt idx="117">
                        <c:v>0.23807523912</c:v>
                      </c:pt>
                      <c:pt idx="118">
                        <c:v>0.23851978931999998</c:v>
                      </c:pt>
                      <c:pt idx="119">
                        <c:v>0.23895103726799999</c:v>
                      </c:pt>
                      <c:pt idx="120">
                        <c:v>0.23917320033599998</c:v>
                      </c:pt>
                      <c:pt idx="121">
                        <c:v>0.23933710330799998</c:v>
                      </c:pt>
                      <c:pt idx="122">
                        <c:v>0.23938718255999999</c:v>
                      </c:pt>
                      <c:pt idx="123">
                        <c:v>0.23945291804399998</c:v>
                      </c:pt>
                      <c:pt idx="124">
                        <c:v>0.23944711133999999</c:v>
                      </c:pt>
                      <c:pt idx="125">
                        <c:v>0.23937450888</c:v>
                      </c:pt>
                      <c:pt idx="126">
                        <c:v>0.239318938344</c:v>
                      </c:pt>
                      <c:pt idx="127">
                        <c:v>0.239209439508</c:v>
                      </c:pt>
                      <c:pt idx="128">
                        <c:v>0.239070369936</c:v>
                      </c:pt>
                      <c:pt idx="129">
                        <c:v>0.23896853887199998</c:v>
                      </c:pt>
                      <c:pt idx="130">
                        <c:v>0.23877411983999999</c:v>
                      </c:pt>
                      <c:pt idx="131">
                        <c:v>0.23863171835999999</c:v>
                      </c:pt>
                      <c:pt idx="132">
                        <c:v>0.23847090924</c:v>
                      </c:pt>
                      <c:pt idx="133">
                        <c:v>0.23841380496</c:v>
                      </c:pt>
                      <c:pt idx="134">
                        <c:v>0.23830034268</c:v>
                      </c:pt>
                      <c:pt idx="135">
                        <c:v>0.23805732623999998</c:v>
                      </c:pt>
                      <c:pt idx="136">
                        <c:v>0.23787779951999999</c:v>
                      </c:pt>
                      <c:pt idx="137">
                        <c:v>0.23798732927999999</c:v>
                      </c:pt>
                      <c:pt idx="138">
                        <c:v>0.23818365659999999</c:v>
                      </c:pt>
                      <c:pt idx="139">
                        <c:v>0.23830103795999999</c:v>
                      </c:pt>
                      <c:pt idx="140">
                        <c:v>0.23847339071999998</c:v>
                      </c:pt>
                      <c:pt idx="141">
                        <c:v>0.23862508176</c:v>
                      </c:pt>
                      <c:pt idx="142">
                        <c:v>0.238892858964</c:v>
                      </c:pt>
                      <c:pt idx="143">
                        <c:v>0.23912023400399998</c:v>
                      </c:pt>
                      <c:pt idx="144">
                        <c:v>0.23929422341999998</c:v>
                      </c:pt>
                      <c:pt idx="145">
                        <c:v>0.23945562683999999</c:v>
                      </c:pt>
                      <c:pt idx="146">
                        <c:v>0.239710275024</c:v>
                      </c:pt>
                      <c:pt idx="147">
                        <c:v>0.240020593452</c:v>
                      </c:pt>
                      <c:pt idx="148">
                        <c:v>0.24028758088799998</c:v>
                      </c:pt>
                      <c:pt idx="149">
                        <c:v>0.240519945012</c:v>
                      </c:pt>
                      <c:pt idx="150">
                        <c:v>0.24086278055999999</c:v>
                      </c:pt>
                      <c:pt idx="151">
                        <c:v>0.24115453434</c:v>
                      </c:pt>
                      <c:pt idx="152">
                        <c:v>0.24124816044</c:v>
                      </c:pt>
                      <c:pt idx="153">
                        <c:v>0.24147128832</c:v>
                      </c:pt>
                      <c:pt idx="154">
                        <c:v>0.24166471823999999</c:v>
                      </c:pt>
                      <c:pt idx="155">
                        <c:v>0.24170739516</c:v>
                      </c:pt>
                      <c:pt idx="156">
                        <c:v>0.24199338528</c:v>
                      </c:pt>
                      <c:pt idx="157">
                        <c:v>0.24211218696</c:v>
                      </c:pt>
                      <c:pt idx="158">
                        <c:v>0.24187829699999999</c:v>
                      </c:pt>
                      <c:pt idx="159">
                        <c:v>0.24126827375999998</c:v>
                      </c:pt>
                      <c:pt idx="160">
                        <c:v>0.24042890533199998</c:v>
                      </c:pt>
                      <c:pt idx="161">
                        <c:v>0.239845477488</c:v>
                      </c:pt>
                      <c:pt idx="162">
                        <c:v>0.23856205631999999</c:v>
                      </c:pt>
                      <c:pt idx="163">
                        <c:v>0.23868685296</c:v>
                      </c:pt>
                      <c:pt idx="164">
                        <c:v>0.23833752155999999</c:v>
                      </c:pt>
                      <c:pt idx="165">
                        <c:v>0.23853564287999998</c:v>
                      </c:pt>
                      <c:pt idx="166">
                        <c:v>0.239009728068</c:v>
                      </c:pt>
                      <c:pt idx="167">
                        <c:v>0.23954825289599999</c:v>
                      </c:pt>
                      <c:pt idx="168">
                        <c:v>0.23992872192719999</c:v>
                      </c:pt>
                      <c:pt idx="169">
                        <c:v>0.2400259491384</c:v>
                      </c:pt>
                      <c:pt idx="170">
                        <c:v>0.24000444224339998</c:v>
                      </c:pt>
                      <c:pt idx="171">
                        <c:v>0.24002474184359998</c:v>
                      </c:pt>
                      <c:pt idx="172">
                        <c:v>0.24006866262839999</c:v>
                      </c:pt>
                      <c:pt idx="173">
                        <c:v>0.24012569877599999</c:v>
                      </c:pt>
                      <c:pt idx="174">
                        <c:v>0.24020773583999999</c:v>
                      </c:pt>
                      <c:pt idx="175">
                        <c:v>0.24021572168399999</c:v>
                      </c:pt>
                      <c:pt idx="176">
                        <c:v>0.24000951452831998</c:v>
                      </c:pt>
                      <c:pt idx="177">
                        <c:v>0.239828085888</c:v>
                      </c:pt>
                      <c:pt idx="178">
                        <c:v>0.23985598168799999</c:v>
                      </c:pt>
                      <c:pt idx="179">
                        <c:v>0.23994450172919998</c:v>
                      </c:pt>
                      <c:pt idx="180">
                        <c:v>0.239945103474</c:v>
                      </c:pt>
                      <c:pt idx="181">
                        <c:v>0.23984952542399998</c:v>
                      </c:pt>
                      <c:pt idx="182">
                        <c:v>0.239863696392</c:v>
                      </c:pt>
                      <c:pt idx="183">
                        <c:v>0.23993322305279999</c:v>
                      </c:pt>
                      <c:pt idx="184">
                        <c:v>0.23993700348479999</c:v>
                      </c:pt>
                      <c:pt idx="185">
                        <c:v>0.23991328082639998</c:v>
                      </c:pt>
                      <c:pt idx="186">
                        <c:v>0.23988538266359999</c:v>
                      </c:pt>
                      <c:pt idx="187">
                        <c:v>0.23994135435359998</c:v>
                      </c:pt>
                      <c:pt idx="188">
                        <c:v>0.24000891625631998</c:v>
                      </c:pt>
                      <c:pt idx="189">
                        <c:v>0.2400282237336</c:v>
                      </c:pt>
                      <c:pt idx="190">
                        <c:v>0.2400904525824</c:v>
                      </c:pt>
                      <c:pt idx="191">
                        <c:v>0.23995344060599999</c:v>
                      </c:pt>
                      <c:pt idx="192">
                        <c:v>0.2399125102128</c:v>
                      </c:pt>
                      <c:pt idx="193">
                        <c:v>0.23991203660639998</c:v>
                      </c:pt>
                      <c:pt idx="194">
                        <c:v>0.23990782504319999</c:v>
                      </c:pt>
                      <c:pt idx="195">
                        <c:v>0.239909809872</c:v>
                      </c:pt>
                      <c:pt idx="196">
                        <c:v>0.23993563832759998</c:v>
                      </c:pt>
                      <c:pt idx="197">
                        <c:v>0.23992587237599999</c:v>
                      </c:pt>
                      <c:pt idx="198">
                        <c:v>0.23995768440239998</c:v>
                      </c:pt>
                      <c:pt idx="199">
                        <c:v>0.2399198625384</c:v>
                      </c:pt>
                      <c:pt idx="200">
                        <c:v>0.23984685673199999</c:v>
                      </c:pt>
                      <c:pt idx="201">
                        <c:v>0.23985871211999998</c:v>
                      </c:pt>
                      <c:pt idx="202">
                        <c:v>0.23985593073599998</c:v>
                      </c:pt>
                      <c:pt idx="203">
                        <c:v>0.23989531199279998</c:v>
                      </c:pt>
                      <c:pt idx="204">
                        <c:v>0.23990458135679998</c:v>
                      </c:pt>
                      <c:pt idx="205">
                        <c:v>0.2399223823668</c:v>
                      </c:pt>
                      <c:pt idx="206">
                        <c:v>0.23993263128719999</c:v>
                      </c:pt>
                      <c:pt idx="207">
                        <c:v>0.23991110346239999</c:v>
                      </c:pt>
                      <c:pt idx="208">
                        <c:v>0.23990038531799998</c:v>
                      </c:pt>
                      <c:pt idx="209">
                        <c:v>0.23988909262799998</c:v>
                      </c:pt>
                      <c:pt idx="210">
                        <c:v>0.23988326207879998</c:v>
                      </c:pt>
                      <c:pt idx="211">
                        <c:v>0.23990147437679998</c:v>
                      </c:pt>
                      <c:pt idx="212">
                        <c:v>0.23987891843999998</c:v>
                      </c:pt>
                      <c:pt idx="213">
                        <c:v>0.23988723477839999</c:v>
                      </c:pt>
                      <c:pt idx="214">
                        <c:v>0.2398893956124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E563-46E0-B903-512CC90389B9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3 hr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[1]Pb_2020a_TDS1_PbNO3_J1hr_LCF!$K$52:$K$266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12845.005999999999</c:v>
                      </c:pt>
                      <c:pt idx="2">
                        <c:v>12854.956</c:v>
                      </c:pt>
                      <c:pt idx="3">
                        <c:v>12864.976000000001</c:v>
                      </c:pt>
                      <c:pt idx="4">
                        <c:v>12874.934999999999</c:v>
                      </c:pt>
                      <c:pt idx="5">
                        <c:v>12884.931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12914.938</c:v>
                      </c:pt>
                      <c:pt idx="9">
                        <c:v>12924.93</c:v>
                      </c:pt>
                      <c:pt idx="10">
                        <c:v>12934.983</c:v>
                      </c:pt>
                      <c:pt idx="11">
                        <c:v>12944.996999999999</c:v>
                      </c:pt>
                      <c:pt idx="12">
                        <c:v>12954.947</c:v>
                      </c:pt>
                      <c:pt idx="13">
                        <c:v>12964.924000000001</c:v>
                      </c:pt>
                      <c:pt idx="14">
                        <c:v>12974.962</c:v>
                      </c:pt>
                      <c:pt idx="15">
                        <c:v>12984.948</c:v>
                      </c:pt>
                      <c:pt idx="16">
                        <c:v>12989.964</c:v>
                      </c:pt>
                      <c:pt idx="17">
                        <c:v>12994.95</c:v>
                      </c:pt>
                      <c:pt idx="18">
                        <c:v>12999.929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13015.744000000001</c:v>
                      </c:pt>
                      <c:pt idx="23">
                        <c:v>13016.499</c:v>
                      </c:pt>
                      <c:pt idx="24">
                        <c:v>13017.266</c:v>
                      </c:pt>
                      <c:pt idx="25">
                        <c:v>13017.998</c:v>
                      </c:pt>
                      <c:pt idx="26">
                        <c:v>13018.754000000001</c:v>
                      </c:pt>
                      <c:pt idx="27">
                        <c:v>13019.509</c:v>
                      </c:pt>
                      <c:pt idx="28">
                        <c:v>13020.242</c:v>
                      </c:pt>
                      <c:pt idx="29">
                        <c:v>13021.021000000001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13023.232</c:v>
                      </c:pt>
                      <c:pt idx="33">
                        <c:v>13024.01</c:v>
                      </c:pt>
                      <c:pt idx="34">
                        <c:v>13024.744000000001</c:v>
                      </c:pt>
                      <c:pt idx="35">
                        <c:v>13025.512000000001</c:v>
                      </c:pt>
                      <c:pt idx="36">
                        <c:v>13026.234</c:v>
                      </c:pt>
                      <c:pt idx="37">
                        <c:v>13027.002</c:v>
                      </c:pt>
                      <c:pt idx="38">
                        <c:v>13027.746999999999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13030.017</c:v>
                      </c:pt>
                      <c:pt idx="42">
                        <c:v>13030.74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13032.987999999999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13035.26</c:v>
                      </c:pt>
                      <c:pt idx="49">
                        <c:v>13035.995000000001</c:v>
                      </c:pt>
                      <c:pt idx="50">
                        <c:v>13036.752</c:v>
                      </c:pt>
                      <c:pt idx="51">
                        <c:v>13037.499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13039.737999999999</c:v>
                      </c:pt>
                      <c:pt idx="55">
                        <c:v>13040.519</c:v>
                      </c:pt>
                      <c:pt idx="56">
                        <c:v>13041.254000000001</c:v>
                      </c:pt>
                      <c:pt idx="57">
                        <c:v>13042.012000000001</c:v>
                      </c:pt>
                      <c:pt idx="58">
                        <c:v>13042.736999999999</c:v>
                      </c:pt>
                      <c:pt idx="59">
                        <c:v>13043.518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13045.736999999999</c:v>
                      </c:pt>
                      <c:pt idx="63">
                        <c:v>13046.495000000001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13048.749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13050.993</c:v>
                      </c:pt>
                      <c:pt idx="70">
                        <c:v>13051.763000000001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13054.008</c:v>
                      </c:pt>
                      <c:pt idx="74">
                        <c:v>13054.733</c:v>
                      </c:pt>
                      <c:pt idx="75">
                        <c:v>13055.516</c:v>
                      </c:pt>
                      <c:pt idx="76">
                        <c:v>13056.242</c:v>
                      </c:pt>
                      <c:pt idx="77">
                        <c:v>13056.99</c:v>
                      </c:pt>
                      <c:pt idx="78">
                        <c:v>13057.772999999999</c:v>
                      </c:pt>
                      <c:pt idx="79">
                        <c:v>13058.476000000001</c:v>
                      </c:pt>
                      <c:pt idx="80">
                        <c:v>13059.259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13065.276</c:v>
                      </c:pt>
                      <c:pt idx="89">
                        <c:v>13066.003000000001</c:v>
                      </c:pt>
                      <c:pt idx="90">
                        <c:v>13066.741</c:v>
                      </c:pt>
                      <c:pt idx="91">
                        <c:v>13067.502</c:v>
                      </c:pt>
                      <c:pt idx="92">
                        <c:v>13068.263000000001</c:v>
                      </c:pt>
                      <c:pt idx="93">
                        <c:v>13069.002</c:v>
                      </c:pt>
                      <c:pt idx="94">
                        <c:v>13069.752</c:v>
                      </c:pt>
                      <c:pt idx="95">
                        <c:v>13070.502</c:v>
                      </c:pt>
                      <c:pt idx="96">
                        <c:v>13071.241</c:v>
                      </c:pt>
                      <c:pt idx="97">
                        <c:v>13072.003000000001</c:v>
                      </c:pt>
                      <c:pt idx="98">
                        <c:v>13072.764999999999</c:v>
                      </c:pt>
                      <c:pt idx="99">
                        <c:v>13073.526</c:v>
                      </c:pt>
                      <c:pt idx="100">
                        <c:v>13074.254000000001</c:v>
                      </c:pt>
                      <c:pt idx="101">
                        <c:v>13075.004999999999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13078.02</c:v>
                      </c:pt>
                      <c:pt idx="106">
                        <c:v>13078.748</c:v>
                      </c:pt>
                      <c:pt idx="107">
                        <c:v>13079.499</c:v>
                      </c:pt>
                      <c:pt idx="108">
                        <c:v>13080.251</c:v>
                      </c:pt>
                      <c:pt idx="109">
                        <c:v>13081.002</c:v>
                      </c:pt>
                      <c:pt idx="110">
                        <c:v>13081.742</c:v>
                      </c:pt>
                      <c:pt idx="111">
                        <c:v>13082.504999999999</c:v>
                      </c:pt>
                      <c:pt idx="112">
                        <c:v>13083.257</c:v>
                      </c:pt>
                      <c:pt idx="113">
                        <c:v>13083.986000000001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13086.263999999999</c:v>
                      </c:pt>
                      <c:pt idx="117">
                        <c:v>13086.993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13089.25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13091.508</c:v>
                      </c:pt>
                      <c:pt idx="124">
                        <c:v>13092.249</c:v>
                      </c:pt>
                      <c:pt idx="125">
                        <c:v>13093.002</c:v>
                      </c:pt>
                      <c:pt idx="126">
                        <c:v>13093.777</c:v>
                      </c:pt>
                      <c:pt idx="127">
                        <c:v>13094.507</c:v>
                      </c:pt>
                      <c:pt idx="128">
                        <c:v>13095.237999999999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13097.496999999999</c:v>
                      </c:pt>
                      <c:pt idx="132">
                        <c:v>13098.262000000001</c:v>
                      </c:pt>
                      <c:pt idx="133">
                        <c:v>13099.014999999999</c:v>
                      </c:pt>
                      <c:pt idx="134">
                        <c:v>13099.758</c:v>
                      </c:pt>
                      <c:pt idx="135">
                        <c:v>13100.511</c:v>
                      </c:pt>
                      <c:pt idx="136">
                        <c:v>13101.242</c:v>
                      </c:pt>
                      <c:pt idx="137">
                        <c:v>13102.007</c:v>
                      </c:pt>
                      <c:pt idx="138">
                        <c:v>13102.75</c:v>
                      </c:pt>
                      <c:pt idx="139">
                        <c:v>13103.504000000001</c:v>
                      </c:pt>
                      <c:pt idx="140">
                        <c:v>13104.245999999999</c:v>
                      </c:pt>
                      <c:pt idx="141">
                        <c:v>13105.001</c:v>
                      </c:pt>
                      <c:pt idx="142">
                        <c:v>13105.754999999999</c:v>
                      </c:pt>
                      <c:pt idx="143">
                        <c:v>13106.509</c:v>
                      </c:pt>
                      <c:pt idx="144">
                        <c:v>13107.275</c:v>
                      </c:pt>
                      <c:pt idx="145">
                        <c:v>13107.972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13110.259</c:v>
                      </c:pt>
                      <c:pt idx="149">
                        <c:v>13111.003000000001</c:v>
                      </c:pt>
                      <c:pt idx="150">
                        <c:v>13111.758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13114.012000000001</c:v>
                      </c:pt>
                      <c:pt idx="154">
                        <c:v>13114.767</c:v>
                      </c:pt>
                      <c:pt idx="155">
                        <c:v>13115.007</c:v>
                      </c:pt>
                      <c:pt idx="156">
                        <c:v>13117.663</c:v>
                      </c:pt>
                      <c:pt idx="157">
                        <c:v>13120.32</c:v>
                      </c:pt>
                      <c:pt idx="158">
                        <c:v>13123.092000000001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13131.475</c:v>
                      </c:pt>
                      <c:pt idx="162">
                        <c:v>13134.367</c:v>
                      </c:pt>
                      <c:pt idx="163">
                        <c:v>13137.34</c:v>
                      </c:pt>
                      <c:pt idx="164">
                        <c:v>13140.326999999999</c:v>
                      </c:pt>
                      <c:pt idx="165">
                        <c:v>13143.304</c:v>
                      </c:pt>
                      <c:pt idx="166">
                        <c:v>13146.407999999999</c:v>
                      </c:pt>
                      <c:pt idx="167">
                        <c:v>13149.491</c:v>
                      </c:pt>
                      <c:pt idx="168">
                        <c:v>13152.656000000001</c:v>
                      </c:pt>
                      <c:pt idx="169">
                        <c:v>13155.88</c:v>
                      </c:pt>
                      <c:pt idx="170">
                        <c:v>13159.071</c:v>
                      </c:pt>
                      <c:pt idx="171">
                        <c:v>13162.413</c:v>
                      </c:pt>
                      <c:pt idx="172">
                        <c:v>13165.677</c:v>
                      </c:pt>
                      <c:pt idx="173">
                        <c:v>13169.046</c:v>
                      </c:pt>
                      <c:pt idx="174">
                        <c:v>13172.174000000001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13186.172</c:v>
                      </c:pt>
                      <c:pt idx="178">
                        <c:v>13191.067999999999</c:v>
                      </c:pt>
                      <c:pt idx="179">
                        <c:v>13195.91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13211.132</c:v>
                      </c:pt>
                      <c:pt idx="183">
                        <c:v>13216.43</c:v>
                      </c:pt>
                      <c:pt idx="184">
                        <c:v>13221.629000000001</c:v>
                      </c:pt>
                      <c:pt idx="185">
                        <c:v>13227.029</c:v>
                      </c:pt>
                      <c:pt idx="186">
                        <c:v>13232.514999999999</c:v>
                      </c:pt>
                      <c:pt idx="187">
                        <c:v>13238.018</c:v>
                      </c:pt>
                      <c:pt idx="188">
                        <c:v>13243.607</c:v>
                      </c:pt>
                      <c:pt idx="189">
                        <c:v>13249.376</c:v>
                      </c:pt>
                      <c:pt idx="190">
                        <c:v>13255.045</c:v>
                      </c:pt>
                      <c:pt idx="191">
                        <c:v>13260.918</c:v>
                      </c:pt>
                      <c:pt idx="192">
                        <c:v>13266.831</c:v>
                      </c:pt>
                      <c:pt idx="193">
                        <c:v>13272.726000000001</c:v>
                      </c:pt>
                      <c:pt idx="194">
                        <c:v>13278.897000000001</c:v>
                      </c:pt>
                      <c:pt idx="195">
                        <c:v>13284.92</c:v>
                      </c:pt>
                      <c:pt idx="196">
                        <c:v>13291.183999999999</c:v>
                      </c:pt>
                      <c:pt idx="197">
                        <c:v>13297.501</c:v>
                      </c:pt>
                      <c:pt idx="198">
                        <c:v>13303.848</c:v>
                      </c:pt>
                      <c:pt idx="199">
                        <c:v>13310.236000000001</c:v>
                      </c:pt>
                      <c:pt idx="200">
                        <c:v>13316.843000000001</c:v>
                      </c:pt>
                      <c:pt idx="201">
                        <c:v>13323.397999999999</c:v>
                      </c:pt>
                      <c:pt idx="202">
                        <c:v>13329.983</c:v>
                      </c:pt>
                      <c:pt idx="203">
                        <c:v>13336.787</c:v>
                      </c:pt>
                      <c:pt idx="204">
                        <c:v>13343.621999999999</c:v>
                      </c:pt>
                      <c:pt idx="205">
                        <c:v>13350.441000000001</c:v>
                      </c:pt>
                      <c:pt idx="206">
                        <c:v>13357.492</c:v>
                      </c:pt>
                      <c:pt idx="207">
                        <c:v>13364.467000000001</c:v>
                      </c:pt>
                      <c:pt idx="208">
                        <c:v>13371.605</c:v>
                      </c:pt>
                      <c:pt idx="209">
                        <c:v>13378.822</c:v>
                      </c:pt>
                      <c:pt idx="210">
                        <c:v>13386.047</c:v>
                      </c:pt>
                      <c:pt idx="211">
                        <c:v>13393.423000000001</c:v>
                      </c:pt>
                      <c:pt idx="212">
                        <c:v>13400.89</c:v>
                      </c:pt>
                      <c:pt idx="213">
                        <c:v>13408.343000000001</c:v>
                      </c:pt>
                      <c:pt idx="214">
                        <c:v>13415.995000000001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[1]Pb_2020a_TDS1_PbNO3_J1hr_LCF!$M$52:$M$266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6.2885409599999997E-2</c:v>
                      </c:pt>
                      <c:pt idx="1">
                        <c:v>6.1390452599999999E-2</c:v>
                      </c:pt>
                      <c:pt idx="2">
                        <c:v>5.9974280642999998E-2</c:v>
                      </c:pt>
                      <c:pt idx="3">
                        <c:v>5.9907241581999997E-2</c:v>
                      </c:pt>
                      <c:pt idx="4">
                        <c:v>5.9809135299999996E-2</c:v>
                      </c:pt>
                      <c:pt idx="5">
                        <c:v>5.9897393659999999E-2</c:v>
                      </c:pt>
                      <c:pt idx="6">
                        <c:v>5.9968152635000001E-2</c:v>
                      </c:pt>
                      <c:pt idx="7">
                        <c:v>5.9960648902000001E-2</c:v>
                      </c:pt>
                      <c:pt idx="8">
                        <c:v>5.9953253491999994E-2</c:v>
                      </c:pt>
                      <c:pt idx="9">
                        <c:v>5.9925205139000001E-2</c:v>
                      </c:pt>
                      <c:pt idx="10">
                        <c:v>5.9962071456E-2</c:v>
                      </c:pt>
                      <c:pt idx="11">
                        <c:v>6.0072160117999998E-2</c:v>
                      </c:pt>
                      <c:pt idx="12">
                        <c:v>6.0167957179999995E-2</c:v>
                      </c:pt>
                      <c:pt idx="13">
                        <c:v>6.017655299E-2</c:v>
                      </c:pt>
                      <c:pt idx="14">
                        <c:v>6.0056176092999999E-2</c:v>
                      </c:pt>
                      <c:pt idx="15">
                        <c:v>6.0047630617999996E-2</c:v>
                      </c:pt>
                      <c:pt idx="16">
                        <c:v>5.8937916699999995E-2</c:v>
                      </c:pt>
                      <c:pt idx="17">
                        <c:v>5.4172665299999999E-2</c:v>
                      </c:pt>
                      <c:pt idx="18">
                        <c:v>5.3895867599999994E-2</c:v>
                      </c:pt>
                      <c:pt idx="19">
                        <c:v>5.86861012E-2</c:v>
                      </c:pt>
                      <c:pt idx="20">
                        <c:v>6.0853950069999996E-2</c:v>
                      </c:pt>
                      <c:pt idx="21">
                        <c:v>6.1638915900000001E-2</c:v>
                      </c:pt>
                      <c:pt idx="22">
                        <c:v>6.2125880799999998E-2</c:v>
                      </c:pt>
                      <c:pt idx="23">
                        <c:v>6.1823896999999996E-2</c:v>
                      </c:pt>
                      <c:pt idx="24">
                        <c:v>6.3368029999999992E-2</c:v>
                      </c:pt>
                      <c:pt idx="25">
                        <c:v>6.3825724099999995E-2</c:v>
                      </c:pt>
                      <c:pt idx="26">
                        <c:v>6.3521366999999995E-2</c:v>
                      </c:pt>
                      <c:pt idx="27">
                        <c:v>6.404520629999999E-2</c:v>
                      </c:pt>
                      <c:pt idx="28">
                        <c:v>6.3946715399999993E-2</c:v>
                      </c:pt>
                      <c:pt idx="29">
                        <c:v>6.4378629199999995E-2</c:v>
                      </c:pt>
                      <c:pt idx="30">
                        <c:v>6.5448307299999994E-2</c:v>
                      </c:pt>
                      <c:pt idx="31">
                        <c:v>6.5510151500000002E-2</c:v>
                      </c:pt>
                      <c:pt idx="32">
                        <c:v>6.6325482599999999E-2</c:v>
                      </c:pt>
                      <c:pt idx="33">
                        <c:v>6.7640902399999994E-2</c:v>
                      </c:pt>
                      <c:pt idx="34">
                        <c:v>6.8221556599999997E-2</c:v>
                      </c:pt>
                      <c:pt idx="35">
                        <c:v>7.1103501999999999E-2</c:v>
                      </c:pt>
                      <c:pt idx="36">
                        <c:v>7.2456000999999992E-2</c:v>
                      </c:pt>
                      <c:pt idx="37">
                        <c:v>7.3246546999999995E-2</c:v>
                      </c:pt>
                      <c:pt idx="38">
                        <c:v>7.5352296999999999E-2</c:v>
                      </c:pt>
                      <c:pt idx="39">
                        <c:v>7.7724415999999991E-2</c:v>
                      </c:pt>
                      <c:pt idx="40">
                        <c:v>8.1764981E-2</c:v>
                      </c:pt>
                      <c:pt idx="41">
                        <c:v>8.5412532999999999E-2</c:v>
                      </c:pt>
                      <c:pt idx="42">
                        <c:v>8.9119240000000002E-2</c:v>
                      </c:pt>
                      <c:pt idx="43">
                        <c:v>9.3472801999999994E-2</c:v>
                      </c:pt>
                      <c:pt idx="44">
                        <c:v>0.10092046199999999</c:v>
                      </c:pt>
                      <c:pt idx="45">
                        <c:v>0.109975028</c:v>
                      </c:pt>
                      <c:pt idx="46">
                        <c:v>0.12121069</c:v>
                      </c:pt>
                      <c:pt idx="47">
                        <c:v>0.137267319</c:v>
                      </c:pt>
                      <c:pt idx="48">
                        <c:v>0.15254535999999999</c:v>
                      </c:pt>
                      <c:pt idx="49">
                        <c:v>0.16811208999999999</c:v>
                      </c:pt>
                      <c:pt idx="50">
                        <c:v>0.17953993000000001</c:v>
                      </c:pt>
                      <c:pt idx="51">
                        <c:v>0.18294022999999998</c:v>
                      </c:pt>
                      <c:pt idx="52">
                        <c:v>0.18339233999999999</c:v>
                      </c:pt>
                      <c:pt idx="53">
                        <c:v>0.17576628999999999</c:v>
                      </c:pt>
                      <c:pt idx="54">
                        <c:v>0.16028365</c:v>
                      </c:pt>
                      <c:pt idx="55">
                        <c:v>0.14349391</c:v>
                      </c:pt>
                      <c:pt idx="56">
                        <c:v>0.122008142</c:v>
                      </c:pt>
                      <c:pt idx="57">
                        <c:v>0.101145702</c:v>
                      </c:pt>
                      <c:pt idx="58">
                        <c:v>8.270864E-2</c:v>
                      </c:pt>
                      <c:pt idx="59">
                        <c:v>6.9023770299999995E-2</c:v>
                      </c:pt>
                      <c:pt idx="60">
                        <c:v>5.9958816681999996E-2</c:v>
                      </c:pt>
                      <c:pt idx="61">
                        <c:v>5.6110822800000001E-2</c:v>
                      </c:pt>
                      <c:pt idx="62">
                        <c:v>5.5114952099999996E-2</c:v>
                      </c:pt>
                      <c:pt idx="63">
                        <c:v>5.4075409999999997E-2</c:v>
                      </c:pt>
                      <c:pt idx="64">
                        <c:v>5.2064722600000002E-2</c:v>
                      </c:pt>
                      <c:pt idx="65">
                        <c:v>4.8469481999999994E-2</c:v>
                      </c:pt>
                      <c:pt idx="66">
                        <c:v>4.3978509999999998E-2</c:v>
                      </c:pt>
                      <c:pt idx="67">
                        <c:v>3.9507772999999996E-2</c:v>
                      </c:pt>
                      <c:pt idx="68">
                        <c:v>3.5412984999999994E-2</c:v>
                      </c:pt>
                      <c:pt idx="69">
                        <c:v>3.3641405999999999E-2</c:v>
                      </c:pt>
                      <c:pt idx="70">
                        <c:v>3.5513251999999995E-2</c:v>
                      </c:pt>
                      <c:pt idx="71">
                        <c:v>3.9573314999999998E-2</c:v>
                      </c:pt>
                      <c:pt idx="72">
                        <c:v>4.3240738000000001E-2</c:v>
                      </c:pt>
                      <c:pt idx="73">
                        <c:v>4.7379068999999996E-2</c:v>
                      </c:pt>
                      <c:pt idx="74">
                        <c:v>5.3739765199999998E-2</c:v>
                      </c:pt>
                      <c:pt idx="75">
                        <c:v>5.8942850499999998E-2</c:v>
                      </c:pt>
                      <c:pt idx="76">
                        <c:v>6.2940852300000003E-2</c:v>
                      </c:pt>
                      <c:pt idx="77">
                        <c:v>6.6829868200000003E-2</c:v>
                      </c:pt>
                      <c:pt idx="78">
                        <c:v>6.8445599299999993E-2</c:v>
                      </c:pt>
                      <c:pt idx="79">
                        <c:v>6.7386080000000001E-2</c:v>
                      </c:pt>
                      <c:pt idx="80">
                        <c:v>6.7966122500000004E-2</c:v>
                      </c:pt>
                      <c:pt idx="81">
                        <c:v>6.8615369600000004E-2</c:v>
                      </c:pt>
                      <c:pt idx="82">
                        <c:v>6.7360512400000003E-2</c:v>
                      </c:pt>
                      <c:pt idx="83">
                        <c:v>6.5390344000000003E-2</c:v>
                      </c:pt>
                      <c:pt idx="84">
                        <c:v>6.4053248100000001E-2</c:v>
                      </c:pt>
                      <c:pt idx="85">
                        <c:v>6.27965672E-2</c:v>
                      </c:pt>
                      <c:pt idx="86">
                        <c:v>6.0992235229999997E-2</c:v>
                      </c:pt>
                      <c:pt idx="87">
                        <c:v>6.1755466799999999E-2</c:v>
                      </c:pt>
                      <c:pt idx="88">
                        <c:v>6.3032758899999999E-2</c:v>
                      </c:pt>
                      <c:pt idx="89">
                        <c:v>6.2708917500000003E-2</c:v>
                      </c:pt>
                      <c:pt idx="90">
                        <c:v>6.2463006500000001E-2</c:v>
                      </c:pt>
                      <c:pt idx="91">
                        <c:v>6.4442683200000003E-2</c:v>
                      </c:pt>
                      <c:pt idx="92">
                        <c:v>6.6120333599999997E-2</c:v>
                      </c:pt>
                      <c:pt idx="93">
                        <c:v>6.6096847099999995E-2</c:v>
                      </c:pt>
                      <c:pt idx="94">
                        <c:v>6.7454550399999993E-2</c:v>
                      </c:pt>
                      <c:pt idx="95">
                        <c:v>6.8513141799999996E-2</c:v>
                      </c:pt>
                      <c:pt idx="96">
                        <c:v>6.8404517900000003E-2</c:v>
                      </c:pt>
                      <c:pt idx="97">
                        <c:v>6.9130267999999995E-2</c:v>
                      </c:pt>
                      <c:pt idx="98">
                        <c:v>6.9329517699999996E-2</c:v>
                      </c:pt>
                      <c:pt idx="99">
                        <c:v>6.9416686499999991E-2</c:v>
                      </c:pt>
                      <c:pt idx="100">
                        <c:v>6.7099714300000002E-2</c:v>
                      </c:pt>
                      <c:pt idx="101">
                        <c:v>6.4351803599999993E-2</c:v>
                      </c:pt>
                      <c:pt idx="102">
                        <c:v>6.4424910599999996E-2</c:v>
                      </c:pt>
                      <c:pt idx="103">
                        <c:v>6.2874130799999997E-2</c:v>
                      </c:pt>
                      <c:pt idx="104">
                        <c:v>6.0028398157E-2</c:v>
                      </c:pt>
                      <c:pt idx="105">
                        <c:v>5.8865180499999996E-2</c:v>
                      </c:pt>
                      <c:pt idx="106">
                        <c:v>5.9011252239999999E-2</c:v>
                      </c:pt>
                      <c:pt idx="107">
                        <c:v>5.7469318799999995E-2</c:v>
                      </c:pt>
                      <c:pt idx="108">
                        <c:v>5.7124201799999996E-2</c:v>
                      </c:pt>
                      <c:pt idx="109">
                        <c:v>5.7177526100000001E-2</c:v>
                      </c:pt>
                      <c:pt idx="110">
                        <c:v>5.6481818499999996E-2</c:v>
                      </c:pt>
                      <c:pt idx="111">
                        <c:v>5.4841786999999996E-2</c:v>
                      </c:pt>
                      <c:pt idx="112">
                        <c:v>5.4269202900000001E-2</c:v>
                      </c:pt>
                      <c:pt idx="113">
                        <c:v>5.6997096399999995E-2</c:v>
                      </c:pt>
                      <c:pt idx="114">
                        <c:v>5.7134703199999998E-2</c:v>
                      </c:pt>
                      <c:pt idx="115">
                        <c:v>5.7181298899999997E-2</c:v>
                      </c:pt>
                      <c:pt idx="116">
                        <c:v>5.8023126899999999E-2</c:v>
                      </c:pt>
                      <c:pt idx="117">
                        <c:v>5.73893558E-2</c:v>
                      </c:pt>
                      <c:pt idx="118">
                        <c:v>5.8145951599999995E-2</c:v>
                      </c:pt>
                      <c:pt idx="119">
                        <c:v>5.8078909200000001E-2</c:v>
                      </c:pt>
                      <c:pt idx="120">
                        <c:v>5.8712413799999995E-2</c:v>
                      </c:pt>
                      <c:pt idx="121">
                        <c:v>5.9924903916999998E-2</c:v>
                      </c:pt>
                      <c:pt idx="122">
                        <c:v>5.8867759299999996E-2</c:v>
                      </c:pt>
                      <c:pt idx="123">
                        <c:v>6.053039927E-2</c:v>
                      </c:pt>
                      <c:pt idx="124">
                        <c:v>6.0134333790000001E-2</c:v>
                      </c:pt>
                      <c:pt idx="125">
                        <c:v>5.8453081800000001E-2</c:v>
                      </c:pt>
                      <c:pt idx="126">
                        <c:v>5.9027706129999996E-2</c:v>
                      </c:pt>
                      <c:pt idx="127">
                        <c:v>5.8652982100000001E-2</c:v>
                      </c:pt>
                      <c:pt idx="128">
                        <c:v>5.8556935099999999E-2</c:v>
                      </c:pt>
                      <c:pt idx="129">
                        <c:v>5.9247150950000001E-2</c:v>
                      </c:pt>
                      <c:pt idx="130">
                        <c:v>5.9544286419999995E-2</c:v>
                      </c:pt>
                      <c:pt idx="131">
                        <c:v>5.907500056E-2</c:v>
                      </c:pt>
                      <c:pt idx="132">
                        <c:v>5.7823398499999998E-2</c:v>
                      </c:pt>
                      <c:pt idx="133">
                        <c:v>5.7752315899999997E-2</c:v>
                      </c:pt>
                      <c:pt idx="134">
                        <c:v>5.8718450299999995E-2</c:v>
                      </c:pt>
                      <c:pt idx="135">
                        <c:v>5.8998914399999998E-2</c:v>
                      </c:pt>
                      <c:pt idx="136">
                        <c:v>5.7954759599999996E-2</c:v>
                      </c:pt>
                      <c:pt idx="137">
                        <c:v>5.7182590599999999E-2</c:v>
                      </c:pt>
                      <c:pt idx="138">
                        <c:v>5.8337790299999998E-2</c:v>
                      </c:pt>
                      <c:pt idx="139">
                        <c:v>5.7938093599999997E-2</c:v>
                      </c:pt>
                      <c:pt idx="140">
                        <c:v>5.7994048699999995E-2</c:v>
                      </c:pt>
                      <c:pt idx="141">
                        <c:v>5.9168406049999997E-2</c:v>
                      </c:pt>
                      <c:pt idx="142">
                        <c:v>5.9728131669999997E-2</c:v>
                      </c:pt>
                      <c:pt idx="143">
                        <c:v>6.0018784560999995E-2</c:v>
                      </c:pt>
                      <c:pt idx="144">
                        <c:v>5.9848064549999996E-2</c:v>
                      </c:pt>
                      <c:pt idx="145">
                        <c:v>6.0063269406999999E-2</c:v>
                      </c:pt>
                      <c:pt idx="146">
                        <c:v>5.9581338880000001E-2</c:v>
                      </c:pt>
                      <c:pt idx="147">
                        <c:v>5.9539825599999999E-2</c:v>
                      </c:pt>
                      <c:pt idx="148">
                        <c:v>6.0150188219999998E-2</c:v>
                      </c:pt>
                      <c:pt idx="149">
                        <c:v>6.010994351E-2</c:v>
                      </c:pt>
                      <c:pt idx="150">
                        <c:v>6.1591027899999998E-2</c:v>
                      </c:pt>
                      <c:pt idx="151">
                        <c:v>6.30793152E-2</c:v>
                      </c:pt>
                      <c:pt idx="152">
                        <c:v>6.1924904999999995E-2</c:v>
                      </c:pt>
                      <c:pt idx="153">
                        <c:v>6.0422704459999997E-2</c:v>
                      </c:pt>
                      <c:pt idx="154">
                        <c:v>6.1283165699999996E-2</c:v>
                      </c:pt>
                      <c:pt idx="155">
                        <c:v>6.2504504299999999E-2</c:v>
                      </c:pt>
                      <c:pt idx="156">
                        <c:v>6.2310971899999998E-2</c:v>
                      </c:pt>
                      <c:pt idx="157">
                        <c:v>6.2492335099999997E-2</c:v>
                      </c:pt>
                      <c:pt idx="158">
                        <c:v>6.2095407499999998E-2</c:v>
                      </c:pt>
                      <c:pt idx="159">
                        <c:v>6.1080631199999999E-2</c:v>
                      </c:pt>
                      <c:pt idx="160">
                        <c:v>6.0369687559999996E-2</c:v>
                      </c:pt>
                      <c:pt idx="161">
                        <c:v>6.0019811128999997E-2</c:v>
                      </c:pt>
                      <c:pt idx="162">
                        <c:v>5.9359897660000001E-2</c:v>
                      </c:pt>
                      <c:pt idx="163">
                        <c:v>5.8706579199999998E-2</c:v>
                      </c:pt>
                      <c:pt idx="164">
                        <c:v>5.8537028399999996E-2</c:v>
                      </c:pt>
                      <c:pt idx="165">
                        <c:v>5.8711556099999999E-2</c:v>
                      </c:pt>
                      <c:pt idx="166">
                        <c:v>5.9143207409999995E-2</c:v>
                      </c:pt>
                      <c:pt idx="167">
                        <c:v>5.9806348169999995E-2</c:v>
                      </c:pt>
                      <c:pt idx="168">
                        <c:v>6.027156191E-2</c:v>
                      </c:pt>
                      <c:pt idx="169">
                        <c:v>6.0294739909999999E-2</c:v>
                      </c:pt>
                      <c:pt idx="170">
                        <c:v>6.0088667313999998E-2</c:v>
                      </c:pt>
                      <c:pt idx="171">
                        <c:v>6.0020511153E-2</c:v>
                      </c:pt>
                      <c:pt idx="172">
                        <c:v>6.0255594650000001E-2</c:v>
                      </c:pt>
                      <c:pt idx="173">
                        <c:v>6.0465934339999999E-2</c:v>
                      </c:pt>
                      <c:pt idx="174">
                        <c:v>6.0506918989999998E-2</c:v>
                      </c:pt>
                      <c:pt idx="175">
                        <c:v>6.0563589330000001E-2</c:v>
                      </c:pt>
                      <c:pt idx="176">
                        <c:v>6.0160027339999998E-2</c:v>
                      </c:pt>
                      <c:pt idx="177">
                        <c:v>5.9921058924999999E-2</c:v>
                      </c:pt>
                      <c:pt idx="178">
                        <c:v>6.015367336E-2</c:v>
                      </c:pt>
                      <c:pt idx="179">
                        <c:v>6.0136975179999996E-2</c:v>
                      </c:pt>
                      <c:pt idx="180">
                        <c:v>5.9778130629999995E-2</c:v>
                      </c:pt>
                      <c:pt idx="181">
                        <c:v>5.977696675E-2</c:v>
                      </c:pt>
                      <c:pt idx="182">
                        <c:v>6.0032736784999999E-2</c:v>
                      </c:pt>
                      <c:pt idx="183">
                        <c:v>5.9969247130999999E-2</c:v>
                      </c:pt>
                      <c:pt idx="184">
                        <c:v>6.0123189229999999E-2</c:v>
                      </c:pt>
                      <c:pt idx="185">
                        <c:v>6.0197547859999999E-2</c:v>
                      </c:pt>
                      <c:pt idx="186">
                        <c:v>6.0124674399999994E-2</c:v>
                      </c:pt>
                      <c:pt idx="187">
                        <c:v>6.0294896149999999E-2</c:v>
                      </c:pt>
                      <c:pt idx="188">
                        <c:v>6.0363951209999996E-2</c:v>
                      </c:pt>
                      <c:pt idx="189">
                        <c:v>6.033831286E-2</c:v>
                      </c:pt>
                      <c:pt idx="190">
                        <c:v>6.013740083E-2</c:v>
                      </c:pt>
                      <c:pt idx="191">
                        <c:v>5.9901751699999999E-2</c:v>
                      </c:pt>
                      <c:pt idx="192">
                        <c:v>5.9816670249999995E-2</c:v>
                      </c:pt>
                      <c:pt idx="193">
                        <c:v>5.9923823854999995E-2</c:v>
                      </c:pt>
                      <c:pt idx="194">
                        <c:v>6.0436657179999999E-2</c:v>
                      </c:pt>
                      <c:pt idx="195">
                        <c:v>6.0441196919999995E-2</c:v>
                      </c:pt>
                      <c:pt idx="196">
                        <c:v>6.0258074959999998E-2</c:v>
                      </c:pt>
                      <c:pt idx="197">
                        <c:v>6.0212297089999998E-2</c:v>
                      </c:pt>
                      <c:pt idx="198">
                        <c:v>6.0224173159999998E-2</c:v>
                      </c:pt>
                      <c:pt idx="199">
                        <c:v>6.0050457517E-2</c:v>
                      </c:pt>
                      <c:pt idx="200">
                        <c:v>5.9889578549999996E-2</c:v>
                      </c:pt>
                      <c:pt idx="201">
                        <c:v>5.9896713639999995E-2</c:v>
                      </c:pt>
                      <c:pt idx="202">
                        <c:v>5.9738853660000001E-2</c:v>
                      </c:pt>
                      <c:pt idx="203">
                        <c:v>6.0045142202999995E-2</c:v>
                      </c:pt>
                      <c:pt idx="204">
                        <c:v>6.032589906E-2</c:v>
                      </c:pt>
                      <c:pt idx="205">
                        <c:v>6.0162600919999996E-2</c:v>
                      </c:pt>
                      <c:pt idx="206">
                        <c:v>5.9796460959999999E-2</c:v>
                      </c:pt>
                      <c:pt idx="207">
                        <c:v>6.0045874246999996E-2</c:v>
                      </c:pt>
                      <c:pt idx="208">
                        <c:v>6.0549786529999997E-2</c:v>
                      </c:pt>
                      <c:pt idx="209">
                        <c:v>6.04038223E-2</c:v>
                      </c:pt>
                      <c:pt idx="210">
                        <c:v>5.9894928090000001E-2</c:v>
                      </c:pt>
                      <c:pt idx="211">
                        <c:v>5.9483542760000001E-2</c:v>
                      </c:pt>
                      <c:pt idx="212">
                        <c:v>5.9875533469999999E-2</c:v>
                      </c:pt>
                      <c:pt idx="213">
                        <c:v>6.1041009600000001E-2</c:v>
                      </c:pt>
                      <c:pt idx="214">
                        <c:v>6.1729647499999998E-2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E563-46E0-B903-512CC90389B9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3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[1]Pb_2020a_TDS1_PbNO3_J1hr_LCF!$K$52:$K$266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12845.005999999999</c:v>
                      </c:pt>
                      <c:pt idx="2">
                        <c:v>12854.956</c:v>
                      </c:pt>
                      <c:pt idx="3">
                        <c:v>12864.976000000001</c:v>
                      </c:pt>
                      <c:pt idx="4">
                        <c:v>12874.934999999999</c:v>
                      </c:pt>
                      <c:pt idx="5">
                        <c:v>12884.931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12914.938</c:v>
                      </c:pt>
                      <c:pt idx="9">
                        <c:v>12924.93</c:v>
                      </c:pt>
                      <c:pt idx="10">
                        <c:v>12934.983</c:v>
                      </c:pt>
                      <c:pt idx="11">
                        <c:v>12944.996999999999</c:v>
                      </c:pt>
                      <c:pt idx="12">
                        <c:v>12954.947</c:v>
                      </c:pt>
                      <c:pt idx="13">
                        <c:v>12964.924000000001</c:v>
                      </c:pt>
                      <c:pt idx="14">
                        <c:v>12974.962</c:v>
                      </c:pt>
                      <c:pt idx="15">
                        <c:v>12984.948</c:v>
                      </c:pt>
                      <c:pt idx="16">
                        <c:v>12989.964</c:v>
                      </c:pt>
                      <c:pt idx="17">
                        <c:v>12994.95</c:v>
                      </c:pt>
                      <c:pt idx="18">
                        <c:v>12999.929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13015.744000000001</c:v>
                      </c:pt>
                      <c:pt idx="23">
                        <c:v>13016.499</c:v>
                      </c:pt>
                      <c:pt idx="24">
                        <c:v>13017.266</c:v>
                      </c:pt>
                      <c:pt idx="25">
                        <c:v>13017.998</c:v>
                      </c:pt>
                      <c:pt idx="26">
                        <c:v>13018.754000000001</c:v>
                      </c:pt>
                      <c:pt idx="27">
                        <c:v>13019.509</c:v>
                      </c:pt>
                      <c:pt idx="28">
                        <c:v>13020.242</c:v>
                      </c:pt>
                      <c:pt idx="29">
                        <c:v>13021.021000000001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13023.232</c:v>
                      </c:pt>
                      <c:pt idx="33">
                        <c:v>13024.01</c:v>
                      </c:pt>
                      <c:pt idx="34">
                        <c:v>13024.744000000001</c:v>
                      </c:pt>
                      <c:pt idx="35">
                        <c:v>13025.512000000001</c:v>
                      </c:pt>
                      <c:pt idx="36">
                        <c:v>13026.234</c:v>
                      </c:pt>
                      <c:pt idx="37">
                        <c:v>13027.002</c:v>
                      </c:pt>
                      <c:pt idx="38">
                        <c:v>13027.746999999999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13030.017</c:v>
                      </c:pt>
                      <c:pt idx="42">
                        <c:v>13030.74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13032.987999999999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13035.26</c:v>
                      </c:pt>
                      <c:pt idx="49">
                        <c:v>13035.995000000001</c:v>
                      </c:pt>
                      <c:pt idx="50">
                        <c:v>13036.752</c:v>
                      </c:pt>
                      <c:pt idx="51">
                        <c:v>13037.499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13039.737999999999</c:v>
                      </c:pt>
                      <c:pt idx="55">
                        <c:v>13040.519</c:v>
                      </c:pt>
                      <c:pt idx="56">
                        <c:v>13041.254000000001</c:v>
                      </c:pt>
                      <c:pt idx="57">
                        <c:v>13042.012000000001</c:v>
                      </c:pt>
                      <c:pt idx="58">
                        <c:v>13042.736999999999</c:v>
                      </c:pt>
                      <c:pt idx="59">
                        <c:v>13043.518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13045.736999999999</c:v>
                      </c:pt>
                      <c:pt idx="63">
                        <c:v>13046.495000000001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13048.749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13050.993</c:v>
                      </c:pt>
                      <c:pt idx="70">
                        <c:v>13051.763000000001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13054.008</c:v>
                      </c:pt>
                      <c:pt idx="74">
                        <c:v>13054.733</c:v>
                      </c:pt>
                      <c:pt idx="75">
                        <c:v>13055.516</c:v>
                      </c:pt>
                      <c:pt idx="76">
                        <c:v>13056.242</c:v>
                      </c:pt>
                      <c:pt idx="77">
                        <c:v>13056.99</c:v>
                      </c:pt>
                      <c:pt idx="78">
                        <c:v>13057.772999999999</c:v>
                      </c:pt>
                      <c:pt idx="79">
                        <c:v>13058.476000000001</c:v>
                      </c:pt>
                      <c:pt idx="80">
                        <c:v>13059.259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13065.276</c:v>
                      </c:pt>
                      <c:pt idx="89">
                        <c:v>13066.003000000001</c:v>
                      </c:pt>
                      <c:pt idx="90">
                        <c:v>13066.741</c:v>
                      </c:pt>
                      <c:pt idx="91">
                        <c:v>13067.502</c:v>
                      </c:pt>
                      <c:pt idx="92">
                        <c:v>13068.263000000001</c:v>
                      </c:pt>
                      <c:pt idx="93">
                        <c:v>13069.002</c:v>
                      </c:pt>
                      <c:pt idx="94">
                        <c:v>13069.752</c:v>
                      </c:pt>
                      <c:pt idx="95">
                        <c:v>13070.502</c:v>
                      </c:pt>
                      <c:pt idx="96">
                        <c:v>13071.241</c:v>
                      </c:pt>
                      <c:pt idx="97">
                        <c:v>13072.003000000001</c:v>
                      </c:pt>
                      <c:pt idx="98">
                        <c:v>13072.764999999999</c:v>
                      </c:pt>
                      <c:pt idx="99">
                        <c:v>13073.526</c:v>
                      </c:pt>
                      <c:pt idx="100">
                        <c:v>13074.254000000001</c:v>
                      </c:pt>
                      <c:pt idx="101">
                        <c:v>13075.004999999999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13078.02</c:v>
                      </c:pt>
                      <c:pt idx="106">
                        <c:v>13078.748</c:v>
                      </c:pt>
                      <c:pt idx="107">
                        <c:v>13079.499</c:v>
                      </c:pt>
                      <c:pt idx="108">
                        <c:v>13080.251</c:v>
                      </c:pt>
                      <c:pt idx="109">
                        <c:v>13081.002</c:v>
                      </c:pt>
                      <c:pt idx="110">
                        <c:v>13081.742</c:v>
                      </c:pt>
                      <c:pt idx="111">
                        <c:v>13082.504999999999</c:v>
                      </c:pt>
                      <c:pt idx="112">
                        <c:v>13083.257</c:v>
                      </c:pt>
                      <c:pt idx="113">
                        <c:v>13083.986000000001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13086.263999999999</c:v>
                      </c:pt>
                      <c:pt idx="117">
                        <c:v>13086.993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13089.25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13091.508</c:v>
                      </c:pt>
                      <c:pt idx="124">
                        <c:v>13092.249</c:v>
                      </c:pt>
                      <c:pt idx="125">
                        <c:v>13093.002</c:v>
                      </c:pt>
                      <c:pt idx="126">
                        <c:v>13093.777</c:v>
                      </c:pt>
                      <c:pt idx="127">
                        <c:v>13094.507</c:v>
                      </c:pt>
                      <c:pt idx="128">
                        <c:v>13095.237999999999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13097.496999999999</c:v>
                      </c:pt>
                      <c:pt idx="132">
                        <c:v>13098.262000000001</c:v>
                      </c:pt>
                      <c:pt idx="133">
                        <c:v>13099.014999999999</c:v>
                      </c:pt>
                      <c:pt idx="134">
                        <c:v>13099.758</c:v>
                      </c:pt>
                      <c:pt idx="135">
                        <c:v>13100.511</c:v>
                      </c:pt>
                      <c:pt idx="136">
                        <c:v>13101.242</c:v>
                      </c:pt>
                      <c:pt idx="137">
                        <c:v>13102.007</c:v>
                      </c:pt>
                      <c:pt idx="138">
                        <c:v>13102.75</c:v>
                      </c:pt>
                      <c:pt idx="139">
                        <c:v>13103.504000000001</c:v>
                      </c:pt>
                      <c:pt idx="140">
                        <c:v>13104.245999999999</c:v>
                      </c:pt>
                      <c:pt idx="141">
                        <c:v>13105.001</c:v>
                      </c:pt>
                      <c:pt idx="142">
                        <c:v>13105.754999999999</c:v>
                      </c:pt>
                      <c:pt idx="143">
                        <c:v>13106.509</c:v>
                      </c:pt>
                      <c:pt idx="144">
                        <c:v>13107.275</c:v>
                      </c:pt>
                      <c:pt idx="145">
                        <c:v>13107.972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13110.259</c:v>
                      </c:pt>
                      <c:pt idx="149">
                        <c:v>13111.003000000001</c:v>
                      </c:pt>
                      <c:pt idx="150">
                        <c:v>13111.758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13114.012000000001</c:v>
                      </c:pt>
                      <c:pt idx="154">
                        <c:v>13114.767</c:v>
                      </c:pt>
                      <c:pt idx="155">
                        <c:v>13115.007</c:v>
                      </c:pt>
                      <c:pt idx="156">
                        <c:v>13117.663</c:v>
                      </c:pt>
                      <c:pt idx="157">
                        <c:v>13120.32</c:v>
                      </c:pt>
                      <c:pt idx="158">
                        <c:v>13123.092000000001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13131.475</c:v>
                      </c:pt>
                      <c:pt idx="162">
                        <c:v>13134.367</c:v>
                      </c:pt>
                      <c:pt idx="163">
                        <c:v>13137.34</c:v>
                      </c:pt>
                      <c:pt idx="164">
                        <c:v>13140.326999999999</c:v>
                      </c:pt>
                      <c:pt idx="165">
                        <c:v>13143.304</c:v>
                      </c:pt>
                      <c:pt idx="166">
                        <c:v>13146.407999999999</c:v>
                      </c:pt>
                      <c:pt idx="167">
                        <c:v>13149.491</c:v>
                      </c:pt>
                      <c:pt idx="168">
                        <c:v>13152.656000000001</c:v>
                      </c:pt>
                      <c:pt idx="169">
                        <c:v>13155.88</c:v>
                      </c:pt>
                      <c:pt idx="170">
                        <c:v>13159.071</c:v>
                      </c:pt>
                      <c:pt idx="171">
                        <c:v>13162.413</c:v>
                      </c:pt>
                      <c:pt idx="172">
                        <c:v>13165.677</c:v>
                      </c:pt>
                      <c:pt idx="173">
                        <c:v>13169.046</c:v>
                      </c:pt>
                      <c:pt idx="174">
                        <c:v>13172.174000000001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13186.172</c:v>
                      </c:pt>
                      <c:pt idx="178">
                        <c:v>13191.067999999999</c:v>
                      </c:pt>
                      <c:pt idx="179">
                        <c:v>13195.91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13211.132</c:v>
                      </c:pt>
                      <c:pt idx="183">
                        <c:v>13216.43</c:v>
                      </c:pt>
                      <c:pt idx="184">
                        <c:v>13221.629000000001</c:v>
                      </c:pt>
                      <c:pt idx="185">
                        <c:v>13227.029</c:v>
                      </c:pt>
                      <c:pt idx="186">
                        <c:v>13232.514999999999</c:v>
                      </c:pt>
                      <c:pt idx="187">
                        <c:v>13238.018</c:v>
                      </c:pt>
                      <c:pt idx="188">
                        <c:v>13243.607</c:v>
                      </c:pt>
                      <c:pt idx="189">
                        <c:v>13249.376</c:v>
                      </c:pt>
                      <c:pt idx="190">
                        <c:v>13255.045</c:v>
                      </c:pt>
                      <c:pt idx="191">
                        <c:v>13260.918</c:v>
                      </c:pt>
                      <c:pt idx="192">
                        <c:v>13266.831</c:v>
                      </c:pt>
                      <c:pt idx="193">
                        <c:v>13272.726000000001</c:v>
                      </c:pt>
                      <c:pt idx="194">
                        <c:v>13278.897000000001</c:v>
                      </c:pt>
                      <c:pt idx="195">
                        <c:v>13284.92</c:v>
                      </c:pt>
                      <c:pt idx="196">
                        <c:v>13291.183999999999</c:v>
                      </c:pt>
                      <c:pt idx="197">
                        <c:v>13297.501</c:v>
                      </c:pt>
                      <c:pt idx="198">
                        <c:v>13303.848</c:v>
                      </c:pt>
                      <c:pt idx="199">
                        <c:v>13310.236000000001</c:v>
                      </c:pt>
                      <c:pt idx="200">
                        <c:v>13316.843000000001</c:v>
                      </c:pt>
                      <c:pt idx="201">
                        <c:v>13323.397999999999</c:v>
                      </c:pt>
                      <c:pt idx="202">
                        <c:v>13329.983</c:v>
                      </c:pt>
                      <c:pt idx="203">
                        <c:v>13336.787</c:v>
                      </c:pt>
                      <c:pt idx="204">
                        <c:v>13343.621999999999</c:v>
                      </c:pt>
                      <c:pt idx="205">
                        <c:v>13350.441000000001</c:v>
                      </c:pt>
                      <c:pt idx="206">
                        <c:v>13357.492</c:v>
                      </c:pt>
                      <c:pt idx="207">
                        <c:v>13364.467000000001</c:v>
                      </c:pt>
                      <c:pt idx="208">
                        <c:v>13371.605</c:v>
                      </c:pt>
                      <c:pt idx="209">
                        <c:v>13378.822</c:v>
                      </c:pt>
                      <c:pt idx="210">
                        <c:v>13386.047</c:v>
                      </c:pt>
                      <c:pt idx="211">
                        <c:v>13393.423000000001</c:v>
                      </c:pt>
                      <c:pt idx="212">
                        <c:v>13400.89</c:v>
                      </c:pt>
                      <c:pt idx="213">
                        <c:v>13408.343000000001</c:v>
                      </c:pt>
                      <c:pt idx="214">
                        <c:v>13415.995000000001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[1]Pb_2020a_TDS1_PbNO3_J1hr_LCF!$O$52:$O$266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5.992915419E-2</c:v>
                      </c:pt>
                      <c:pt idx="1">
                        <c:v>5.9923939214999999E-2</c:v>
                      </c:pt>
                      <c:pt idx="2">
                        <c:v>5.9901653159999999E-2</c:v>
                      </c:pt>
                      <c:pt idx="3">
                        <c:v>5.9903164403999995E-2</c:v>
                      </c:pt>
                      <c:pt idx="4">
                        <c:v>5.9910122185999996E-2</c:v>
                      </c:pt>
                      <c:pt idx="5">
                        <c:v>5.9895575739999998E-2</c:v>
                      </c:pt>
                      <c:pt idx="6">
                        <c:v>5.9911310411E-2</c:v>
                      </c:pt>
                      <c:pt idx="7">
                        <c:v>5.993012558E-2</c:v>
                      </c:pt>
                      <c:pt idx="8">
                        <c:v>5.9920530515000001E-2</c:v>
                      </c:pt>
                      <c:pt idx="9">
                        <c:v>5.9919023719E-2</c:v>
                      </c:pt>
                      <c:pt idx="10">
                        <c:v>6.0012057705999995E-2</c:v>
                      </c:pt>
                      <c:pt idx="11">
                        <c:v>5.9866982829999998E-2</c:v>
                      </c:pt>
                      <c:pt idx="12">
                        <c:v>5.9798918779999995E-2</c:v>
                      </c:pt>
                      <c:pt idx="13">
                        <c:v>6.0040149689999996E-2</c:v>
                      </c:pt>
                      <c:pt idx="14">
                        <c:v>6.0060416470999994E-2</c:v>
                      </c:pt>
                      <c:pt idx="15">
                        <c:v>6.0448939379999997E-2</c:v>
                      </c:pt>
                      <c:pt idx="16">
                        <c:v>6.0400160959999998E-2</c:v>
                      </c:pt>
                      <c:pt idx="17">
                        <c:v>6.0402565599999999E-2</c:v>
                      </c:pt>
                      <c:pt idx="18">
                        <c:v>6.0697483729999994E-2</c:v>
                      </c:pt>
                      <c:pt idx="19">
                        <c:v>6.0990226719999999E-2</c:v>
                      </c:pt>
                      <c:pt idx="20">
                        <c:v>6.1491377699999995E-2</c:v>
                      </c:pt>
                      <c:pt idx="21">
                        <c:v>6.2280135099999995E-2</c:v>
                      </c:pt>
                      <c:pt idx="22">
                        <c:v>6.2616909499999998E-2</c:v>
                      </c:pt>
                      <c:pt idx="23">
                        <c:v>6.2851817599999998E-2</c:v>
                      </c:pt>
                      <c:pt idx="24">
                        <c:v>6.3195859100000001E-2</c:v>
                      </c:pt>
                      <c:pt idx="25">
                        <c:v>6.3343354599999999E-2</c:v>
                      </c:pt>
                      <c:pt idx="26">
                        <c:v>6.3600028599999997E-2</c:v>
                      </c:pt>
                      <c:pt idx="27">
                        <c:v>6.3921741899999995E-2</c:v>
                      </c:pt>
                      <c:pt idx="28">
                        <c:v>6.4335978399999993E-2</c:v>
                      </c:pt>
                      <c:pt idx="29">
                        <c:v>6.4872522500000002E-2</c:v>
                      </c:pt>
                      <c:pt idx="30">
                        <c:v>6.5626850099999995E-2</c:v>
                      </c:pt>
                      <c:pt idx="31">
                        <c:v>6.6203599099999996E-2</c:v>
                      </c:pt>
                      <c:pt idx="32">
                        <c:v>6.6739214699999994E-2</c:v>
                      </c:pt>
                      <c:pt idx="33">
                        <c:v>6.7697131499999993E-2</c:v>
                      </c:pt>
                      <c:pt idx="34">
                        <c:v>6.8746964399999999E-2</c:v>
                      </c:pt>
                      <c:pt idx="35">
                        <c:v>7.0371087999999998E-2</c:v>
                      </c:pt>
                      <c:pt idx="36">
                        <c:v>7.1699146999999991E-2</c:v>
                      </c:pt>
                      <c:pt idx="37">
                        <c:v>7.3883854999999998E-2</c:v>
                      </c:pt>
                      <c:pt idx="38">
                        <c:v>7.6023361999999997E-2</c:v>
                      </c:pt>
                      <c:pt idx="39">
                        <c:v>7.8648518000000001E-2</c:v>
                      </c:pt>
                      <c:pt idx="40">
                        <c:v>8.1453854999999992E-2</c:v>
                      </c:pt>
                      <c:pt idx="41">
                        <c:v>8.5195998999999994E-2</c:v>
                      </c:pt>
                      <c:pt idx="42">
                        <c:v>8.942566099999999E-2</c:v>
                      </c:pt>
                      <c:pt idx="43">
                        <c:v>9.5691927999999996E-2</c:v>
                      </c:pt>
                      <c:pt idx="44">
                        <c:v>0.102368166</c:v>
                      </c:pt>
                      <c:pt idx="45">
                        <c:v>0.11089911099999999</c:v>
                      </c:pt>
                      <c:pt idx="46">
                        <c:v>0.125058576</c:v>
                      </c:pt>
                      <c:pt idx="47">
                        <c:v>0.138173772</c:v>
                      </c:pt>
                      <c:pt idx="48">
                        <c:v>0.156183602</c:v>
                      </c:pt>
                      <c:pt idx="49">
                        <c:v>0.16854139000000001</c:v>
                      </c:pt>
                      <c:pt idx="50">
                        <c:v>0.178979</c:v>
                      </c:pt>
                      <c:pt idx="51">
                        <c:v>0.18311771999999998</c:v>
                      </c:pt>
                      <c:pt idx="52">
                        <c:v>0.18432458000000002</c:v>
                      </c:pt>
                      <c:pt idx="53">
                        <c:v>0.17540809000000002</c:v>
                      </c:pt>
                      <c:pt idx="54">
                        <c:v>0.15650767999999998</c:v>
                      </c:pt>
                      <c:pt idx="55">
                        <c:v>0.14071848199999998</c:v>
                      </c:pt>
                      <c:pt idx="56">
                        <c:v>0.118905313</c:v>
                      </c:pt>
                      <c:pt idx="57">
                        <c:v>0.100013174</c:v>
                      </c:pt>
                      <c:pt idx="58">
                        <c:v>8.2774657000000001E-2</c:v>
                      </c:pt>
                      <c:pt idx="59">
                        <c:v>6.8452810399999994E-2</c:v>
                      </c:pt>
                      <c:pt idx="60">
                        <c:v>6.0814639769999998E-2</c:v>
                      </c:pt>
                      <c:pt idx="61">
                        <c:v>5.62286205E-2</c:v>
                      </c:pt>
                      <c:pt idx="62">
                        <c:v>5.4998643399999998E-2</c:v>
                      </c:pt>
                      <c:pt idx="63">
                        <c:v>5.3860391000000001E-2</c:v>
                      </c:pt>
                      <c:pt idx="64">
                        <c:v>5.2277547899999999E-2</c:v>
                      </c:pt>
                      <c:pt idx="65">
                        <c:v>4.9038370999999997E-2</c:v>
                      </c:pt>
                      <c:pt idx="66">
                        <c:v>4.5028376999999994E-2</c:v>
                      </c:pt>
                      <c:pt idx="67">
                        <c:v>4.0870851999999999E-2</c:v>
                      </c:pt>
                      <c:pt idx="68">
                        <c:v>3.6953748999999994E-2</c:v>
                      </c:pt>
                      <c:pt idx="69">
                        <c:v>3.5614185999999999E-2</c:v>
                      </c:pt>
                      <c:pt idx="70">
                        <c:v>3.5998226999999994E-2</c:v>
                      </c:pt>
                      <c:pt idx="71">
                        <c:v>3.8789264999999996E-2</c:v>
                      </c:pt>
                      <c:pt idx="72">
                        <c:v>4.2453919999999999E-2</c:v>
                      </c:pt>
                      <c:pt idx="73">
                        <c:v>4.7813551999999995E-2</c:v>
                      </c:pt>
                      <c:pt idx="74">
                        <c:v>5.3423028999999997E-2</c:v>
                      </c:pt>
                      <c:pt idx="75">
                        <c:v>5.8422286300000001E-2</c:v>
                      </c:pt>
                      <c:pt idx="76">
                        <c:v>6.2770702599999992E-2</c:v>
                      </c:pt>
                      <c:pt idx="77">
                        <c:v>6.5505186499999993E-2</c:v>
                      </c:pt>
                      <c:pt idx="78">
                        <c:v>6.7529868999999992E-2</c:v>
                      </c:pt>
                      <c:pt idx="79">
                        <c:v>6.8223160699999993E-2</c:v>
                      </c:pt>
                      <c:pt idx="80">
                        <c:v>6.8237007799999999E-2</c:v>
                      </c:pt>
                      <c:pt idx="81">
                        <c:v>6.8028952000000004E-2</c:v>
                      </c:pt>
                      <c:pt idx="82">
                        <c:v>6.7045890400000002E-2</c:v>
                      </c:pt>
                      <c:pt idx="83">
                        <c:v>6.6117772800000002E-2</c:v>
                      </c:pt>
                      <c:pt idx="84">
                        <c:v>6.4926809000000002E-2</c:v>
                      </c:pt>
                      <c:pt idx="85">
                        <c:v>6.3705595899999995E-2</c:v>
                      </c:pt>
                      <c:pt idx="86">
                        <c:v>6.3000694999999995E-2</c:v>
                      </c:pt>
                      <c:pt idx="87">
                        <c:v>6.2617058000000003E-2</c:v>
                      </c:pt>
                      <c:pt idx="88">
                        <c:v>6.2800675299999997E-2</c:v>
                      </c:pt>
                      <c:pt idx="89">
                        <c:v>6.3229424399999998E-2</c:v>
                      </c:pt>
                      <c:pt idx="90">
                        <c:v>6.3811858299999996E-2</c:v>
                      </c:pt>
                      <c:pt idx="91">
                        <c:v>6.4648643399999997E-2</c:v>
                      </c:pt>
                      <c:pt idx="92">
                        <c:v>6.5444291299999999E-2</c:v>
                      </c:pt>
                      <c:pt idx="93">
                        <c:v>6.6372156899999993E-2</c:v>
                      </c:pt>
                      <c:pt idx="94">
                        <c:v>6.7107742099999992E-2</c:v>
                      </c:pt>
                      <c:pt idx="95">
                        <c:v>6.7622765099999996E-2</c:v>
                      </c:pt>
                      <c:pt idx="96">
                        <c:v>6.8195038799999996E-2</c:v>
                      </c:pt>
                      <c:pt idx="97">
                        <c:v>6.8253928699999994E-2</c:v>
                      </c:pt>
                      <c:pt idx="98">
                        <c:v>6.8300724399999999E-2</c:v>
                      </c:pt>
                      <c:pt idx="99">
                        <c:v>6.7523761000000002E-2</c:v>
                      </c:pt>
                      <c:pt idx="100">
                        <c:v>6.63871657E-2</c:v>
                      </c:pt>
                      <c:pt idx="101">
                        <c:v>6.49492443E-2</c:v>
                      </c:pt>
                      <c:pt idx="102">
                        <c:v>6.3403833600000001E-2</c:v>
                      </c:pt>
                      <c:pt idx="103">
                        <c:v>6.2051459499999996E-2</c:v>
                      </c:pt>
                      <c:pt idx="104">
                        <c:v>6.055903462E-2</c:v>
                      </c:pt>
                      <c:pt idx="105">
                        <c:v>5.9442053349999996E-2</c:v>
                      </c:pt>
                      <c:pt idx="106">
                        <c:v>5.8473028499999996E-2</c:v>
                      </c:pt>
                      <c:pt idx="107">
                        <c:v>5.7661129700000001E-2</c:v>
                      </c:pt>
                      <c:pt idx="108">
                        <c:v>5.6973249599999998E-2</c:v>
                      </c:pt>
                      <c:pt idx="109">
                        <c:v>5.6534883299999998E-2</c:v>
                      </c:pt>
                      <c:pt idx="110">
                        <c:v>5.6248103599999995E-2</c:v>
                      </c:pt>
                      <c:pt idx="111">
                        <c:v>5.61017792E-2</c:v>
                      </c:pt>
                      <c:pt idx="112">
                        <c:v>5.6247619499999998E-2</c:v>
                      </c:pt>
                      <c:pt idx="113">
                        <c:v>5.6273597099999996E-2</c:v>
                      </c:pt>
                      <c:pt idx="114">
                        <c:v>5.6671747699999997E-2</c:v>
                      </c:pt>
                      <c:pt idx="115">
                        <c:v>5.7133544199999997E-2</c:v>
                      </c:pt>
                      <c:pt idx="116">
                        <c:v>5.7483699499999999E-2</c:v>
                      </c:pt>
                      <c:pt idx="117">
                        <c:v>5.7859142199999998E-2</c:v>
                      </c:pt>
                      <c:pt idx="118">
                        <c:v>5.82384263E-2</c:v>
                      </c:pt>
                      <c:pt idx="119">
                        <c:v>5.8557568800000001E-2</c:v>
                      </c:pt>
                      <c:pt idx="120">
                        <c:v>5.8686358599999995E-2</c:v>
                      </c:pt>
                      <c:pt idx="121">
                        <c:v>5.8766627599999996E-2</c:v>
                      </c:pt>
                      <c:pt idx="122">
                        <c:v>5.8770664199999996E-2</c:v>
                      </c:pt>
                      <c:pt idx="123">
                        <c:v>5.8805693499999999E-2</c:v>
                      </c:pt>
                      <c:pt idx="124">
                        <c:v>5.8787704599999997E-2</c:v>
                      </c:pt>
                      <c:pt idx="125">
                        <c:v>5.8746042200000001E-2</c:v>
                      </c:pt>
                      <c:pt idx="126">
                        <c:v>5.8766477799999994E-2</c:v>
                      </c:pt>
                      <c:pt idx="127">
                        <c:v>5.8753099499999996E-2</c:v>
                      </c:pt>
                      <c:pt idx="128">
                        <c:v>5.8733505499999998E-2</c:v>
                      </c:pt>
                      <c:pt idx="129">
                        <c:v>5.8742300999999997E-2</c:v>
                      </c:pt>
                      <c:pt idx="130">
                        <c:v>5.8688368899999996E-2</c:v>
                      </c:pt>
                      <c:pt idx="131">
                        <c:v>5.8655297599999996E-2</c:v>
                      </c:pt>
                      <c:pt idx="132">
                        <c:v>5.8617878200000001E-2</c:v>
                      </c:pt>
                      <c:pt idx="133">
                        <c:v>5.8632898699999998E-2</c:v>
                      </c:pt>
                      <c:pt idx="134">
                        <c:v>5.8609098700000001E-2</c:v>
                      </c:pt>
                      <c:pt idx="135">
                        <c:v>5.8456020999999997E-2</c:v>
                      </c:pt>
                      <c:pt idx="136">
                        <c:v>5.8330549599999997E-2</c:v>
                      </c:pt>
                      <c:pt idx="137">
                        <c:v>5.84620681E-2</c:v>
                      </c:pt>
                      <c:pt idx="138">
                        <c:v>5.8660714699999998E-2</c:v>
                      </c:pt>
                      <c:pt idx="139">
                        <c:v>5.8804777599999997E-2</c:v>
                      </c:pt>
                      <c:pt idx="140">
                        <c:v>5.8958149500000001E-2</c:v>
                      </c:pt>
                      <c:pt idx="141">
                        <c:v>5.9109810239999998E-2</c:v>
                      </c:pt>
                      <c:pt idx="142">
                        <c:v>5.9361648980000001E-2</c:v>
                      </c:pt>
                      <c:pt idx="143">
                        <c:v>5.9577400039999999E-2</c:v>
                      </c:pt>
                      <c:pt idx="144">
                        <c:v>5.969918741E-2</c:v>
                      </c:pt>
                      <c:pt idx="145">
                        <c:v>5.9811170259999998E-2</c:v>
                      </c:pt>
                      <c:pt idx="146">
                        <c:v>6.0057889323999997E-2</c:v>
                      </c:pt>
                      <c:pt idx="147">
                        <c:v>6.0299285719999998E-2</c:v>
                      </c:pt>
                      <c:pt idx="148">
                        <c:v>6.048238651E-2</c:v>
                      </c:pt>
                      <c:pt idx="149">
                        <c:v>6.0685809930000001E-2</c:v>
                      </c:pt>
                      <c:pt idx="150">
                        <c:v>6.0935066390000001E-2</c:v>
                      </c:pt>
                      <c:pt idx="151">
                        <c:v>6.1168051899999999E-2</c:v>
                      </c:pt>
                      <c:pt idx="152">
                        <c:v>6.1239490899999999E-2</c:v>
                      </c:pt>
                      <c:pt idx="153">
                        <c:v>6.1387607499999997E-2</c:v>
                      </c:pt>
                      <c:pt idx="154">
                        <c:v>6.1544835999999999E-2</c:v>
                      </c:pt>
                      <c:pt idx="155">
                        <c:v>6.1547502800000001E-2</c:v>
                      </c:pt>
                      <c:pt idx="156">
                        <c:v>6.1762689799999999E-2</c:v>
                      </c:pt>
                      <c:pt idx="157">
                        <c:v>6.1855298399999994E-2</c:v>
                      </c:pt>
                      <c:pt idx="158">
                        <c:v>6.1666952599999998E-2</c:v>
                      </c:pt>
                      <c:pt idx="159">
                        <c:v>6.1135960099999997E-2</c:v>
                      </c:pt>
                      <c:pt idx="160">
                        <c:v>6.0384985259999996E-2</c:v>
                      </c:pt>
                      <c:pt idx="161">
                        <c:v>5.983869654E-2</c:v>
                      </c:pt>
                      <c:pt idx="162">
                        <c:v>5.8640122900000001E-2</c:v>
                      </c:pt>
                      <c:pt idx="163">
                        <c:v>5.8724340399999998E-2</c:v>
                      </c:pt>
                      <c:pt idx="164">
                        <c:v>5.8409685599999997E-2</c:v>
                      </c:pt>
                      <c:pt idx="165">
                        <c:v>5.8622071599999999E-2</c:v>
                      </c:pt>
                      <c:pt idx="166">
                        <c:v>5.9123842480000001E-2</c:v>
                      </c:pt>
                      <c:pt idx="167">
                        <c:v>5.9661309849999997E-2</c:v>
                      </c:pt>
                      <c:pt idx="168">
                        <c:v>6.0018358755000001E-2</c:v>
                      </c:pt>
                      <c:pt idx="169">
                        <c:v>6.0055734968999998E-2</c:v>
                      </c:pt>
                      <c:pt idx="170">
                        <c:v>5.9954794667999994E-2</c:v>
                      </c:pt>
                      <c:pt idx="171">
                        <c:v>5.9926429169999997E-2</c:v>
                      </c:pt>
                      <c:pt idx="172">
                        <c:v>5.9966216959999999E-2</c:v>
                      </c:pt>
                      <c:pt idx="173">
                        <c:v>6.0040549087999995E-2</c:v>
                      </c:pt>
                      <c:pt idx="174">
                        <c:v>6.0156476539999997E-2</c:v>
                      </c:pt>
                      <c:pt idx="175">
                        <c:v>6.019826373E-2</c:v>
                      </c:pt>
                      <c:pt idx="176">
                        <c:v>6.0032441608999995E-2</c:v>
                      </c:pt>
                      <c:pt idx="177">
                        <c:v>5.9880379409999997E-2</c:v>
                      </c:pt>
                      <c:pt idx="178">
                        <c:v>5.9929812562000001E-2</c:v>
                      </c:pt>
                      <c:pt idx="179">
                        <c:v>6.0018804281999995E-2</c:v>
                      </c:pt>
                      <c:pt idx="180">
                        <c:v>5.9982704275999998E-2</c:v>
                      </c:pt>
                      <c:pt idx="181">
                        <c:v>5.983962567E-2</c:v>
                      </c:pt>
                      <c:pt idx="182">
                        <c:v>5.9827736039999996E-2</c:v>
                      </c:pt>
                      <c:pt idx="183">
                        <c:v>5.9904112441999995E-2</c:v>
                      </c:pt>
                      <c:pt idx="184">
                        <c:v>5.9925065947999998E-2</c:v>
                      </c:pt>
                      <c:pt idx="185">
                        <c:v>5.9912107334E-2</c:v>
                      </c:pt>
                      <c:pt idx="186">
                        <c:v>5.9901749894999995E-2</c:v>
                      </c:pt>
                      <c:pt idx="187">
                        <c:v>5.9973166301999996E-2</c:v>
                      </c:pt>
                      <c:pt idx="188">
                        <c:v>6.0044028070999997E-2</c:v>
                      </c:pt>
                      <c:pt idx="189">
                        <c:v>6.0067851745999996E-2</c:v>
                      </c:pt>
                      <c:pt idx="190">
                        <c:v>6.0111510799999997E-2</c:v>
                      </c:pt>
                      <c:pt idx="191">
                        <c:v>5.9964042895999999E-2</c:v>
                      </c:pt>
                      <c:pt idx="192">
                        <c:v>5.9918661021999997E-2</c:v>
                      </c:pt>
                      <c:pt idx="193">
                        <c:v>5.9913693768000001E-2</c:v>
                      </c:pt>
                      <c:pt idx="194">
                        <c:v>5.9906479417999994E-2</c:v>
                      </c:pt>
                      <c:pt idx="195">
                        <c:v>5.9910328523999995E-2</c:v>
                      </c:pt>
                      <c:pt idx="196">
                        <c:v>5.9937546700999995E-2</c:v>
                      </c:pt>
                      <c:pt idx="197">
                        <c:v>5.9941867576000001E-2</c:v>
                      </c:pt>
                      <c:pt idx="198">
                        <c:v>5.9983432534E-2</c:v>
                      </c:pt>
                      <c:pt idx="199">
                        <c:v>5.9942569953999998E-2</c:v>
                      </c:pt>
                      <c:pt idx="200">
                        <c:v>5.986103332E-2</c:v>
                      </c:pt>
                      <c:pt idx="201">
                        <c:v>5.9864592059999999E-2</c:v>
                      </c:pt>
                      <c:pt idx="202">
                        <c:v>5.9861232869999996E-2</c:v>
                      </c:pt>
                      <c:pt idx="203">
                        <c:v>5.989674063E-2</c:v>
                      </c:pt>
                      <c:pt idx="204">
                        <c:v>5.9903780031999997E-2</c:v>
                      </c:pt>
                      <c:pt idx="205">
                        <c:v>5.9915252933999998E-2</c:v>
                      </c:pt>
                      <c:pt idx="206">
                        <c:v>5.9923540989999996E-2</c:v>
                      </c:pt>
                      <c:pt idx="207">
                        <c:v>5.9915220143999998E-2</c:v>
                      </c:pt>
                      <c:pt idx="208">
                        <c:v>5.9919673443999996E-2</c:v>
                      </c:pt>
                      <c:pt idx="209">
                        <c:v>5.9912281708999995E-2</c:v>
                      </c:pt>
                      <c:pt idx="210">
                        <c:v>5.9900520036E-2</c:v>
                      </c:pt>
                      <c:pt idx="211">
                        <c:v>5.9911097385999999E-2</c:v>
                      </c:pt>
                      <c:pt idx="212">
                        <c:v>5.9889988309999996E-2</c:v>
                      </c:pt>
                      <c:pt idx="213">
                        <c:v>5.9895576360000001E-2</c:v>
                      </c:pt>
                      <c:pt idx="214">
                        <c:v>5.989531578E-2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E563-46E0-B903-512CC90389B9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8 hr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[1]Pb_2020a_TDS1_PbNO3_J1hr_LCF!$S$52:$S$266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12844.974</c:v>
                      </c:pt>
                      <c:pt idx="2">
                        <c:v>12854.956</c:v>
                      </c:pt>
                      <c:pt idx="3">
                        <c:v>12864.898999999999</c:v>
                      </c:pt>
                      <c:pt idx="4">
                        <c:v>12874.946</c:v>
                      </c:pt>
                      <c:pt idx="5">
                        <c:v>12884.941999999999</c:v>
                      </c:pt>
                      <c:pt idx="6">
                        <c:v>12894.932000000001</c:v>
                      </c:pt>
                      <c:pt idx="7">
                        <c:v>12904.949000000001</c:v>
                      </c:pt>
                      <c:pt idx="8">
                        <c:v>12914.96</c:v>
                      </c:pt>
                      <c:pt idx="9">
                        <c:v>12924.941999999999</c:v>
                      </c:pt>
                      <c:pt idx="10">
                        <c:v>12934.95</c:v>
                      </c:pt>
                      <c:pt idx="11">
                        <c:v>12944.974</c:v>
                      </c:pt>
                      <c:pt idx="12">
                        <c:v>12954.936</c:v>
                      </c:pt>
                      <c:pt idx="13">
                        <c:v>12964.936</c:v>
                      </c:pt>
                      <c:pt idx="14">
                        <c:v>12974.906000000001</c:v>
                      </c:pt>
                      <c:pt idx="15">
                        <c:v>12984.925999999999</c:v>
                      </c:pt>
                      <c:pt idx="16">
                        <c:v>12989.953</c:v>
                      </c:pt>
                      <c:pt idx="17">
                        <c:v>12994.960999999999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13009.976000000001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13018.743</c:v>
                      </c:pt>
                      <c:pt idx="27">
                        <c:v>13019.509</c:v>
                      </c:pt>
                      <c:pt idx="28">
                        <c:v>13020.231</c:v>
                      </c:pt>
                      <c:pt idx="29">
                        <c:v>13020.986999999999</c:v>
                      </c:pt>
                      <c:pt idx="30">
                        <c:v>13021.764999999999</c:v>
                      </c:pt>
                      <c:pt idx="31">
                        <c:v>13022.498</c:v>
                      </c:pt>
                      <c:pt idx="32">
                        <c:v>13023.254000000001</c:v>
                      </c:pt>
                      <c:pt idx="33">
                        <c:v>13024.01</c:v>
                      </c:pt>
                      <c:pt idx="34">
                        <c:v>13024.754999999999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13027.023999999999</c:v>
                      </c:pt>
                      <c:pt idx="38">
                        <c:v>13027.736000000001</c:v>
                      </c:pt>
                      <c:pt idx="39">
                        <c:v>13028.526</c:v>
                      </c:pt>
                      <c:pt idx="40">
                        <c:v>13029.249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13031.496999999999</c:v>
                      </c:pt>
                      <c:pt idx="44">
                        <c:v>13032.242</c:v>
                      </c:pt>
                      <c:pt idx="45">
                        <c:v>13033.022000000001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13035.236999999999</c:v>
                      </c:pt>
                      <c:pt idx="49">
                        <c:v>13035.995000000001</c:v>
                      </c:pt>
                      <c:pt idx="50">
                        <c:v>13036.741</c:v>
                      </c:pt>
                      <c:pt idx="51">
                        <c:v>13037.51</c:v>
                      </c:pt>
                      <c:pt idx="52">
                        <c:v>13038.255999999999</c:v>
                      </c:pt>
                      <c:pt idx="53">
                        <c:v>13039.013999999999</c:v>
                      </c:pt>
                      <c:pt idx="54">
                        <c:v>13039.749</c:v>
                      </c:pt>
                      <c:pt idx="55">
                        <c:v>13040.519</c:v>
                      </c:pt>
                      <c:pt idx="56">
                        <c:v>13041.243</c:v>
                      </c:pt>
                      <c:pt idx="57">
                        <c:v>13042.001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13044.242</c:v>
                      </c:pt>
                      <c:pt idx="61">
                        <c:v>13045.001</c:v>
                      </c:pt>
                      <c:pt idx="62">
                        <c:v>13045.759</c:v>
                      </c:pt>
                      <c:pt idx="63">
                        <c:v>13046.484</c:v>
                      </c:pt>
                      <c:pt idx="64">
                        <c:v>13047.277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13051.752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13054.733</c:v>
                      </c:pt>
                      <c:pt idx="75">
                        <c:v>13055.504000000001</c:v>
                      </c:pt>
                      <c:pt idx="76">
                        <c:v>13056.253000000001</c:v>
                      </c:pt>
                      <c:pt idx="77">
                        <c:v>13057.023999999999</c:v>
                      </c:pt>
                      <c:pt idx="78">
                        <c:v>13057.761</c:v>
                      </c:pt>
                      <c:pt idx="79">
                        <c:v>13058.487999999999</c:v>
                      </c:pt>
                      <c:pt idx="80">
                        <c:v>13059.27</c:v>
                      </c:pt>
                      <c:pt idx="81">
                        <c:v>13059.996999999999</c:v>
                      </c:pt>
                      <c:pt idx="82">
                        <c:v>13060.768</c:v>
                      </c:pt>
                      <c:pt idx="83">
                        <c:v>13061.495000000001</c:v>
                      </c:pt>
                      <c:pt idx="84">
                        <c:v>13062.254999999999</c:v>
                      </c:pt>
                      <c:pt idx="85">
                        <c:v>13063.016</c:v>
                      </c:pt>
                      <c:pt idx="86">
                        <c:v>13063.754000000001</c:v>
                      </c:pt>
                      <c:pt idx="87">
                        <c:v>13064.492</c:v>
                      </c:pt>
                      <c:pt idx="88">
                        <c:v>13065.263999999999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13067.513000000001</c:v>
                      </c:pt>
                      <c:pt idx="92">
                        <c:v>13068.241</c:v>
                      </c:pt>
                      <c:pt idx="93">
                        <c:v>13068.991</c:v>
                      </c:pt>
                      <c:pt idx="94">
                        <c:v>13069.763000000001</c:v>
                      </c:pt>
                      <c:pt idx="95">
                        <c:v>13070.513999999999</c:v>
                      </c:pt>
                      <c:pt idx="96">
                        <c:v>13071.241</c:v>
                      </c:pt>
                      <c:pt idx="97">
                        <c:v>13072.013999999999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13074.266</c:v>
                      </c:pt>
                      <c:pt idx="101">
                        <c:v>13075.016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13079.522000000001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13081.776</c:v>
                      </c:pt>
                      <c:pt idx="111">
                        <c:v>13082.494000000001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13087.004999999999</c:v>
                      </c:pt>
                      <c:pt idx="118">
                        <c:v>13087.745000000001</c:v>
                      </c:pt>
                      <c:pt idx="119">
                        <c:v>13088.521000000001</c:v>
                      </c:pt>
                      <c:pt idx="120">
                        <c:v>13089.239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13093.013000000001</c:v>
                      </c:pt>
                      <c:pt idx="126">
                        <c:v>13093.743</c:v>
                      </c:pt>
                      <c:pt idx="127">
                        <c:v>13094.519</c:v>
                      </c:pt>
                      <c:pt idx="128">
                        <c:v>13095.226000000001</c:v>
                      </c:pt>
                      <c:pt idx="129">
                        <c:v>13096.013999999999</c:v>
                      </c:pt>
                      <c:pt idx="130">
                        <c:v>13096.744000000001</c:v>
                      </c:pt>
                      <c:pt idx="131">
                        <c:v>13097.509</c:v>
                      </c:pt>
                      <c:pt idx="132">
                        <c:v>13098.239</c:v>
                      </c:pt>
                      <c:pt idx="133">
                        <c:v>13099.004000000001</c:v>
                      </c:pt>
                      <c:pt idx="134">
                        <c:v>13099.758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13102.007</c:v>
                      </c:pt>
                      <c:pt idx="138">
                        <c:v>13102.772999999999</c:v>
                      </c:pt>
                      <c:pt idx="139">
                        <c:v>13103.514999999999</c:v>
                      </c:pt>
                      <c:pt idx="140">
                        <c:v>13104.258</c:v>
                      </c:pt>
                      <c:pt idx="141">
                        <c:v>13105.001</c:v>
                      </c:pt>
                      <c:pt idx="142">
                        <c:v>13105.766</c:v>
                      </c:pt>
                      <c:pt idx="143">
                        <c:v>13106.486000000001</c:v>
                      </c:pt>
                      <c:pt idx="144">
                        <c:v>13107.263999999999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13111.026</c:v>
                      </c:pt>
                      <c:pt idx="150">
                        <c:v>13111.723</c:v>
                      </c:pt>
                      <c:pt idx="151">
                        <c:v>13112.49</c:v>
                      </c:pt>
                      <c:pt idx="152">
                        <c:v>13113.245000000001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13114.995999999999</c:v>
                      </c:pt>
                      <c:pt idx="156">
                        <c:v>13117.606</c:v>
                      </c:pt>
                      <c:pt idx="157">
                        <c:v>13120.343000000001</c:v>
                      </c:pt>
                      <c:pt idx="158">
                        <c:v>13123.069</c:v>
                      </c:pt>
                      <c:pt idx="159">
                        <c:v>13125.866</c:v>
                      </c:pt>
                      <c:pt idx="160">
                        <c:v>13128.63</c:v>
                      </c:pt>
                      <c:pt idx="161">
                        <c:v>13131.496999999999</c:v>
                      </c:pt>
                      <c:pt idx="162">
                        <c:v>13134.39</c:v>
                      </c:pt>
                      <c:pt idx="163">
                        <c:v>13137.352000000001</c:v>
                      </c:pt>
                      <c:pt idx="164">
                        <c:v>13140.27</c:v>
                      </c:pt>
                      <c:pt idx="165">
                        <c:v>13143.291999999999</c:v>
                      </c:pt>
                      <c:pt idx="166">
                        <c:v>13146.385</c:v>
                      </c:pt>
                      <c:pt idx="167">
                        <c:v>13149.502</c:v>
                      </c:pt>
                      <c:pt idx="168">
                        <c:v>13152.666999999999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13162.402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13172.163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13186.253000000001</c:v>
                      </c:pt>
                      <c:pt idx="178">
                        <c:v>13191.056</c:v>
                      </c:pt>
                      <c:pt idx="179">
                        <c:v>13195.991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13211.143</c:v>
                      </c:pt>
                      <c:pt idx="183">
                        <c:v>13216.419</c:v>
                      </c:pt>
                      <c:pt idx="184">
                        <c:v>13221.722</c:v>
                      </c:pt>
                      <c:pt idx="185">
                        <c:v>13227.087</c:v>
                      </c:pt>
                      <c:pt idx="186">
                        <c:v>13232.504000000001</c:v>
                      </c:pt>
                      <c:pt idx="187">
                        <c:v>13238.040999999999</c:v>
                      </c:pt>
                      <c:pt idx="188">
                        <c:v>13243.665999999999</c:v>
                      </c:pt>
                      <c:pt idx="189">
                        <c:v>13249.295</c:v>
                      </c:pt>
                      <c:pt idx="190">
                        <c:v>13255.103999999999</c:v>
                      </c:pt>
                      <c:pt idx="191">
                        <c:v>13260.835999999999</c:v>
                      </c:pt>
                      <c:pt idx="192">
                        <c:v>13266.82</c:v>
                      </c:pt>
                      <c:pt idx="193">
                        <c:v>13272.737999999999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13297.49</c:v>
                      </c:pt>
                      <c:pt idx="198">
                        <c:v>13303.883</c:v>
                      </c:pt>
                      <c:pt idx="199">
                        <c:v>13310.248</c:v>
                      </c:pt>
                      <c:pt idx="200">
                        <c:v>13316.736999999999</c:v>
                      </c:pt>
                      <c:pt idx="201">
                        <c:v>13323.397999999999</c:v>
                      </c:pt>
                      <c:pt idx="202">
                        <c:v>13330.054</c:v>
                      </c:pt>
                      <c:pt idx="203">
                        <c:v>13336.716</c:v>
                      </c:pt>
                      <c:pt idx="204">
                        <c:v>13343.67</c:v>
                      </c:pt>
                      <c:pt idx="205">
                        <c:v>13350.453</c:v>
                      </c:pt>
                      <c:pt idx="206">
                        <c:v>13357.492</c:v>
                      </c:pt>
                      <c:pt idx="207">
                        <c:v>13364.444</c:v>
                      </c:pt>
                      <c:pt idx="208">
                        <c:v>13371.665000000001</c:v>
                      </c:pt>
                      <c:pt idx="209">
                        <c:v>13378.786</c:v>
                      </c:pt>
                      <c:pt idx="210">
                        <c:v>13386.082</c:v>
                      </c:pt>
                      <c:pt idx="211">
                        <c:v>13393.423000000001</c:v>
                      </c:pt>
                      <c:pt idx="212">
                        <c:v>13400.925999999999</c:v>
                      </c:pt>
                      <c:pt idx="213">
                        <c:v>13408.331</c:v>
                      </c:pt>
                      <c:pt idx="214">
                        <c:v>13415.983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[1]Pb_2020a_TDS1_PbNO3_J1hr_LCF!$U$52:$U$266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0.12268958399999999</c:v>
                      </c:pt>
                      <c:pt idx="1">
                        <c:v>0.1216148998</c:v>
                      </c:pt>
                      <c:pt idx="2">
                        <c:v>0.12019184378999999</c:v>
                      </c:pt>
                      <c:pt idx="3">
                        <c:v>0.11988047513</c:v>
                      </c:pt>
                      <c:pt idx="4">
                        <c:v>0.119927582252</c:v>
                      </c:pt>
                      <c:pt idx="5">
                        <c:v>0.11988108710999999</c:v>
                      </c:pt>
                      <c:pt idx="6">
                        <c:v>0.11984364590999999</c:v>
                      </c:pt>
                      <c:pt idx="7">
                        <c:v>0.119929163063</c:v>
                      </c:pt>
                      <c:pt idx="8">
                        <c:v>0.119970338964</c:v>
                      </c:pt>
                      <c:pt idx="9">
                        <c:v>0.11994925057</c:v>
                      </c:pt>
                      <c:pt idx="10">
                        <c:v>0.120083850501</c:v>
                      </c:pt>
                      <c:pt idx="11">
                        <c:v>0.120075684431</c:v>
                      </c:pt>
                      <c:pt idx="12">
                        <c:v>0.120043029902</c:v>
                      </c:pt>
                      <c:pt idx="13">
                        <c:v>0.12014743336</c:v>
                      </c:pt>
                      <c:pt idx="14">
                        <c:v>0.12010444962</c:v>
                      </c:pt>
                      <c:pt idx="15">
                        <c:v>0.120076837194</c:v>
                      </c:pt>
                      <c:pt idx="16">
                        <c:v>0.11901379662</c:v>
                      </c:pt>
                      <c:pt idx="17">
                        <c:v>0.11570227599999999</c:v>
                      </c:pt>
                      <c:pt idx="18">
                        <c:v>0.115567273</c:v>
                      </c:pt>
                      <c:pt idx="19">
                        <c:v>0.11916993865</c:v>
                      </c:pt>
                      <c:pt idx="20">
                        <c:v>0.12111922779999999</c:v>
                      </c:pt>
                      <c:pt idx="21">
                        <c:v>0.1217053743</c:v>
                      </c:pt>
                      <c:pt idx="22">
                        <c:v>0.1220130165</c:v>
                      </c:pt>
                      <c:pt idx="23">
                        <c:v>0.12238213549999999</c:v>
                      </c:pt>
                      <c:pt idx="24">
                        <c:v>0.12342763</c:v>
                      </c:pt>
                      <c:pt idx="25">
                        <c:v>0.12384223309999999</c:v>
                      </c:pt>
                      <c:pt idx="26">
                        <c:v>0.12390357859999999</c:v>
                      </c:pt>
                      <c:pt idx="27">
                        <c:v>0.1235682357</c:v>
                      </c:pt>
                      <c:pt idx="28">
                        <c:v>0.1241688091</c:v>
                      </c:pt>
                      <c:pt idx="29">
                        <c:v>0.1251151925</c:v>
                      </c:pt>
                      <c:pt idx="30">
                        <c:v>0.12538328900000001</c:v>
                      </c:pt>
                      <c:pt idx="31">
                        <c:v>0.12576055650000001</c:v>
                      </c:pt>
                      <c:pt idx="32">
                        <c:v>0.12666308879999999</c:v>
                      </c:pt>
                      <c:pt idx="33">
                        <c:v>0.12768035129999999</c:v>
                      </c:pt>
                      <c:pt idx="34">
                        <c:v>0.12876323470000001</c:v>
                      </c:pt>
                      <c:pt idx="35">
                        <c:v>0.13031921799999999</c:v>
                      </c:pt>
                      <c:pt idx="36">
                        <c:v>0.13224950699999999</c:v>
                      </c:pt>
                      <c:pt idx="37">
                        <c:v>0.134482088</c:v>
                      </c:pt>
                      <c:pt idx="38">
                        <c:v>0.13705566399999999</c:v>
                      </c:pt>
                      <c:pt idx="39">
                        <c:v>0.13919314399999999</c:v>
                      </c:pt>
                      <c:pt idx="40">
                        <c:v>0.142887176</c:v>
                      </c:pt>
                      <c:pt idx="41">
                        <c:v>0.146606342</c:v>
                      </c:pt>
                      <c:pt idx="42">
                        <c:v>0.15033097200000001</c:v>
                      </c:pt>
                      <c:pt idx="43">
                        <c:v>0.15557812799999998</c:v>
                      </c:pt>
                      <c:pt idx="44">
                        <c:v>0.16278542199999999</c:v>
                      </c:pt>
                      <c:pt idx="45">
                        <c:v>0.17210083500000001</c:v>
                      </c:pt>
                      <c:pt idx="46">
                        <c:v>0.18489333599999999</c:v>
                      </c:pt>
                      <c:pt idx="47">
                        <c:v>0.19953330599999999</c:v>
                      </c:pt>
                      <c:pt idx="48">
                        <c:v>0.216345287</c:v>
                      </c:pt>
                      <c:pt idx="49">
                        <c:v>0.23280255</c:v>
                      </c:pt>
                      <c:pt idx="50">
                        <c:v>0.24275634000000001</c:v>
                      </c:pt>
                      <c:pt idx="51">
                        <c:v>0.24643285000000001</c:v>
                      </c:pt>
                      <c:pt idx="52">
                        <c:v>0.24590313</c:v>
                      </c:pt>
                      <c:pt idx="53">
                        <c:v>0.23685078999999998</c:v>
                      </c:pt>
                      <c:pt idx="54">
                        <c:v>0.22222148999999999</c:v>
                      </c:pt>
                      <c:pt idx="55">
                        <c:v>0.20445936199999998</c:v>
                      </c:pt>
                      <c:pt idx="56">
                        <c:v>0.182583677</c:v>
                      </c:pt>
                      <c:pt idx="57">
                        <c:v>0.16189300099999998</c:v>
                      </c:pt>
                      <c:pt idx="58">
                        <c:v>0.14326599299999998</c:v>
                      </c:pt>
                      <c:pt idx="59">
                        <c:v>0.12938563040000001</c:v>
                      </c:pt>
                      <c:pt idx="60">
                        <c:v>0.12098425017</c:v>
                      </c:pt>
                      <c:pt idx="61">
                        <c:v>0.11746813389999999</c:v>
                      </c:pt>
                      <c:pt idx="62">
                        <c:v>0.1149568758</c:v>
                      </c:pt>
                      <c:pt idx="63">
                        <c:v>0.1129905016</c:v>
                      </c:pt>
                      <c:pt idx="64">
                        <c:v>0.1119211889</c:v>
                      </c:pt>
                      <c:pt idx="65">
                        <c:v>0.10949903999999999</c:v>
                      </c:pt>
                      <c:pt idx="66">
                        <c:v>0.104322626</c:v>
                      </c:pt>
                      <c:pt idx="67">
                        <c:v>0.10034043099999999</c:v>
                      </c:pt>
                      <c:pt idx="68">
                        <c:v>9.7574830000000001E-2</c:v>
                      </c:pt>
                      <c:pt idx="69">
                        <c:v>9.6176553999999997E-2</c:v>
                      </c:pt>
                      <c:pt idx="70">
                        <c:v>9.6737827999999998E-2</c:v>
                      </c:pt>
                      <c:pt idx="71">
                        <c:v>9.9294760999999995E-2</c:v>
                      </c:pt>
                      <c:pt idx="72">
                        <c:v>0.102976978</c:v>
                      </c:pt>
                      <c:pt idx="73">
                        <c:v>0.107078957</c:v>
                      </c:pt>
                      <c:pt idx="74">
                        <c:v>0.1125724105</c:v>
                      </c:pt>
                      <c:pt idx="75">
                        <c:v>0.11698498459999999</c:v>
                      </c:pt>
                      <c:pt idx="76">
                        <c:v>0.1215161575</c:v>
                      </c:pt>
                      <c:pt idx="77">
                        <c:v>0.1243149648</c:v>
                      </c:pt>
                      <c:pt idx="78">
                        <c:v>0.12649099499999999</c:v>
                      </c:pt>
                      <c:pt idx="79">
                        <c:v>0.12741758149999999</c:v>
                      </c:pt>
                      <c:pt idx="80">
                        <c:v>0.12726197959999999</c:v>
                      </c:pt>
                      <c:pt idx="81">
                        <c:v>0.12739984409999999</c:v>
                      </c:pt>
                      <c:pt idx="82">
                        <c:v>0.12732568159999999</c:v>
                      </c:pt>
                      <c:pt idx="83">
                        <c:v>0.12633101399999999</c:v>
                      </c:pt>
                      <c:pt idx="84">
                        <c:v>0.12467811199999999</c:v>
                      </c:pt>
                      <c:pt idx="85">
                        <c:v>0.1241652716</c:v>
                      </c:pt>
                      <c:pt idx="86">
                        <c:v>0.12421284419999999</c:v>
                      </c:pt>
                      <c:pt idx="87">
                        <c:v>0.12369645389999999</c:v>
                      </c:pt>
                      <c:pt idx="88">
                        <c:v>0.1232421205</c:v>
                      </c:pt>
                      <c:pt idx="89">
                        <c:v>0.12264144839999999</c:v>
                      </c:pt>
                      <c:pt idx="90">
                        <c:v>0.1238606174</c:v>
                      </c:pt>
                      <c:pt idx="91">
                        <c:v>0.1254759422</c:v>
                      </c:pt>
                      <c:pt idx="92">
                        <c:v>0.126127454</c:v>
                      </c:pt>
                      <c:pt idx="93">
                        <c:v>0.12705985</c:v>
                      </c:pt>
                      <c:pt idx="94">
                        <c:v>0.12783944489999999</c:v>
                      </c:pt>
                      <c:pt idx="95">
                        <c:v>0.12709418349999999</c:v>
                      </c:pt>
                      <c:pt idx="96">
                        <c:v>0.1274005725</c:v>
                      </c:pt>
                      <c:pt idx="97">
                        <c:v>0.12836804760000001</c:v>
                      </c:pt>
                      <c:pt idx="98">
                        <c:v>0.1271345149</c:v>
                      </c:pt>
                      <c:pt idx="99">
                        <c:v>0.12698405209999999</c:v>
                      </c:pt>
                      <c:pt idx="100">
                        <c:v>0.12717415900000001</c:v>
                      </c:pt>
                      <c:pt idx="101">
                        <c:v>0.12502222369999999</c:v>
                      </c:pt>
                      <c:pt idx="102">
                        <c:v>0.1228142314</c:v>
                      </c:pt>
                      <c:pt idx="103">
                        <c:v>0.12189277409999999</c:v>
                      </c:pt>
                      <c:pt idx="104">
                        <c:v>0.12085895234999999</c:v>
                      </c:pt>
                      <c:pt idx="105">
                        <c:v>0.119983383556</c:v>
                      </c:pt>
                      <c:pt idx="106">
                        <c:v>0.11958511841</c:v>
                      </c:pt>
                      <c:pt idx="107">
                        <c:v>0.1176569665</c:v>
                      </c:pt>
                      <c:pt idx="108">
                        <c:v>0.11747262409999999</c:v>
                      </c:pt>
                      <c:pt idx="109">
                        <c:v>0.1180866548</c:v>
                      </c:pt>
                      <c:pt idx="110">
                        <c:v>0.11595792699999999</c:v>
                      </c:pt>
                      <c:pt idx="111">
                        <c:v>0.11610340479999999</c:v>
                      </c:pt>
                      <c:pt idx="112">
                        <c:v>0.1176616026</c:v>
                      </c:pt>
                      <c:pt idx="113">
                        <c:v>0.1172028465</c:v>
                      </c:pt>
                      <c:pt idx="114">
                        <c:v>0.11727518719999999</c:v>
                      </c:pt>
                      <c:pt idx="115">
                        <c:v>0.1179217098</c:v>
                      </c:pt>
                      <c:pt idx="116">
                        <c:v>0.116595481</c:v>
                      </c:pt>
                      <c:pt idx="117">
                        <c:v>0.1170149771</c:v>
                      </c:pt>
                      <c:pt idx="118">
                        <c:v>0.1184718248</c:v>
                      </c:pt>
                      <c:pt idx="119">
                        <c:v>0.11844680939999999</c:v>
                      </c:pt>
                      <c:pt idx="120">
                        <c:v>0.11878959809999999</c:v>
                      </c:pt>
                      <c:pt idx="121">
                        <c:v>0.11955906069</c:v>
                      </c:pt>
                      <c:pt idx="122">
                        <c:v>0.11901103077</c:v>
                      </c:pt>
                      <c:pt idx="123">
                        <c:v>0.117719227</c:v>
                      </c:pt>
                      <c:pt idx="124">
                        <c:v>0.11909456158999999</c:v>
                      </c:pt>
                      <c:pt idx="125">
                        <c:v>0.11909859057</c:v>
                      </c:pt>
                      <c:pt idx="126">
                        <c:v>0.11770351679999999</c:v>
                      </c:pt>
                      <c:pt idx="127">
                        <c:v>0.1183344333</c:v>
                      </c:pt>
                      <c:pt idx="128">
                        <c:v>0.11863048829999999</c:v>
                      </c:pt>
                      <c:pt idx="129">
                        <c:v>0.1189206298</c:v>
                      </c:pt>
                      <c:pt idx="130">
                        <c:v>0.11925943838</c:v>
                      </c:pt>
                      <c:pt idx="131">
                        <c:v>0.11846458929999999</c:v>
                      </c:pt>
                      <c:pt idx="132">
                        <c:v>0.1181697816</c:v>
                      </c:pt>
                      <c:pt idx="133">
                        <c:v>0.1185863511</c:v>
                      </c:pt>
                      <c:pt idx="134">
                        <c:v>0.11854483659999999</c:v>
                      </c:pt>
                      <c:pt idx="135">
                        <c:v>0.1178581554</c:v>
                      </c:pt>
                      <c:pt idx="136">
                        <c:v>0.1175356501</c:v>
                      </c:pt>
                      <c:pt idx="137">
                        <c:v>0.11772639289999999</c:v>
                      </c:pt>
                      <c:pt idx="138">
                        <c:v>0.1185051238</c:v>
                      </c:pt>
                      <c:pt idx="139">
                        <c:v>0.1184683394</c:v>
                      </c:pt>
                      <c:pt idx="140">
                        <c:v>0.11812830819999999</c:v>
                      </c:pt>
                      <c:pt idx="141">
                        <c:v>0.11909733828999999</c:v>
                      </c:pt>
                      <c:pt idx="142">
                        <c:v>0.1188255662</c:v>
                      </c:pt>
                      <c:pt idx="143">
                        <c:v>0.11930734877999999</c:v>
                      </c:pt>
                      <c:pt idx="144">
                        <c:v>0.12062438033999999</c:v>
                      </c:pt>
                      <c:pt idx="145">
                        <c:v>0.12070002539999999</c:v>
                      </c:pt>
                      <c:pt idx="146">
                        <c:v>0.11955549726999999</c:v>
                      </c:pt>
                      <c:pt idx="147">
                        <c:v>0.11964691352</c:v>
                      </c:pt>
                      <c:pt idx="148">
                        <c:v>0.12055365523</c:v>
                      </c:pt>
                      <c:pt idx="149">
                        <c:v>0.1211534406</c:v>
                      </c:pt>
                      <c:pt idx="150">
                        <c:v>0.12038095451</c:v>
                      </c:pt>
                      <c:pt idx="151">
                        <c:v>0.12049469420999999</c:v>
                      </c:pt>
                      <c:pt idx="152">
                        <c:v>0.1215627542</c:v>
                      </c:pt>
                      <c:pt idx="153">
                        <c:v>0.12100623499999999</c:v>
                      </c:pt>
                      <c:pt idx="154">
                        <c:v>0.12086344602</c:v>
                      </c:pt>
                      <c:pt idx="155">
                        <c:v>0.1219768785</c:v>
                      </c:pt>
                      <c:pt idx="156">
                        <c:v>0.12220769479999999</c:v>
                      </c:pt>
                      <c:pt idx="157">
                        <c:v>0.1221248212</c:v>
                      </c:pt>
                      <c:pt idx="158">
                        <c:v>0.12169505389999999</c:v>
                      </c:pt>
                      <c:pt idx="159">
                        <c:v>0.1211654677</c:v>
                      </c:pt>
                      <c:pt idx="160">
                        <c:v>0.12058912344</c:v>
                      </c:pt>
                      <c:pt idx="161">
                        <c:v>0.120099735274</c:v>
                      </c:pt>
                      <c:pt idx="162">
                        <c:v>0.11928651803</c:v>
                      </c:pt>
                      <c:pt idx="163">
                        <c:v>0.11890806209999999</c:v>
                      </c:pt>
                      <c:pt idx="164">
                        <c:v>0.11887542499999999</c:v>
                      </c:pt>
                      <c:pt idx="165">
                        <c:v>0.1186117478</c:v>
                      </c:pt>
                      <c:pt idx="166">
                        <c:v>0.11915154472999999</c:v>
                      </c:pt>
                      <c:pt idx="167">
                        <c:v>0.119975919093</c:v>
                      </c:pt>
                      <c:pt idx="168">
                        <c:v>0.11981998712</c:v>
                      </c:pt>
                      <c:pt idx="169">
                        <c:v>0.11973253960999999</c:v>
                      </c:pt>
                      <c:pt idx="170">
                        <c:v>0.12024269295999999</c:v>
                      </c:pt>
                      <c:pt idx="171">
                        <c:v>0.1203785023</c:v>
                      </c:pt>
                      <c:pt idx="172">
                        <c:v>0.12042088047999999</c:v>
                      </c:pt>
                      <c:pt idx="173">
                        <c:v>0.119962362322</c:v>
                      </c:pt>
                      <c:pt idx="174">
                        <c:v>0.11967413849</c:v>
                      </c:pt>
                      <c:pt idx="175">
                        <c:v>0.120043505035</c:v>
                      </c:pt>
                      <c:pt idx="176">
                        <c:v>0.12034153793999999</c:v>
                      </c:pt>
                      <c:pt idx="177">
                        <c:v>0.12013831888</c:v>
                      </c:pt>
                      <c:pt idx="178">
                        <c:v>0.119955578353</c:v>
                      </c:pt>
                      <c:pt idx="179">
                        <c:v>0.12032172932</c:v>
                      </c:pt>
                      <c:pt idx="180">
                        <c:v>0.12033777005</c:v>
                      </c:pt>
                      <c:pt idx="181">
                        <c:v>0.119984825539</c:v>
                      </c:pt>
                      <c:pt idx="182">
                        <c:v>0.11988536121</c:v>
                      </c:pt>
                      <c:pt idx="183">
                        <c:v>0.12002441562499999</c:v>
                      </c:pt>
                      <c:pt idx="184">
                        <c:v>0.12019654111</c:v>
                      </c:pt>
                      <c:pt idx="185">
                        <c:v>0.12030401068999999</c:v>
                      </c:pt>
                      <c:pt idx="186">
                        <c:v>0.12021495840999999</c:v>
                      </c:pt>
                      <c:pt idx="187">
                        <c:v>0.119916209801</c:v>
                      </c:pt>
                      <c:pt idx="188">
                        <c:v>0.12010137071</c:v>
                      </c:pt>
                      <c:pt idx="189">
                        <c:v>0.1203224381</c:v>
                      </c:pt>
                      <c:pt idx="190">
                        <c:v>0.12009940960599999</c:v>
                      </c:pt>
                      <c:pt idx="191">
                        <c:v>0.12026510066</c:v>
                      </c:pt>
                      <c:pt idx="192">
                        <c:v>0.12057361417</c:v>
                      </c:pt>
                      <c:pt idx="193">
                        <c:v>0.12023866156</c:v>
                      </c:pt>
                      <c:pt idx="194">
                        <c:v>0.11968306797</c:v>
                      </c:pt>
                      <c:pt idx="195">
                        <c:v>0.11965903237</c:v>
                      </c:pt>
                      <c:pt idx="196">
                        <c:v>0.12013062092</c:v>
                      </c:pt>
                      <c:pt idx="197">
                        <c:v>0.12027878434</c:v>
                      </c:pt>
                      <c:pt idx="198">
                        <c:v>0.12021600605999999</c:v>
                      </c:pt>
                      <c:pt idx="199">
                        <c:v>0.119988850525</c:v>
                      </c:pt>
                      <c:pt idx="200">
                        <c:v>0.11970956926</c:v>
                      </c:pt>
                      <c:pt idx="201">
                        <c:v>0.12008238736099999</c:v>
                      </c:pt>
                      <c:pt idx="202">
                        <c:v>0.12020233254</c:v>
                      </c:pt>
                      <c:pt idx="203">
                        <c:v>0.120026462167</c:v>
                      </c:pt>
                      <c:pt idx="204">
                        <c:v>0.11984380108999999</c:v>
                      </c:pt>
                      <c:pt idx="205">
                        <c:v>0.119923818898</c:v>
                      </c:pt>
                      <c:pt idx="206">
                        <c:v>0.12035160135999999</c:v>
                      </c:pt>
                      <c:pt idx="207">
                        <c:v>0.12044987596999999</c:v>
                      </c:pt>
                      <c:pt idx="208">
                        <c:v>0.12011370516</c:v>
                      </c:pt>
                      <c:pt idx="209">
                        <c:v>0.1196851828</c:v>
                      </c:pt>
                      <c:pt idx="210">
                        <c:v>0.11973338232</c:v>
                      </c:pt>
                      <c:pt idx="211">
                        <c:v>0.120079720571</c:v>
                      </c:pt>
                      <c:pt idx="212">
                        <c:v>0.12030017548999999</c:v>
                      </c:pt>
                      <c:pt idx="213">
                        <c:v>0.12011668419999999</c:v>
                      </c:pt>
                      <c:pt idx="214">
                        <c:v>0.11988793584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E563-46E0-B903-512CC90389B9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8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[1]Pb_2020a_TDS1_PbNO3_J1hr_LCF!$S$52:$S$266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12844.974</c:v>
                      </c:pt>
                      <c:pt idx="2">
                        <c:v>12854.956</c:v>
                      </c:pt>
                      <c:pt idx="3">
                        <c:v>12864.898999999999</c:v>
                      </c:pt>
                      <c:pt idx="4">
                        <c:v>12874.946</c:v>
                      </c:pt>
                      <c:pt idx="5">
                        <c:v>12884.941999999999</c:v>
                      </c:pt>
                      <c:pt idx="6">
                        <c:v>12894.932000000001</c:v>
                      </c:pt>
                      <c:pt idx="7">
                        <c:v>12904.949000000001</c:v>
                      </c:pt>
                      <c:pt idx="8">
                        <c:v>12914.96</c:v>
                      </c:pt>
                      <c:pt idx="9">
                        <c:v>12924.941999999999</c:v>
                      </c:pt>
                      <c:pt idx="10">
                        <c:v>12934.95</c:v>
                      </c:pt>
                      <c:pt idx="11">
                        <c:v>12944.974</c:v>
                      </c:pt>
                      <c:pt idx="12">
                        <c:v>12954.936</c:v>
                      </c:pt>
                      <c:pt idx="13">
                        <c:v>12964.936</c:v>
                      </c:pt>
                      <c:pt idx="14">
                        <c:v>12974.906000000001</c:v>
                      </c:pt>
                      <c:pt idx="15">
                        <c:v>12984.925999999999</c:v>
                      </c:pt>
                      <c:pt idx="16">
                        <c:v>12989.953</c:v>
                      </c:pt>
                      <c:pt idx="17">
                        <c:v>12994.960999999999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13009.976000000001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13018.743</c:v>
                      </c:pt>
                      <c:pt idx="27">
                        <c:v>13019.509</c:v>
                      </c:pt>
                      <c:pt idx="28">
                        <c:v>13020.231</c:v>
                      </c:pt>
                      <c:pt idx="29">
                        <c:v>13020.986999999999</c:v>
                      </c:pt>
                      <c:pt idx="30">
                        <c:v>13021.764999999999</c:v>
                      </c:pt>
                      <c:pt idx="31">
                        <c:v>13022.498</c:v>
                      </c:pt>
                      <c:pt idx="32">
                        <c:v>13023.254000000001</c:v>
                      </c:pt>
                      <c:pt idx="33">
                        <c:v>13024.01</c:v>
                      </c:pt>
                      <c:pt idx="34">
                        <c:v>13024.754999999999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13027.023999999999</c:v>
                      </c:pt>
                      <c:pt idx="38">
                        <c:v>13027.736000000001</c:v>
                      </c:pt>
                      <c:pt idx="39">
                        <c:v>13028.526</c:v>
                      </c:pt>
                      <c:pt idx="40">
                        <c:v>13029.249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13031.496999999999</c:v>
                      </c:pt>
                      <c:pt idx="44">
                        <c:v>13032.242</c:v>
                      </c:pt>
                      <c:pt idx="45">
                        <c:v>13033.022000000001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13035.236999999999</c:v>
                      </c:pt>
                      <c:pt idx="49">
                        <c:v>13035.995000000001</c:v>
                      </c:pt>
                      <c:pt idx="50">
                        <c:v>13036.741</c:v>
                      </c:pt>
                      <c:pt idx="51">
                        <c:v>13037.51</c:v>
                      </c:pt>
                      <c:pt idx="52">
                        <c:v>13038.255999999999</c:v>
                      </c:pt>
                      <c:pt idx="53">
                        <c:v>13039.013999999999</c:v>
                      </c:pt>
                      <c:pt idx="54">
                        <c:v>13039.749</c:v>
                      </c:pt>
                      <c:pt idx="55">
                        <c:v>13040.519</c:v>
                      </c:pt>
                      <c:pt idx="56">
                        <c:v>13041.243</c:v>
                      </c:pt>
                      <c:pt idx="57">
                        <c:v>13042.001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13044.242</c:v>
                      </c:pt>
                      <c:pt idx="61">
                        <c:v>13045.001</c:v>
                      </c:pt>
                      <c:pt idx="62">
                        <c:v>13045.759</c:v>
                      </c:pt>
                      <c:pt idx="63">
                        <c:v>13046.484</c:v>
                      </c:pt>
                      <c:pt idx="64">
                        <c:v>13047.277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13051.752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13054.733</c:v>
                      </c:pt>
                      <c:pt idx="75">
                        <c:v>13055.504000000001</c:v>
                      </c:pt>
                      <c:pt idx="76">
                        <c:v>13056.253000000001</c:v>
                      </c:pt>
                      <c:pt idx="77">
                        <c:v>13057.023999999999</c:v>
                      </c:pt>
                      <c:pt idx="78">
                        <c:v>13057.761</c:v>
                      </c:pt>
                      <c:pt idx="79">
                        <c:v>13058.487999999999</c:v>
                      </c:pt>
                      <c:pt idx="80">
                        <c:v>13059.27</c:v>
                      </c:pt>
                      <c:pt idx="81">
                        <c:v>13059.996999999999</c:v>
                      </c:pt>
                      <c:pt idx="82">
                        <c:v>13060.768</c:v>
                      </c:pt>
                      <c:pt idx="83">
                        <c:v>13061.495000000001</c:v>
                      </c:pt>
                      <c:pt idx="84">
                        <c:v>13062.254999999999</c:v>
                      </c:pt>
                      <c:pt idx="85">
                        <c:v>13063.016</c:v>
                      </c:pt>
                      <c:pt idx="86">
                        <c:v>13063.754000000001</c:v>
                      </c:pt>
                      <c:pt idx="87">
                        <c:v>13064.492</c:v>
                      </c:pt>
                      <c:pt idx="88">
                        <c:v>13065.263999999999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13067.513000000001</c:v>
                      </c:pt>
                      <c:pt idx="92">
                        <c:v>13068.241</c:v>
                      </c:pt>
                      <c:pt idx="93">
                        <c:v>13068.991</c:v>
                      </c:pt>
                      <c:pt idx="94">
                        <c:v>13069.763000000001</c:v>
                      </c:pt>
                      <c:pt idx="95">
                        <c:v>13070.513999999999</c:v>
                      </c:pt>
                      <c:pt idx="96">
                        <c:v>13071.241</c:v>
                      </c:pt>
                      <c:pt idx="97">
                        <c:v>13072.013999999999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13074.266</c:v>
                      </c:pt>
                      <c:pt idx="101">
                        <c:v>13075.016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13079.522000000001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13081.776</c:v>
                      </c:pt>
                      <c:pt idx="111">
                        <c:v>13082.494000000001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13087.004999999999</c:v>
                      </c:pt>
                      <c:pt idx="118">
                        <c:v>13087.745000000001</c:v>
                      </c:pt>
                      <c:pt idx="119">
                        <c:v>13088.521000000001</c:v>
                      </c:pt>
                      <c:pt idx="120">
                        <c:v>13089.239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13093.013000000001</c:v>
                      </c:pt>
                      <c:pt idx="126">
                        <c:v>13093.743</c:v>
                      </c:pt>
                      <c:pt idx="127">
                        <c:v>13094.519</c:v>
                      </c:pt>
                      <c:pt idx="128">
                        <c:v>13095.226000000001</c:v>
                      </c:pt>
                      <c:pt idx="129">
                        <c:v>13096.013999999999</c:v>
                      </c:pt>
                      <c:pt idx="130">
                        <c:v>13096.744000000001</c:v>
                      </c:pt>
                      <c:pt idx="131">
                        <c:v>13097.509</c:v>
                      </c:pt>
                      <c:pt idx="132">
                        <c:v>13098.239</c:v>
                      </c:pt>
                      <c:pt idx="133">
                        <c:v>13099.004000000001</c:v>
                      </c:pt>
                      <c:pt idx="134">
                        <c:v>13099.758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13102.007</c:v>
                      </c:pt>
                      <c:pt idx="138">
                        <c:v>13102.772999999999</c:v>
                      </c:pt>
                      <c:pt idx="139">
                        <c:v>13103.514999999999</c:v>
                      </c:pt>
                      <c:pt idx="140">
                        <c:v>13104.258</c:v>
                      </c:pt>
                      <c:pt idx="141">
                        <c:v>13105.001</c:v>
                      </c:pt>
                      <c:pt idx="142">
                        <c:v>13105.766</c:v>
                      </c:pt>
                      <c:pt idx="143">
                        <c:v>13106.486000000001</c:v>
                      </c:pt>
                      <c:pt idx="144">
                        <c:v>13107.263999999999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13111.026</c:v>
                      </c:pt>
                      <c:pt idx="150">
                        <c:v>13111.723</c:v>
                      </c:pt>
                      <c:pt idx="151">
                        <c:v>13112.49</c:v>
                      </c:pt>
                      <c:pt idx="152">
                        <c:v>13113.245000000001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13114.995999999999</c:v>
                      </c:pt>
                      <c:pt idx="156">
                        <c:v>13117.606</c:v>
                      </c:pt>
                      <c:pt idx="157">
                        <c:v>13120.343000000001</c:v>
                      </c:pt>
                      <c:pt idx="158">
                        <c:v>13123.069</c:v>
                      </c:pt>
                      <c:pt idx="159">
                        <c:v>13125.866</c:v>
                      </c:pt>
                      <c:pt idx="160">
                        <c:v>13128.63</c:v>
                      </c:pt>
                      <c:pt idx="161">
                        <c:v>13131.496999999999</c:v>
                      </c:pt>
                      <c:pt idx="162">
                        <c:v>13134.39</c:v>
                      </c:pt>
                      <c:pt idx="163">
                        <c:v>13137.352000000001</c:v>
                      </c:pt>
                      <c:pt idx="164">
                        <c:v>13140.27</c:v>
                      </c:pt>
                      <c:pt idx="165">
                        <c:v>13143.291999999999</c:v>
                      </c:pt>
                      <c:pt idx="166">
                        <c:v>13146.385</c:v>
                      </c:pt>
                      <c:pt idx="167">
                        <c:v>13149.502</c:v>
                      </c:pt>
                      <c:pt idx="168">
                        <c:v>13152.666999999999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13162.402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13172.163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13186.253000000001</c:v>
                      </c:pt>
                      <c:pt idx="178">
                        <c:v>13191.056</c:v>
                      </c:pt>
                      <c:pt idx="179">
                        <c:v>13195.991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13211.143</c:v>
                      </c:pt>
                      <c:pt idx="183">
                        <c:v>13216.419</c:v>
                      </c:pt>
                      <c:pt idx="184">
                        <c:v>13221.722</c:v>
                      </c:pt>
                      <c:pt idx="185">
                        <c:v>13227.087</c:v>
                      </c:pt>
                      <c:pt idx="186">
                        <c:v>13232.504000000001</c:v>
                      </c:pt>
                      <c:pt idx="187">
                        <c:v>13238.040999999999</c:v>
                      </c:pt>
                      <c:pt idx="188">
                        <c:v>13243.665999999999</c:v>
                      </c:pt>
                      <c:pt idx="189">
                        <c:v>13249.295</c:v>
                      </c:pt>
                      <c:pt idx="190">
                        <c:v>13255.103999999999</c:v>
                      </c:pt>
                      <c:pt idx="191">
                        <c:v>13260.835999999999</c:v>
                      </c:pt>
                      <c:pt idx="192">
                        <c:v>13266.82</c:v>
                      </c:pt>
                      <c:pt idx="193">
                        <c:v>13272.737999999999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13297.49</c:v>
                      </c:pt>
                      <c:pt idx="198">
                        <c:v>13303.883</c:v>
                      </c:pt>
                      <c:pt idx="199">
                        <c:v>13310.248</c:v>
                      </c:pt>
                      <c:pt idx="200">
                        <c:v>13316.736999999999</c:v>
                      </c:pt>
                      <c:pt idx="201">
                        <c:v>13323.397999999999</c:v>
                      </c:pt>
                      <c:pt idx="202">
                        <c:v>13330.054</c:v>
                      </c:pt>
                      <c:pt idx="203">
                        <c:v>13336.716</c:v>
                      </c:pt>
                      <c:pt idx="204">
                        <c:v>13343.67</c:v>
                      </c:pt>
                      <c:pt idx="205">
                        <c:v>13350.453</c:v>
                      </c:pt>
                      <c:pt idx="206">
                        <c:v>13357.492</c:v>
                      </c:pt>
                      <c:pt idx="207">
                        <c:v>13364.444</c:v>
                      </c:pt>
                      <c:pt idx="208">
                        <c:v>13371.665000000001</c:v>
                      </c:pt>
                      <c:pt idx="209">
                        <c:v>13378.786</c:v>
                      </c:pt>
                      <c:pt idx="210">
                        <c:v>13386.082</c:v>
                      </c:pt>
                      <c:pt idx="211">
                        <c:v>13393.423000000001</c:v>
                      </c:pt>
                      <c:pt idx="212">
                        <c:v>13400.925999999999</c:v>
                      </c:pt>
                      <c:pt idx="213">
                        <c:v>13408.331</c:v>
                      </c:pt>
                      <c:pt idx="214">
                        <c:v>13415.983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[1]Pb_2020a_TDS1_PbNO3_J1hr_LCF!$W$52:$W$266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0.11994580294099999</c:v>
                      </c:pt>
                      <c:pt idx="1">
                        <c:v>0.119931683422</c:v>
                      </c:pt>
                      <c:pt idx="2">
                        <c:v>0.11989747517999999</c:v>
                      </c:pt>
                      <c:pt idx="3">
                        <c:v>0.11989424960999999</c:v>
                      </c:pt>
                      <c:pt idx="4">
                        <c:v>0.119902013263</c:v>
                      </c:pt>
                      <c:pt idx="5">
                        <c:v>0.11989045306</c:v>
                      </c:pt>
                      <c:pt idx="6">
                        <c:v>0.11990508443099999</c:v>
                      </c:pt>
                      <c:pt idx="7">
                        <c:v>0.11992324196399999</c:v>
                      </c:pt>
                      <c:pt idx="8">
                        <c:v>0.119916660821</c:v>
                      </c:pt>
                      <c:pt idx="9">
                        <c:v>0.11991729292599999</c:v>
                      </c:pt>
                      <c:pt idx="10">
                        <c:v>0.1200016565054</c:v>
                      </c:pt>
                      <c:pt idx="11">
                        <c:v>0.11987755762999999</c:v>
                      </c:pt>
                      <c:pt idx="12">
                        <c:v>0.11982595404</c:v>
                      </c:pt>
                      <c:pt idx="13">
                        <c:v>0.120044126212</c:v>
                      </c:pt>
                      <c:pt idx="14">
                        <c:v>0.120072339394</c:v>
                      </c:pt>
                      <c:pt idx="15">
                        <c:v>0.12043627747999999</c:v>
                      </c:pt>
                      <c:pt idx="16">
                        <c:v>0.12040742057999999</c:v>
                      </c:pt>
                      <c:pt idx="17">
                        <c:v>0.12042655825</c:v>
                      </c:pt>
                      <c:pt idx="18">
                        <c:v>0.12072135247</c:v>
                      </c:pt>
                      <c:pt idx="19">
                        <c:v>0.1210258555</c:v>
                      </c:pt>
                      <c:pt idx="20">
                        <c:v>0.1215562352</c:v>
                      </c:pt>
                      <c:pt idx="21">
                        <c:v>0.1223146265</c:v>
                      </c:pt>
                      <c:pt idx="22">
                        <c:v>0.1226931874</c:v>
                      </c:pt>
                      <c:pt idx="23">
                        <c:v>0.12294464299999999</c:v>
                      </c:pt>
                      <c:pt idx="24">
                        <c:v>0.1232700918</c:v>
                      </c:pt>
                      <c:pt idx="25">
                        <c:v>0.1234549182</c:v>
                      </c:pt>
                      <c:pt idx="26">
                        <c:v>0.12371787319999999</c:v>
                      </c:pt>
                      <c:pt idx="27">
                        <c:v>0.12405425859999999</c:v>
                      </c:pt>
                      <c:pt idx="28">
                        <c:v>0.1244738316</c:v>
                      </c:pt>
                      <c:pt idx="29">
                        <c:v>0.12499964379999999</c:v>
                      </c:pt>
                      <c:pt idx="30">
                        <c:v>0.125781323</c:v>
                      </c:pt>
                      <c:pt idx="31">
                        <c:v>0.12635978309999998</c:v>
                      </c:pt>
                      <c:pt idx="32">
                        <c:v>0.12696666979999999</c:v>
                      </c:pt>
                      <c:pt idx="33">
                        <c:v>0.12792334959999999</c:v>
                      </c:pt>
                      <c:pt idx="34">
                        <c:v>0.12903709459999999</c:v>
                      </c:pt>
                      <c:pt idx="35">
                        <c:v>0.130599979</c:v>
                      </c:pt>
                      <c:pt idx="36">
                        <c:v>0.13213327799999999</c:v>
                      </c:pt>
                      <c:pt idx="37">
                        <c:v>0.134308495</c:v>
                      </c:pt>
                      <c:pt idx="38">
                        <c:v>0.13644071099999999</c:v>
                      </c:pt>
                      <c:pt idx="39">
                        <c:v>0.13918752300000001</c:v>
                      </c:pt>
                      <c:pt idx="40">
                        <c:v>0.14214875999999999</c:v>
                      </c:pt>
                      <c:pt idx="41">
                        <c:v>0.145665511</c:v>
                      </c:pt>
                      <c:pt idx="42">
                        <c:v>0.15023059699999999</c:v>
                      </c:pt>
                      <c:pt idx="43">
                        <c:v>0.15624079699999999</c:v>
                      </c:pt>
                      <c:pt idx="44">
                        <c:v>0.163238208</c:v>
                      </c:pt>
                      <c:pt idx="45">
                        <c:v>0.17276645800000001</c:v>
                      </c:pt>
                      <c:pt idx="46">
                        <c:v>0.18640301999999997</c:v>
                      </c:pt>
                      <c:pt idx="47">
                        <c:v>0.19975978699999999</c:v>
                      </c:pt>
                      <c:pt idx="48">
                        <c:v>0.21768675799999998</c:v>
                      </c:pt>
                      <c:pt idx="49">
                        <c:v>0.23117477</c:v>
                      </c:pt>
                      <c:pt idx="50">
                        <c:v>0.24175447999999999</c:v>
                      </c:pt>
                      <c:pt idx="51">
                        <c:v>0.24624809</c:v>
                      </c:pt>
                      <c:pt idx="52">
                        <c:v>0.24700070999999998</c:v>
                      </c:pt>
                      <c:pt idx="53">
                        <c:v>0.23815195</c:v>
                      </c:pt>
                      <c:pt idx="54">
                        <c:v>0.21985086999999998</c:v>
                      </c:pt>
                      <c:pt idx="55">
                        <c:v>0.20352625899999999</c:v>
                      </c:pt>
                      <c:pt idx="56">
                        <c:v>0.18123662299999999</c:v>
                      </c:pt>
                      <c:pt idx="57">
                        <c:v>0.16125273499999998</c:v>
                      </c:pt>
                      <c:pt idx="58">
                        <c:v>0.14262534899999998</c:v>
                      </c:pt>
                      <c:pt idx="59">
                        <c:v>0.12843774820000001</c:v>
                      </c:pt>
                      <c:pt idx="60">
                        <c:v>0.12014724547</c:v>
                      </c:pt>
                      <c:pt idx="61">
                        <c:v>0.1156034549</c:v>
                      </c:pt>
                      <c:pt idx="62">
                        <c:v>0.1144761012</c:v>
                      </c:pt>
                      <c:pt idx="63">
                        <c:v>0.11366195259999999</c:v>
                      </c:pt>
                      <c:pt idx="64">
                        <c:v>0.1122320337</c:v>
                      </c:pt>
                      <c:pt idx="65">
                        <c:v>0.10899128199999999</c:v>
                      </c:pt>
                      <c:pt idx="66">
                        <c:v>0.104960873</c:v>
                      </c:pt>
                      <c:pt idx="67">
                        <c:v>0.10062679399999999</c:v>
                      </c:pt>
                      <c:pt idx="68">
                        <c:v>9.6532757999999996E-2</c:v>
                      </c:pt>
                      <c:pt idx="69">
                        <c:v>9.4970773999999994E-2</c:v>
                      </c:pt>
                      <c:pt idx="70">
                        <c:v>9.5266663000000001E-2</c:v>
                      </c:pt>
                      <c:pt idx="71">
                        <c:v>9.8000832999999996E-2</c:v>
                      </c:pt>
                      <c:pt idx="72">
                        <c:v>0.10171090999999999</c:v>
                      </c:pt>
                      <c:pt idx="73">
                        <c:v>0.107039355</c:v>
                      </c:pt>
                      <c:pt idx="74">
                        <c:v>0.1127834638</c:v>
                      </c:pt>
                      <c:pt idx="75">
                        <c:v>0.1178433297</c:v>
                      </c:pt>
                      <c:pt idx="76">
                        <c:v>0.12237669329999999</c:v>
                      </c:pt>
                      <c:pt idx="77">
                        <c:v>0.12528935019999998</c:v>
                      </c:pt>
                      <c:pt idx="78">
                        <c:v>0.127264669</c:v>
                      </c:pt>
                      <c:pt idx="79">
                        <c:v>0.12809246120000001</c:v>
                      </c:pt>
                      <c:pt idx="80">
                        <c:v>0.12825834789999999</c:v>
                      </c:pt>
                      <c:pt idx="81">
                        <c:v>0.12821846009999999</c:v>
                      </c:pt>
                      <c:pt idx="82">
                        <c:v>0.1275156616</c:v>
                      </c:pt>
                      <c:pt idx="83">
                        <c:v>0.12690356580000001</c:v>
                      </c:pt>
                      <c:pt idx="84">
                        <c:v>0.1258844895</c:v>
                      </c:pt>
                      <c:pt idx="85">
                        <c:v>0.12487275369999999</c:v>
                      </c:pt>
                      <c:pt idx="86">
                        <c:v>0.12422522479999999</c:v>
                      </c:pt>
                      <c:pt idx="87">
                        <c:v>0.1237989602</c:v>
                      </c:pt>
                      <c:pt idx="88">
                        <c:v>0.1237868035</c:v>
                      </c:pt>
                      <c:pt idx="89">
                        <c:v>0.12397983139999999</c:v>
                      </c:pt>
                      <c:pt idx="90">
                        <c:v>0.12430756309999999</c:v>
                      </c:pt>
                      <c:pt idx="91">
                        <c:v>0.1248534553</c:v>
                      </c:pt>
                      <c:pt idx="92">
                        <c:v>0.1253888785</c:v>
                      </c:pt>
                      <c:pt idx="93">
                        <c:v>0.12615066110000001</c:v>
                      </c:pt>
                      <c:pt idx="94">
                        <c:v>0.1267703778</c:v>
                      </c:pt>
                      <c:pt idx="95">
                        <c:v>0.1272500745</c:v>
                      </c:pt>
                      <c:pt idx="96">
                        <c:v>0.12779902609999999</c:v>
                      </c:pt>
                      <c:pt idx="97">
                        <c:v>0.12789316989999999</c:v>
                      </c:pt>
                      <c:pt idx="98">
                        <c:v>0.12793317109999999</c:v>
                      </c:pt>
                      <c:pt idx="99">
                        <c:v>0.12721786269999999</c:v>
                      </c:pt>
                      <c:pt idx="100">
                        <c:v>0.1260948476</c:v>
                      </c:pt>
                      <c:pt idx="101">
                        <c:v>0.1246640134</c:v>
                      </c:pt>
                      <c:pt idx="102">
                        <c:v>0.123182745</c:v>
                      </c:pt>
                      <c:pt idx="103">
                        <c:v>0.12186704869999999</c:v>
                      </c:pt>
                      <c:pt idx="104">
                        <c:v>0.12044354022999999</c:v>
                      </c:pt>
                      <c:pt idx="105">
                        <c:v>0.11941719038</c:v>
                      </c:pt>
                      <c:pt idx="106">
                        <c:v>0.11846061429999999</c:v>
                      </c:pt>
                      <c:pt idx="107">
                        <c:v>0.11771214219999999</c:v>
                      </c:pt>
                      <c:pt idx="108">
                        <c:v>0.11709805799999999</c:v>
                      </c:pt>
                      <c:pt idx="109">
                        <c:v>0.116714156</c:v>
                      </c:pt>
                      <c:pt idx="110">
                        <c:v>0.1164392782</c:v>
                      </c:pt>
                      <c:pt idx="111">
                        <c:v>0.11631623149999999</c:v>
                      </c:pt>
                      <c:pt idx="112">
                        <c:v>0.11644278129999999</c:v>
                      </c:pt>
                      <c:pt idx="113">
                        <c:v>0.1164487699</c:v>
                      </c:pt>
                      <c:pt idx="114">
                        <c:v>0.11678793559999999</c:v>
                      </c:pt>
                      <c:pt idx="115">
                        <c:v>0.117179541</c:v>
                      </c:pt>
                      <c:pt idx="116">
                        <c:v>0.11746564</c:v>
                      </c:pt>
                      <c:pt idx="117">
                        <c:v>0.1177773062</c:v>
                      </c:pt>
                      <c:pt idx="118">
                        <c:v>0.1180678835</c:v>
                      </c:pt>
                      <c:pt idx="119">
                        <c:v>0.11832472919999999</c:v>
                      </c:pt>
                      <c:pt idx="120">
                        <c:v>0.1183809856</c:v>
                      </c:pt>
                      <c:pt idx="121">
                        <c:v>0.1184001029</c:v>
                      </c:pt>
                      <c:pt idx="122">
                        <c:v>0.1183722264</c:v>
                      </c:pt>
                      <c:pt idx="123">
                        <c:v>0.11838577119999999</c:v>
                      </c:pt>
                      <c:pt idx="124">
                        <c:v>0.1183607553</c:v>
                      </c:pt>
                      <c:pt idx="125">
                        <c:v>0.11834100979999999</c:v>
                      </c:pt>
                      <c:pt idx="126">
                        <c:v>0.1184086055</c:v>
                      </c:pt>
                      <c:pt idx="127">
                        <c:v>0.1184696123</c:v>
                      </c:pt>
                      <c:pt idx="128">
                        <c:v>0.11852528259999999</c:v>
                      </c:pt>
                      <c:pt idx="129">
                        <c:v>0.11861840209999999</c:v>
                      </c:pt>
                      <c:pt idx="130">
                        <c:v>0.11865756149999999</c:v>
                      </c:pt>
                      <c:pt idx="131">
                        <c:v>0.11869993249999999</c:v>
                      </c:pt>
                      <c:pt idx="132">
                        <c:v>0.11874700349999999</c:v>
                      </c:pt>
                      <c:pt idx="133">
                        <c:v>0.1188148614</c:v>
                      </c:pt>
                      <c:pt idx="134">
                        <c:v>0.11885591569999999</c:v>
                      </c:pt>
                      <c:pt idx="135">
                        <c:v>0.1187763322</c:v>
                      </c:pt>
                      <c:pt idx="136">
                        <c:v>0.1186809943</c:v>
                      </c:pt>
                      <c:pt idx="137">
                        <c:v>0.11882021209999999</c:v>
                      </c:pt>
                      <c:pt idx="138">
                        <c:v>0.11902629217999999</c:v>
                      </c:pt>
                      <c:pt idx="139">
                        <c:v>0.11918051494</c:v>
                      </c:pt>
                      <c:pt idx="140">
                        <c:v>0.1193197407</c:v>
                      </c:pt>
                      <c:pt idx="141">
                        <c:v>0.11946246974999999</c:v>
                      </c:pt>
                      <c:pt idx="142">
                        <c:v>0.11970922637999999</c:v>
                      </c:pt>
                      <c:pt idx="143">
                        <c:v>0.11989682407999999</c:v>
                      </c:pt>
                      <c:pt idx="144">
                        <c:v>0.11998497524599999</c:v>
                      </c:pt>
                      <c:pt idx="145">
                        <c:v>0.120069565031</c:v>
                      </c:pt>
                      <c:pt idx="146">
                        <c:v>0.12029683886999999</c:v>
                      </c:pt>
                      <c:pt idx="147">
                        <c:v>0.12048306459999999</c:v>
                      </c:pt>
                      <c:pt idx="148">
                        <c:v>0.12060681411</c:v>
                      </c:pt>
                      <c:pt idx="149">
                        <c:v>0.12078492688999999</c:v>
                      </c:pt>
                      <c:pt idx="150">
                        <c:v>0.12095743551999999</c:v>
                      </c:pt>
                      <c:pt idx="151">
                        <c:v>0.12114621469999999</c:v>
                      </c:pt>
                      <c:pt idx="152">
                        <c:v>0.1212053281</c:v>
                      </c:pt>
                      <c:pt idx="153">
                        <c:v>0.12130312639999999</c:v>
                      </c:pt>
                      <c:pt idx="154">
                        <c:v>0.12142441229999999</c:v>
                      </c:pt>
                      <c:pt idx="155">
                        <c:v>0.12140496939999999</c:v>
                      </c:pt>
                      <c:pt idx="156">
                        <c:v>0.121553704</c:v>
                      </c:pt>
                      <c:pt idx="157">
                        <c:v>0.1216359789</c:v>
                      </c:pt>
                      <c:pt idx="158">
                        <c:v>0.1214836409</c:v>
                      </c:pt>
                      <c:pt idx="159">
                        <c:v>0.121014598</c:v>
                      </c:pt>
                      <c:pt idx="160">
                        <c:v>0.12034617470999999</c:v>
                      </c:pt>
                      <c:pt idx="161">
                        <c:v>0.11982586404999999</c:v>
                      </c:pt>
                      <c:pt idx="162">
                        <c:v>0.1187382394</c:v>
                      </c:pt>
                      <c:pt idx="163">
                        <c:v>0.11877841089999999</c:v>
                      </c:pt>
                      <c:pt idx="164">
                        <c:v>0.11849565889999999</c:v>
                      </c:pt>
                      <c:pt idx="165">
                        <c:v>0.1187162054</c:v>
                      </c:pt>
                      <c:pt idx="166">
                        <c:v>0.11921699206</c:v>
                      </c:pt>
                      <c:pt idx="167">
                        <c:v>0.11975123617</c:v>
                      </c:pt>
                      <c:pt idx="168">
                        <c:v>0.12008104100099999</c:v>
                      </c:pt>
                      <c:pt idx="169">
                        <c:v>0.12007650990099999</c:v>
                      </c:pt>
                      <c:pt idx="170">
                        <c:v>0.119920880711</c:v>
                      </c:pt>
                      <c:pt idx="171">
                        <c:v>0.11986003105</c:v>
                      </c:pt>
                      <c:pt idx="172">
                        <c:v>0.11989703561999999</c:v>
                      </c:pt>
                      <c:pt idx="173">
                        <c:v>0.119981797421</c:v>
                      </c:pt>
                      <c:pt idx="174">
                        <c:v>0.12011782549</c:v>
                      </c:pt>
                      <c:pt idx="175">
                        <c:v>0.12018281572</c:v>
                      </c:pt>
                      <c:pt idx="176">
                        <c:v>0.12004667484499999</c:v>
                      </c:pt>
                      <c:pt idx="177">
                        <c:v>0.11991851374899999</c:v>
                      </c:pt>
                      <c:pt idx="178">
                        <c:v>0.119981889952</c:v>
                      </c:pt>
                      <c:pt idx="179">
                        <c:v>0.120070776613</c:v>
                      </c:pt>
                      <c:pt idx="180">
                        <c:v>0.1200099945912</c:v>
                      </c:pt>
                      <c:pt idx="181">
                        <c:v>0.11983617065999999</c:v>
                      </c:pt>
                      <c:pt idx="182">
                        <c:v>0.11980721605</c:v>
                      </c:pt>
                      <c:pt idx="183">
                        <c:v>0.11988607423</c:v>
                      </c:pt>
                      <c:pt idx="184">
                        <c:v>0.11991892539299999</c:v>
                      </c:pt>
                      <c:pt idx="185">
                        <c:v>0.11991269456699999</c:v>
                      </c:pt>
                      <c:pt idx="186">
                        <c:v>0.119915090152</c:v>
                      </c:pt>
                      <c:pt idx="187">
                        <c:v>0.11999623393709999</c:v>
                      </c:pt>
                      <c:pt idx="188">
                        <c:v>0.120067703012</c:v>
                      </c:pt>
                      <c:pt idx="189">
                        <c:v>0.120093123917</c:v>
                      </c:pt>
                      <c:pt idx="190">
                        <c:v>0.1201230262</c:v>
                      </c:pt>
                      <c:pt idx="191">
                        <c:v>0.11997469231299999</c:v>
                      </c:pt>
                      <c:pt idx="192">
                        <c:v>0.11992480269099999</c:v>
                      </c:pt>
                      <c:pt idx="193">
                        <c:v>0.1199167897</c:v>
                      </c:pt>
                      <c:pt idx="194">
                        <c:v>0.11990809232699999</c:v>
                      </c:pt>
                      <c:pt idx="195">
                        <c:v>0.119913006999</c:v>
                      </c:pt>
                      <c:pt idx="196">
                        <c:v>0.11994007756699999</c:v>
                      </c:pt>
                      <c:pt idx="197">
                        <c:v>0.11995418264299999</c:v>
                      </c:pt>
                      <c:pt idx="198">
                        <c:v>0.1200015985985</c:v>
                      </c:pt>
                      <c:pt idx="199">
                        <c:v>0.11995848796099999</c:v>
                      </c:pt>
                      <c:pt idx="200">
                        <c:v>0.11987383089999999</c:v>
                      </c:pt>
                      <c:pt idx="201">
                        <c:v>0.11987193497</c:v>
                      </c:pt>
                      <c:pt idx="202">
                        <c:v>0.11986852212</c:v>
                      </c:pt>
                      <c:pt idx="203">
                        <c:v>0.11989987886999999</c:v>
                      </c:pt>
                      <c:pt idx="204">
                        <c:v>0.11990538906699999</c:v>
                      </c:pt>
                      <c:pt idx="205">
                        <c:v>0.11991251125999999</c:v>
                      </c:pt>
                      <c:pt idx="206">
                        <c:v>0.11991884927299999</c:v>
                      </c:pt>
                      <c:pt idx="207">
                        <c:v>0.119919889613</c:v>
                      </c:pt>
                      <c:pt idx="208">
                        <c:v>0.119934774316</c:v>
                      </c:pt>
                      <c:pt idx="209">
                        <c:v>0.11993032253499999</c:v>
                      </c:pt>
                      <c:pt idx="210">
                        <c:v>0.119914631269</c:v>
                      </c:pt>
                      <c:pt idx="211">
                        <c:v>0.11991975844699999</c:v>
                      </c:pt>
                      <c:pt idx="212">
                        <c:v>0.11990000099199999</c:v>
                      </c:pt>
                      <c:pt idx="213">
                        <c:v>0.119903722122</c:v>
                      </c:pt>
                      <c:pt idx="214">
                        <c:v>0.11990185036499999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E563-46E0-B903-512CC90389B9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1 wk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[1]Pb_2020a_TDS1_PbNO3_J1hr_LCF!$AA$52:$AA$266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12834.985000000001</c:v>
                      </c:pt>
                      <c:pt idx="1">
                        <c:v>12844.974</c:v>
                      </c:pt>
                      <c:pt idx="2">
                        <c:v>12854.945</c:v>
                      </c:pt>
                      <c:pt idx="3">
                        <c:v>12864.932000000001</c:v>
                      </c:pt>
                      <c:pt idx="4">
                        <c:v>12874.957</c:v>
                      </c:pt>
                      <c:pt idx="5">
                        <c:v>12884.941999999999</c:v>
                      </c:pt>
                      <c:pt idx="6">
                        <c:v>12894.91</c:v>
                      </c:pt>
                      <c:pt idx="7">
                        <c:v>12904.915999999999</c:v>
                      </c:pt>
                      <c:pt idx="8">
                        <c:v>12914.971</c:v>
                      </c:pt>
                      <c:pt idx="9">
                        <c:v>12924.986000000001</c:v>
                      </c:pt>
                      <c:pt idx="10">
                        <c:v>12934.939</c:v>
                      </c:pt>
                      <c:pt idx="11">
                        <c:v>12944.996999999999</c:v>
                      </c:pt>
                      <c:pt idx="12">
                        <c:v>12955.003000000001</c:v>
                      </c:pt>
                      <c:pt idx="13">
                        <c:v>12964.936</c:v>
                      </c:pt>
                      <c:pt idx="14">
                        <c:v>12974.929</c:v>
                      </c:pt>
                      <c:pt idx="15">
                        <c:v>12984.925999999999</c:v>
                      </c:pt>
                      <c:pt idx="16">
                        <c:v>12989.975</c:v>
                      </c:pt>
                      <c:pt idx="17">
                        <c:v>12994.995000000001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13018.754000000001</c:v>
                      </c:pt>
                      <c:pt idx="27">
                        <c:v>13019.498</c:v>
                      </c:pt>
                      <c:pt idx="28">
                        <c:v>13020.254000000001</c:v>
                      </c:pt>
                      <c:pt idx="29">
                        <c:v>13020.986999999999</c:v>
                      </c:pt>
                      <c:pt idx="30">
                        <c:v>13021.754000000001</c:v>
                      </c:pt>
                      <c:pt idx="31">
                        <c:v>13022.486999999999</c:v>
                      </c:pt>
                      <c:pt idx="32">
                        <c:v>13023.266</c:v>
                      </c:pt>
                      <c:pt idx="33">
                        <c:v>13023.999</c:v>
                      </c:pt>
                      <c:pt idx="34">
                        <c:v>13024.767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13027.002</c:v>
                      </c:pt>
                      <c:pt idx="38">
                        <c:v>13027.758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13032.231</c:v>
                      </c:pt>
                      <c:pt idx="45">
                        <c:v>13032.999</c:v>
                      </c:pt>
                      <c:pt idx="46">
                        <c:v>13033.757</c:v>
                      </c:pt>
                      <c:pt idx="47">
                        <c:v>13034.491</c:v>
                      </c:pt>
                      <c:pt idx="48">
                        <c:v>13035.271000000001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13037.521000000001</c:v>
                      </c:pt>
                      <c:pt idx="52">
                        <c:v>13038.234</c:v>
                      </c:pt>
                      <c:pt idx="53">
                        <c:v>13039.013999999999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13041.277</c:v>
                      </c:pt>
                      <c:pt idx="57">
                        <c:v>13042.001</c:v>
                      </c:pt>
                      <c:pt idx="58">
                        <c:v>13042.736999999999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13044.989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13047.243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13050.233</c:v>
                      </c:pt>
                      <c:pt idx="69">
                        <c:v>13051.014999999999</c:v>
                      </c:pt>
                      <c:pt idx="70">
                        <c:v>13051.763000000001</c:v>
                      </c:pt>
                      <c:pt idx="71">
                        <c:v>13052.477000000001</c:v>
                      </c:pt>
                      <c:pt idx="72">
                        <c:v>13053.259</c:v>
                      </c:pt>
                      <c:pt idx="73">
                        <c:v>13053.995999999999</c:v>
                      </c:pt>
                      <c:pt idx="74">
                        <c:v>13054.767</c:v>
                      </c:pt>
                      <c:pt idx="75">
                        <c:v>13055.527</c:v>
                      </c:pt>
                      <c:pt idx="76">
                        <c:v>13056.287</c:v>
                      </c:pt>
                      <c:pt idx="77">
                        <c:v>13057.013000000001</c:v>
                      </c:pt>
                      <c:pt idx="78">
                        <c:v>13057.761</c:v>
                      </c:pt>
                      <c:pt idx="79">
                        <c:v>13058.51</c:v>
                      </c:pt>
                      <c:pt idx="80">
                        <c:v>13059.236000000001</c:v>
                      </c:pt>
                      <c:pt idx="81">
                        <c:v>13059.996999999999</c:v>
                      </c:pt>
                      <c:pt idx="82">
                        <c:v>13060.757</c:v>
                      </c:pt>
                      <c:pt idx="83">
                        <c:v>13061.483</c:v>
                      </c:pt>
                      <c:pt idx="84">
                        <c:v>13062.244000000001</c:v>
                      </c:pt>
                      <c:pt idx="85">
                        <c:v>13063.027</c:v>
                      </c:pt>
                      <c:pt idx="86">
                        <c:v>13063.754000000001</c:v>
                      </c:pt>
                      <c:pt idx="87">
                        <c:v>13064.503000000001</c:v>
                      </c:pt>
                      <c:pt idx="88">
                        <c:v>13065.242</c:v>
                      </c:pt>
                      <c:pt idx="89">
                        <c:v>13066.013999999999</c:v>
                      </c:pt>
                      <c:pt idx="90">
                        <c:v>13066.752</c:v>
                      </c:pt>
                      <c:pt idx="91">
                        <c:v>13067.525</c:v>
                      </c:pt>
                      <c:pt idx="92">
                        <c:v>13068.241</c:v>
                      </c:pt>
                      <c:pt idx="93">
                        <c:v>13069.013000000001</c:v>
                      </c:pt>
                      <c:pt idx="94">
                        <c:v>13069.752</c:v>
                      </c:pt>
                      <c:pt idx="95">
                        <c:v>13070.491</c:v>
                      </c:pt>
                      <c:pt idx="96">
                        <c:v>13071.252</c:v>
                      </c:pt>
                      <c:pt idx="97">
                        <c:v>13072.025</c:v>
                      </c:pt>
                      <c:pt idx="98">
                        <c:v>13072.742</c:v>
                      </c:pt>
                      <c:pt idx="99">
                        <c:v>13073.492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13075.744000000001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13083.222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13086.982</c:v>
                      </c:pt>
                      <c:pt idx="118">
                        <c:v>13087.757</c:v>
                      </c:pt>
                      <c:pt idx="119">
                        <c:v>13088.486000000001</c:v>
                      </c:pt>
                      <c:pt idx="120">
                        <c:v>13089.239</c:v>
                      </c:pt>
                      <c:pt idx="121">
                        <c:v>13090.025</c:v>
                      </c:pt>
                      <c:pt idx="122">
                        <c:v>13090.744000000001</c:v>
                      </c:pt>
                      <c:pt idx="123">
                        <c:v>13091.485000000001</c:v>
                      </c:pt>
                      <c:pt idx="124">
                        <c:v>13092.236999999999</c:v>
                      </c:pt>
                      <c:pt idx="125">
                        <c:v>13093.023999999999</c:v>
                      </c:pt>
                      <c:pt idx="126">
                        <c:v>13093.754000000001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13097.486000000001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13103.514999999999</c:v>
                      </c:pt>
                      <c:pt idx="140">
                        <c:v>13104.224</c:v>
                      </c:pt>
                      <c:pt idx="141">
                        <c:v>13105.012000000001</c:v>
                      </c:pt>
                      <c:pt idx="142">
                        <c:v>13105.754999999999</c:v>
                      </c:pt>
                      <c:pt idx="143">
                        <c:v>13106.486000000001</c:v>
                      </c:pt>
                      <c:pt idx="144">
                        <c:v>13107.252</c:v>
                      </c:pt>
                      <c:pt idx="145">
                        <c:v>13108.007</c:v>
                      </c:pt>
                      <c:pt idx="146">
                        <c:v>13108.75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13111.003000000001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13113.989</c:v>
                      </c:pt>
                      <c:pt idx="154">
                        <c:v>13114.754999999999</c:v>
                      </c:pt>
                      <c:pt idx="155">
                        <c:v>13114.984</c:v>
                      </c:pt>
                      <c:pt idx="156">
                        <c:v>13117.606</c:v>
                      </c:pt>
                      <c:pt idx="157">
                        <c:v>13120.308000000001</c:v>
                      </c:pt>
                      <c:pt idx="158">
                        <c:v>13123.058000000001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13131.486000000001</c:v>
                      </c:pt>
                      <c:pt idx="162">
                        <c:v>13134.401</c:v>
                      </c:pt>
                      <c:pt idx="163">
                        <c:v>13137.34</c:v>
                      </c:pt>
                      <c:pt idx="164">
                        <c:v>13140.339</c:v>
                      </c:pt>
                      <c:pt idx="165">
                        <c:v>13143.361000000001</c:v>
                      </c:pt>
                      <c:pt idx="166">
                        <c:v>13146.407999999999</c:v>
                      </c:pt>
                      <c:pt idx="167">
                        <c:v>13149.502</c:v>
                      </c:pt>
                      <c:pt idx="168">
                        <c:v>13152.679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13162.424999999999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13176.782999999999</c:v>
                      </c:pt>
                      <c:pt idx="176">
                        <c:v>13181.475</c:v>
                      </c:pt>
                      <c:pt idx="177">
                        <c:v>13186.241</c:v>
                      </c:pt>
                      <c:pt idx="178">
                        <c:v>13191.032999999999</c:v>
                      </c:pt>
                      <c:pt idx="179">
                        <c:v>13195.945</c:v>
                      </c:pt>
                      <c:pt idx="180">
                        <c:v>13200.941000000001</c:v>
                      </c:pt>
                      <c:pt idx="181">
                        <c:v>13206.046</c:v>
                      </c:pt>
                      <c:pt idx="182">
                        <c:v>13211.224</c:v>
                      </c:pt>
                      <c:pt idx="183">
                        <c:v>13216.43</c:v>
                      </c:pt>
                      <c:pt idx="184">
                        <c:v>13221.722</c:v>
                      </c:pt>
                      <c:pt idx="185">
                        <c:v>13227.052</c:v>
                      </c:pt>
                      <c:pt idx="186">
                        <c:v>13232.446</c:v>
                      </c:pt>
                      <c:pt idx="187">
                        <c:v>13237.983</c:v>
                      </c:pt>
                      <c:pt idx="188">
                        <c:v>13243.619000000001</c:v>
                      </c:pt>
                      <c:pt idx="189">
                        <c:v>13249.317999999999</c:v>
                      </c:pt>
                      <c:pt idx="190">
                        <c:v>13255.057000000001</c:v>
                      </c:pt>
                      <c:pt idx="191">
                        <c:v>13260.848</c:v>
                      </c:pt>
                      <c:pt idx="192">
                        <c:v>13266.749</c:v>
                      </c:pt>
                      <c:pt idx="193">
                        <c:v>13272.808000000001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13297.466</c:v>
                      </c:pt>
                      <c:pt idx="198">
                        <c:v>13303.789000000001</c:v>
                      </c:pt>
                      <c:pt idx="199">
                        <c:v>13310.236000000001</c:v>
                      </c:pt>
                      <c:pt idx="200">
                        <c:v>13316.736999999999</c:v>
                      </c:pt>
                      <c:pt idx="201">
                        <c:v>13323.351000000001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13343.527</c:v>
                      </c:pt>
                      <c:pt idx="205">
                        <c:v>13350.429</c:v>
                      </c:pt>
                      <c:pt idx="206">
                        <c:v>13357.516</c:v>
                      </c:pt>
                      <c:pt idx="207">
                        <c:v>13364.539000000001</c:v>
                      </c:pt>
                      <c:pt idx="208">
                        <c:v>13371.617</c:v>
                      </c:pt>
                      <c:pt idx="209">
                        <c:v>13378.893</c:v>
                      </c:pt>
                      <c:pt idx="210">
                        <c:v>13386.165999999999</c:v>
                      </c:pt>
                      <c:pt idx="211">
                        <c:v>13393.423000000001</c:v>
                      </c:pt>
                      <c:pt idx="212">
                        <c:v>13400.902</c:v>
                      </c:pt>
                      <c:pt idx="213">
                        <c:v>13408.331</c:v>
                      </c:pt>
                      <c:pt idx="214">
                        <c:v>13416.007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[1]Pb_2020a_TDS1_PbNO3_J1hr_LCF!$AC$52:$AC$266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0.182</c:v>
                      </c:pt>
                      <c:pt idx="1">
                        <c:v>0.18076899999999999</c:v>
                      </c:pt>
                      <c:pt idx="2">
                        <c:v>0.179783</c:v>
                      </c:pt>
                      <c:pt idx="3">
                        <c:v>0.17988299999999999</c:v>
                      </c:pt>
                      <c:pt idx="4">
                        <c:v>0.17984700000000001</c:v>
                      </c:pt>
                      <c:pt idx="5">
                        <c:v>0.179892</c:v>
                      </c:pt>
                      <c:pt idx="6">
                        <c:v>0.17988099999999999</c:v>
                      </c:pt>
                      <c:pt idx="7">
                        <c:v>0.1799386</c:v>
                      </c:pt>
                      <c:pt idx="8">
                        <c:v>0.1799876</c:v>
                      </c:pt>
                      <c:pt idx="9">
                        <c:v>0.18000432999999999</c:v>
                      </c:pt>
                      <c:pt idx="10">
                        <c:v>0.17996219999999999</c:v>
                      </c:pt>
                      <c:pt idx="11">
                        <c:v>0.180144</c:v>
                      </c:pt>
                      <c:pt idx="12">
                        <c:v>0.180335</c:v>
                      </c:pt>
                      <c:pt idx="13">
                        <c:v>0.18031</c:v>
                      </c:pt>
                      <c:pt idx="14">
                        <c:v>0.18007570000000001</c:v>
                      </c:pt>
                      <c:pt idx="15">
                        <c:v>0.18000602999999998</c:v>
                      </c:pt>
                      <c:pt idx="16">
                        <c:v>0.17741999999999999</c:v>
                      </c:pt>
                      <c:pt idx="17">
                        <c:v>0.17354</c:v>
                      </c:pt>
                      <c:pt idx="18">
                        <c:v>0.17491999999999999</c:v>
                      </c:pt>
                      <c:pt idx="19">
                        <c:v>0.17868999999999999</c:v>
                      </c:pt>
                      <c:pt idx="20">
                        <c:v>0.18083399999999999</c:v>
                      </c:pt>
                      <c:pt idx="21">
                        <c:v>0.18160999999999999</c:v>
                      </c:pt>
                      <c:pt idx="22">
                        <c:v>0.18256999999999998</c:v>
                      </c:pt>
                      <c:pt idx="23">
                        <c:v>0.18331</c:v>
                      </c:pt>
                      <c:pt idx="24">
                        <c:v>0.18381</c:v>
                      </c:pt>
                      <c:pt idx="25">
                        <c:v>0.18376000000000001</c:v>
                      </c:pt>
                      <c:pt idx="26">
                        <c:v>0.18376000000000001</c:v>
                      </c:pt>
                      <c:pt idx="27">
                        <c:v>0.18428999999999998</c:v>
                      </c:pt>
                      <c:pt idx="28">
                        <c:v>0.18443999999999999</c:v>
                      </c:pt>
                      <c:pt idx="29">
                        <c:v>0.18498000000000001</c:v>
                      </c:pt>
                      <c:pt idx="30">
                        <c:v>0.18542</c:v>
                      </c:pt>
                      <c:pt idx="31">
                        <c:v>0.18609000000000001</c:v>
                      </c:pt>
                      <c:pt idx="32">
                        <c:v>0.18756999999999999</c:v>
                      </c:pt>
                      <c:pt idx="33">
                        <c:v>0.18865999999999999</c:v>
                      </c:pt>
                      <c:pt idx="34">
                        <c:v>0.18934999999999999</c:v>
                      </c:pt>
                      <c:pt idx="35">
                        <c:v>0.19089999999999999</c:v>
                      </c:pt>
                      <c:pt idx="36">
                        <c:v>0.193</c:v>
                      </c:pt>
                      <c:pt idx="37">
                        <c:v>0.19489999999999999</c:v>
                      </c:pt>
                      <c:pt idx="38">
                        <c:v>0.1971</c:v>
                      </c:pt>
                      <c:pt idx="39">
                        <c:v>0.20069999999999999</c:v>
                      </c:pt>
                      <c:pt idx="40">
                        <c:v>0.20369999999999999</c:v>
                      </c:pt>
                      <c:pt idx="41">
                        <c:v>0.2072</c:v>
                      </c:pt>
                      <c:pt idx="42">
                        <c:v>0.21179999999999999</c:v>
                      </c:pt>
                      <c:pt idx="43">
                        <c:v>0.21659999999999999</c:v>
                      </c:pt>
                      <c:pt idx="44">
                        <c:v>0.22399999999999998</c:v>
                      </c:pt>
                      <c:pt idx="45">
                        <c:v>0.23299999999999998</c:v>
                      </c:pt>
                      <c:pt idx="46">
                        <c:v>0.24529999999999999</c:v>
                      </c:pt>
                      <c:pt idx="47">
                        <c:v>0.26100000000000001</c:v>
                      </c:pt>
                      <c:pt idx="48">
                        <c:v>0.27689999999999998</c:v>
                      </c:pt>
                      <c:pt idx="49">
                        <c:v>0.29100964000000001</c:v>
                      </c:pt>
                      <c:pt idx="50">
                        <c:v>0.29978594999999997</c:v>
                      </c:pt>
                      <c:pt idx="51">
                        <c:v>0.30445146000000001</c:v>
                      </c:pt>
                      <c:pt idx="52">
                        <c:v>0.30118319999999998</c:v>
                      </c:pt>
                      <c:pt idx="53">
                        <c:v>0.29257432999999999</c:v>
                      </c:pt>
                      <c:pt idx="54">
                        <c:v>0.27789999999999998</c:v>
                      </c:pt>
                      <c:pt idx="55">
                        <c:v>0.25790000000000002</c:v>
                      </c:pt>
                      <c:pt idx="56">
                        <c:v>0.2369</c:v>
                      </c:pt>
                      <c:pt idx="57">
                        <c:v>0.21589999999999998</c:v>
                      </c:pt>
                      <c:pt idx="58">
                        <c:v>0.19949999999999998</c:v>
                      </c:pt>
                      <c:pt idx="59">
                        <c:v>0.18729999999999999</c:v>
                      </c:pt>
                      <c:pt idx="60">
                        <c:v>0.1799482</c:v>
                      </c:pt>
                      <c:pt idx="61">
                        <c:v>0.17698999999999998</c:v>
                      </c:pt>
                      <c:pt idx="62">
                        <c:v>0.17646000000000001</c:v>
                      </c:pt>
                      <c:pt idx="63">
                        <c:v>0.17648</c:v>
                      </c:pt>
                      <c:pt idx="64">
                        <c:v>0.17538999999999999</c:v>
                      </c:pt>
                      <c:pt idx="65">
                        <c:v>0.17179</c:v>
                      </c:pt>
                      <c:pt idx="66">
                        <c:v>0.1668</c:v>
                      </c:pt>
                      <c:pt idx="67">
                        <c:v>0.16189999999999999</c:v>
                      </c:pt>
                      <c:pt idx="68">
                        <c:v>0.15889999999999999</c:v>
                      </c:pt>
                      <c:pt idx="69">
                        <c:v>0.15820000000000001</c:v>
                      </c:pt>
                      <c:pt idx="70">
                        <c:v>0.1588</c:v>
                      </c:pt>
                      <c:pt idx="71">
                        <c:v>0.16069999999999998</c:v>
                      </c:pt>
                      <c:pt idx="72">
                        <c:v>0.1638</c:v>
                      </c:pt>
                      <c:pt idx="73">
                        <c:v>0.16880000000000001</c:v>
                      </c:pt>
                      <c:pt idx="74">
                        <c:v>0.17366999999999999</c:v>
                      </c:pt>
                      <c:pt idx="75">
                        <c:v>0.17765</c:v>
                      </c:pt>
                      <c:pt idx="76">
                        <c:v>0.18087</c:v>
                      </c:pt>
                      <c:pt idx="77">
                        <c:v>0.18367999999999998</c:v>
                      </c:pt>
                      <c:pt idx="78">
                        <c:v>0.18509</c:v>
                      </c:pt>
                      <c:pt idx="79">
                        <c:v>0.18567999999999998</c:v>
                      </c:pt>
                      <c:pt idx="80">
                        <c:v>0.18633</c:v>
                      </c:pt>
                      <c:pt idx="81">
                        <c:v>0.18647999999999998</c:v>
                      </c:pt>
                      <c:pt idx="82">
                        <c:v>0.18686</c:v>
                      </c:pt>
                      <c:pt idx="83">
                        <c:v>0.1865</c:v>
                      </c:pt>
                      <c:pt idx="84">
                        <c:v>0.18506</c:v>
                      </c:pt>
                      <c:pt idx="85">
                        <c:v>0.18442</c:v>
                      </c:pt>
                      <c:pt idx="86">
                        <c:v>0.18395</c:v>
                      </c:pt>
                      <c:pt idx="87">
                        <c:v>0.18348</c:v>
                      </c:pt>
                      <c:pt idx="88">
                        <c:v>0.18287</c:v>
                      </c:pt>
                      <c:pt idx="89">
                        <c:v>0.18253</c:v>
                      </c:pt>
                      <c:pt idx="90">
                        <c:v>0.18378999999999998</c:v>
                      </c:pt>
                      <c:pt idx="91">
                        <c:v>0.18478999999999998</c:v>
                      </c:pt>
                      <c:pt idx="92">
                        <c:v>0.1847</c:v>
                      </c:pt>
                      <c:pt idx="93">
                        <c:v>0.18489999999999998</c:v>
                      </c:pt>
                      <c:pt idx="94">
                        <c:v>0.18564999999999998</c:v>
                      </c:pt>
                      <c:pt idx="95">
                        <c:v>0.18597</c:v>
                      </c:pt>
                      <c:pt idx="96">
                        <c:v>0.18634999999999999</c:v>
                      </c:pt>
                      <c:pt idx="97">
                        <c:v>0.18656</c:v>
                      </c:pt>
                      <c:pt idx="98">
                        <c:v>0.18698999999999999</c:v>
                      </c:pt>
                      <c:pt idx="99">
                        <c:v>0.18633</c:v>
                      </c:pt>
                      <c:pt idx="100">
                        <c:v>0.18506</c:v>
                      </c:pt>
                      <c:pt idx="101">
                        <c:v>0.18453999999999998</c:v>
                      </c:pt>
                      <c:pt idx="102">
                        <c:v>0.18396999999999999</c:v>
                      </c:pt>
                      <c:pt idx="103">
                        <c:v>0.18264</c:v>
                      </c:pt>
                      <c:pt idx="104">
                        <c:v>0.180585</c:v>
                      </c:pt>
                      <c:pt idx="105">
                        <c:v>0.18002469999999998</c:v>
                      </c:pt>
                      <c:pt idx="106">
                        <c:v>0.17993029999999999</c:v>
                      </c:pt>
                      <c:pt idx="107">
                        <c:v>0.17913499999999999</c:v>
                      </c:pt>
                      <c:pt idx="108">
                        <c:v>0.17817</c:v>
                      </c:pt>
                      <c:pt idx="109">
                        <c:v>0.17782999999999999</c:v>
                      </c:pt>
                      <c:pt idx="110">
                        <c:v>0.17746000000000001</c:v>
                      </c:pt>
                      <c:pt idx="111">
                        <c:v>0.17752999999999999</c:v>
                      </c:pt>
                      <c:pt idx="112">
                        <c:v>0.17734999999999998</c:v>
                      </c:pt>
                      <c:pt idx="113">
                        <c:v>0.17757000000000001</c:v>
                      </c:pt>
                      <c:pt idx="114">
                        <c:v>0.17773999999999998</c:v>
                      </c:pt>
                      <c:pt idx="115">
                        <c:v>0.1779</c:v>
                      </c:pt>
                      <c:pt idx="116">
                        <c:v>0.17854999999999999</c:v>
                      </c:pt>
                      <c:pt idx="117">
                        <c:v>0.17895999999999998</c:v>
                      </c:pt>
                      <c:pt idx="118">
                        <c:v>0.17915499999999998</c:v>
                      </c:pt>
                      <c:pt idx="119">
                        <c:v>0.17994479999999999</c:v>
                      </c:pt>
                      <c:pt idx="120">
                        <c:v>0.17856</c:v>
                      </c:pt>
                      <c:pt idx="121">
                        <c:v>0.17765</c:v>
                      </c:pt>
                      <c:pt idx="122">
                        <c:v>0.17892</c:v>
                      </c:pt>
                      <c:pt idx="123">
                        <c:v>0.17918899999999999</c:v>
                      </c:pt>
                      <c:pt idx="124">
                        <c:v>0.17929399999999998</c:v>
                      </c:pt>
                      <c:pt idx="125">
                        <c:v>0.17882999999999999</c:v>
                      </c:pt>
                      <c:pt idx="126">
                        <c:v>0.17925199999999999</c:v>
                      </c:pt>
                      <c:pt idx="127">
                        <c:v>0.17985699999999999</c:v>
                      </c:pt>
                      <c:pt idx="128">
                        <c:v>0.179451</c:v>
                      </c:pt>
                      <c:pt idx="129">
                        <c:v>0.17896999999999999</c:v>
                      </c:pt>
                      <c:pt idx="130">
                        <c:v>0.17898999999999998</c:v>
                      </c:pt>
                      <c:pt idx="131">
                        <c:v>0.17871999999999999</c:v>
                      </c:pt>
                      <c:pt idx="132">
                        <c:v>0.179148</c:v>
                      </c:pt>
                      <c:pt idx="133">
                        <c:v>0.17907699999999999</c:v>
                      </c:pt>
                      <c:pt idx="134">
                        <c:v>0.17896999999999999</c:v>
                      </c:pt>
                      <c:pt idx="135">
                        <c:v>0.179481</c:v>
                      </c:pt>
                      <c:pt idx="136">
                        <c:v>0.17893000000000001</c:v>
                      </c:pt>
                      <c:pt idx="137">
                        <c:v>0.17863999999999999</c:v>
                      </c:pt>
                      <c:pt idx="138">
                        <c:v>0.17929899999999999</c:v>
                      </c:pt>
                      <c:pt idx="139">
                        <c:v>0.17874999999999999</c:v>
                      </c:pt>
                      <c:pt idx="140">
                        <c:v>0.17904499999999998</c:v>
                      </c:pt>
                      <c:pt idx="141">
                        <c:v>0.17946799999999999</c:v>
                      </c:pt>
                      <c:pt idx="142">
                        <c:v>0.17938399999999999</c:v>
                      </c:pt>
                      <c:pt idx="143">
                        <c:v>0.179817</c:v>
                      </c:pt>
                      <c:pt idx="144">
                        <c:v>0.1800523</c:v>
                      </c:pt>
                      <c:pt idx="145">
                        <c:v>0.18024899999999999</c:v>
                      </c:pt>
                      <c:pt idx="146">
                        <c:v>0.18020700000000001</c:v>
                      </c:pt>
                      <c:pt idx="147">
                        <c:v>0.180033</c:v>
                      </c:pt>
                      <c:pt idx="148">
                        <c:v>0.18016399999999999</c:v>
                      </c:pt>
                      <c:pt idx="149">
                        <c:v>0.180592</c:v>
                      </c:pt>
                      <c:pt idx="150">
                        <c:v>0.18148999999999998</c:v>
                      </c:pt>
                      <c:pt idx="151">
                        <c:v>0.18134</c:v>
                      </c:pt>
                      <c:pt idx="152">
                        <c:v>0.18117999999999998</c:v>
                      </c:pt>
                      <c:pt idx="153">
                        <c:v>0.18165000000000001</c:v>
                      </c:pt>
                      <c:pt idx="154">
                        <c:v>0.18026599999999998</c:v>
                      </c:pt>
                      <c:pt idx="155">
                        <c:v>0.18142999999999998</c:v>
                      </c:pt>
                      <c:pt idx="156">
                        <c:v>0.18190000000000001</c:v>
                      </c:pt>
                      <c:pt idx="157">
                        <c:v>0.18206</c:v>
                      </c:pt>
                      <c:pt idx="158">
                        <c:v>0.18210999999999999</c:v>
                      </c:pt>
                      <c:pt idx="159">
                        <c:v>0.18142999999999998</c:v>
                      </c:pt>
                      <c:pt idx="160">
                        <c:v>0.18084500000000001</c:v>
                      </c:pt>
                      <c:pt idx="161">
                        <c:v>0.180197</c:v>
                      </c:pt>
                      <c:pt idx="162">
                        <c:v>0.179511</c:v>
                      </c:pt>
                      <c:pt idx="163">
                        <c:v>0.17900199999999999</c:v>
                      </c:pt>
                      <c:pt idx="164">
                        <c:v>0.17854999999999999</c:v>
                      </c:pt>
                      <c:pt idx="165">
                        <c:v>0.17896999999999999</c:v>
                      </c:pt>
                      <c:pt idx="166">
                        <c:v>0.17929200000000001</c:v>
                      </c:pt>
                      <c:pt idx="167">
                        <c:v>0.17996860000000001</c:v>
                      </c:pt>
                      <c:pt idx="168">
                        <c:v>0.180643</c:v>
                      </c:pt>
                      <c:pt idx="169">
                        <c:v>0.18049999999999999</c:v>
                      </c:pt>
                      <c:pt idx="170">
                        <c:v>0.18016399999999999</c:v>
                      </c:pt>
                      <c:pt idx="171">
                        <c:v>0.180122</c:v>
                      </c:pt>
                      <c:pt idx="172">
                        <c:v>0.18037400000000001</c:v>
                      </c:pt>
                      <c:pt idx="173">
                        <c:v>0.17999715999999999</c:v>
                      </c:pt>
                      <c:pt idx="174">
                        <c:v>0.179893</c:v>
                      </c:pt>
                      <c:pt idx="175">
                        <c:v>0.18023400000000001</c:v>
                      </c:pt>
                      <c:pt idx="176">
                        <c:v>0.18043000000000001</c:v>
                      </c:pt>
                      <c:pt idx="177">
                        <c:v>0.18024699999999999</c:v>
                      </c:pt>
                      <c:pt idx="178">
                        <c:v>0.18006649999999999</c:v>
                      </c:pt>
                      <c:pt idx="179">
                        <c:v>0.18020999999999998</c:v>
                      </c:pt>
                      <c:pt idx="180">
                        <c:v>0.18015200000000001</c:v>
                      </c:pt>
                      <c:pt idx="181">
                        <c:v>0.17985299999999999</c:v>
                      </c:pt>
                      <c:pt idx="182">
                        <c:v>0.179786</c:v>
                      </c:pt>
                      <c:pt idx="183">
                        <c:v>0.18001529999999999</c:v>
                      </c:pt>
                      <c:pt idx="184">
                        <c:v>0.18009929999999999</c:v>
                      </c:pt>
                      <c:pt idx="185">
                        <c:v>0.180173</c:v>
                      </c:pt>
                      <c:pt idx="186">
                        <c:v>0.180309</c:v>
                      </c:pt>
                      <c:pt idx="187">
                        <c:v>0.18021699999999999</c:v>
                      </c:pt>
                      <c:pt idx="188">
                        <c:v>0.180399</c:v>
                      </c:pt>
                      <c:pt idx="189">
                        <c:v>0.180591</c:v>
                      </c:pt>
                      <c:pt idx="190">
                        <c:v>0.180451</c:v>
                      </c:pt>
                      <c:pt idx="191">
                        <c:v>0.18046899999999999</c:v>
                      </c:pt>
                      <c:pt idx="192">
                        <c:v>0.18066699999999999</c:v>
                      </c:pt>
                      <c:pt idx="193">
                        <c:v>0.180344</c:v>
                      </c:pt>
                      <c:pt idx="194">
                        <c:v>0.17979999999999999</c:v>
                      </c:pt>
                      <c:pt idx="195">
                        <c:v>0.18008639999999998</c:v>
                      </c:pt>
                      <c:pt idx="196">
                        <c:v>0.1800032</c:v>
                      </c:pt>
                      <c:pt idx="197">
                        <c:v>0.17988799999999999</c:v>
                      </c:pt>
                      <c:pt idx="198">
                        <c:v>0.18026799999999998</c:v>
                      </c:pt>
                      <c:pt idx="199">
                        <c:v>0.18008199999999999</c:v>
                      </c:pt>
                      <c:pt idx="200">
                        <c:v>0.179891</c:v>
                      </c:pt>
                      <c:pt idx="201">
                        <c:v>0.17999974299999999</c:v>
                      </c:pt>
                      <c:pt idx="202">
                        <c:v>0.1800553</c:v>
                      </c:pt>
                      <c:pt idx="203">
                        <c:v>0.17988099999999999</c:v>
                      </c:pt>
                      <c:pt idx="204">
                        <c:v>0.1799627</c:v>
                      </c:pt>
                      <c:pt idx="205">
                        <c:v>0.18013899999999999</c:v>
                      </c:pt>
                      <c:pt idx="206">
                        <c:v>0.180261</c:v>
                      </c:pt>
                      <c:pt idx="207">
                        <c:v>0.180593</c:v>
                      </c:pt>
                      <c:pt idx="208">
                        <c:v>0.180585</c:v>
                      </c:pt>
                      <c:pt idx="209">
                        <c:v>0.180364</c:v>
                      </c:pt>
                      <c:pt idx="210">
                        <c:v>0.1802</c:v>
                      </c:pt>
                      <c:pt idx="211">
                        <c:v>0.18016299999999999</c:v>
                      </c:pt>
                      <c:pt idx="212">
                        <c:v>0.180199</c:v>
                      </c:pt>
                      <c:pt idx="213">
                        <c:v>0.18007219999999999</c:v>
                      </c:pt>
                      <c:pt idx="214">
                        <c:v>0.17992710000000001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E563-46E0-B903-512CC90389B9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1 wk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[1]Pb_2020a_TDS1_PbNO3_J1hr_LCF!$AA$52:$AA$266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12834.985000000001</c:v>
                      </c:pt>
                      <c:pt idx="1">
                        <c:v>12844.974</c:v>
                      </c:pt>
                      <c:pt idx="2">
                        <c:v>12854.945</c:v>
                      </c:pt>
                      <c:pt idx="3">
                        <c:v>12864.932000000001</c:v>
                      </c:pt>
                      <c:pt idx="4">
                        <c:v>12874.957</c:v>
                      </c:pt>
                      <c:pt idx="5">
                        <c:v>12884.941999999999</c:v>
                      </c:pt>
                      <c:pt idx="6">
                        <c:v>12894.91</c:v>
                      </c:pt>
                      <c:pt idx="7">
                        <c:v>12904.915999999999</c:v>
                      </c:pt>
                      <c:pt idx="8">
                        <c:v>12914.971</c:v>
                      </c:pt>
                      <c:pt idx="9">
                        <c:v>12924.986000000001</c:v>
                      </c:pt>
                      <c:pt idx="10">
                        <c:v>12934.939</c:v>
                      </c:pt>
                      <c:pt idx="11">
                        <c:v>12944.996999999999</c:v>
                      </c:pt>
                      <c:pt idx="12">
                        <c:v>12955.003000000001</c:v>
                      </c:pt>
                      <c:pt idx="13">
                        <c:v>12964.936</c:v>
                      </c:pt>
                      <c:pt idx="14">
                        <c:v>12974.929</c:v>
                      </c:pt>
                      <c:pt idx="15">
                        <c:v>12984.925999999999</c:v>
                      </c:pt>
                      <c:pt idx="16">
                        <c:v>12989.975</c:v>
                      </c:pt>
                      <c:pt idx="17">
                        <c:v>12994.995000000001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13018.754000000001</c:v>
                      </c:pt>
                      <c:pt idx="27">
                        <c:v>13019.498</c:v>
                      </c:pt>
                      <c:pt idx="28">
                        <c:v>13020.254000000001</c:v>
                      </c:pt>
                      <c:pt idx="29">
                        <c:v>13020.986999999999</c:v>
                      </c:pt>
                      <c:pt idx="30">
                        <c:v>13021.754000000001</c:v>
                      </c:pt>
                      <c:pt idx="31">
                        <c:v>13022.486999999999</c:v>
                      </c:pt>
                      <c:pt idx="32">
                        <c:v>13023.266</c:v>
                      </c:pt>
                      <c:pt idx="33">
                        <c:v>13023.999</c:v>
                      </c:pt>
                      <c:pt idx="34">
                        <c:v>13024.767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13027.002</c:v>
                      </c:pt>
                      <c:pt idx="38">
                        <c:v>13027.758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13032.231</c:v>
                      </c:pt>
                      <c:pt idx="45">
                        <c:v>13032.999</c:v>
                      </c:pt>
                      <c:pt idx="46">
                        <c:v>13033.757</c:v>
                      </c:pt>
                      <c:pt idx="47">
                        <c:v>13034.491</c:v>
                      </c:pt>
                      <c:pt idx="48">
                        <c:v>13035.271000000001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13037.521000000001</c:v>
                      </c:pt>
                      <c:pt idx="52">
                        <c:v>13038.234</c:v>
                      </c:pt>
                      <c:pt idx="53">
                        <c:v>13039.013999999999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13041.277</c:v>
                      </c:pt>
                      <c:pt idx="57">
                        <c:v>13042.001</c:v>
                      </c:pt>
                      <c:pt idx="58">
                        <c:v>13042.736999999999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13044.989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13047.243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13050.233</c:v>
                      </c:pt>
                      <c:pt idx="69">
                        <c:v>13051.014999999999</c:v>
                      </c:pt>
                      <c:pt idx="70">
                        <c:v>13051.763000000001</c:v>
                      </c:pt>
                      <c:pt idx="71">
                        <c:v>13052.477000000001</c:v>
                      </c:pt>
                      <c:pt idx="72">
                        <c:v>13053.259</c:v>
                      </c:pt>
                      <c:pt idx="73">
                        <c:v>13053.995999999999</c:v>
                      </c:pt>
                      <c:pt idx="74">
                        <c:v>13054.767</c:v>
                      </c:pt>
                      <c:pt idx="75">
                        <c:v>13055.527</c:v>
                      </c:pt>
                      <c:pt idx="76">
                        <c:v>13056.287</c:v>
                      </c:pt>
                      <c:pt idx="77">
                        <c:v>13057.013000000001</c:v>
                      </c:pt>
                      <c:pt idx="78">
                        <c:v>13057.761</c:v>
                      </c:pt>
                      <c:pt idx="79">
                        <c:v>13058.51</c:v>
                      </c:pt>
                      <c:pt idx="80">
                        <c:v>13059.236000000001</c:v>
                      </c:pt>
                      <c:pt idx="81">
                        <c:v>13059.996999999999</c:v>
                      </c:pt>
                      <c:pt idx="82">
                        <c:v>13060.757</c:v>
                      </c:pt>
                      <c:pt idx="83">
                        <c:v>13061.483</c:v>
                      </c:pt>
                      <c:pt idx="84">
                        <c:v>13062.244000000001</c:v>
                      </c:pt>
                      <c:pt idx="85">
                        <c:v>13063.027</c:v>
                      </c:pt>
                      <c:pt idx="86">
                        <c:v>13063.754000000001</c:v>
                      </c:pt>
                      <c:pt idx="87">
                        <c:v>13064.503000000001</c:v>
                      </c:pt>
                      <c:pt idx="88">
                        <c:v>13065.242</c:v>
                      </c:pt>
                      <c:pt idx="89">
                        <c:v>13066.013999999999</c:v>
                      </c:pt>
                      <c:pt idx="90">
                        <c:v>13066.752</c:v>
                      </c:pt>
                      <c:pt idx="91">
                        <c:v>13067.525</c:v>
                      </c:pt>
                      <c:pt idx="92">
                        <c:v>13068.241</c:v>
                      </c:pt>
                      <c:pt idx="93">
                        <c:v>13069.013000000001</c:v>
                      </c:pt>
                      <c:pt idx="94">
                        <c:v>13069.752</c:v>
                      </c:pt>
                      <c:pt idx="95">
                        <c:v>13070.491</c:v>
                      </c:pt>
                      <c:pt idx="96">
                        <c:v>13071.252</c:v>
                      </c:pt>
                      <c:pt idx="97">
                        <c:v>13072.025</c:v>
                      </c:pt>
                      <c:pt idx="98">
                        <c:v>13072.742</c:v>
                      </c:pt>
                      <c:pt idx="99">
                        <c:v>13073.492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13075.744000000001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13083.222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13086.982</c:v>
                      </c:pt>
                      <c:pt idx="118">
                        <c:v>13087.757</c:v>
                      </c:pt>
                      <c:pt idx="119">
                        <c:v>13088.486000000001</c:v>
                      </c:pt>
                      <c:pt idx="120">
                        <c:v>13089.239</c:v>
                      </c:pt>
                      <c:pt idx="121">
                        <c:v>13090.025</c:v>
                      </c:pt>
                      <c:pt idx="122">
                        <c:v>13090.744000000001</c:v>
                      </c:pt>
                      <c:pt idx="123">
                        <c:v>13091.485000000001</c:v>
                      </c:pt>
                      <c:pt idx="124">
                        <c:v>13092.236999999999</c:v>
                      </c:pt>
                      <c:pt idx="125">
                        <c:v>13093.023999999999</c:v>
                      </c:pt>
                      <c:pt idx="126">
                        <c:v>13093.754000000001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13097.486000000001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13103.514999999999</c:v>
                      </c:pt>
                      <c:pt idx="140">
                        <c:v>13104.224</c:v>
                      </c:pt>
                      <c:pt idx="141">
                        <c:v>13105.012000000001</c:v>
                      </c:pt>
                      <c:pt idx="142">
                        <c:v>13105.754999999999</c:v>
                      </c:pt>
                      <c:pt idx="143">
                        <c:v>13106.486000000001</c:v>
                      </c:pt>
                      <c:pt idx="144">
                        <c:v>13107.252</c:v>
                      </c:pt>
                      <c:pt idx="145">
                        <c:v>13108.007</c:v>
                      </c:pt>
                      <c:pt idx="146">
                        <c:v>13108.75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13111.003000000001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13113.989</c:v>
                      </c:pt>
                      <c:pt idx="154">
                        <c:v>13114.754999999999</c:v>
                      </c:pt>
                      <c:pt idx="155">
                        <c:v>13114.984</c:v>
                      </c:pt>
                      <c:pt idx="156">
                        <c:v>13117.606</c:v>
                      </c:pt>
                      <c:pt idx="157">
                        <c:v>13120.308000000001</c:v>
                      </c:pt>
                      <c:pt idx="158">
                        <c:v>13123.058000000001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13131.486000000001</c:v>
                      </c:pt>
                      <c:pt idx="162">
                        <c:v>13134.401</c:v>
                      </c:pt>
                      <c:pt idx="163">
                        <c:v>13137.34</c:v>
                      </c:pt>
                      <c:pt idx="164">
                        <c:v>13140.339</c:v>
                      </c:pt>
                      <c:pt idx="165">
                        <c:v>13143.361000000001</c:v>
                      </c:pt>
                      <c:pt idx="166">
                        <c:v>13146.407999999999</c:v>
                      </c:pt>
                      <c:pt idx="167">
                        <c:v>13149.502</c:v>
                      </c:pt>
                      <c:pt idx="168">
                        <c:v>13152.679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13162.424999999999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13176.782999999999</c:v>
                      </c:pt>
                      <c:pt idx="176">
                        <c:v>13181.475</c:v>
                      </c:pt>
                      <c:pt idx="177">
                        <c:v>13186.241</c:v>
                      </c:pt>
                      <c:pt idx="178">
                        <c:v>13191.032999999999</c:v>
                      </c:pt>
                      <c:pt idx="179">
                        <c:v>13195.945</c:v>
                      </c:pt>
                      <c:pt idx="180">
                        <c:v>13200.941000000001</c:v>
                      </c:pt>
                      <c:pt idx="181">
                        <c:v>13206.046</c:v>
                      </c:pt>
                      <c:pt idx="182">
                        <c:v>13211.224</c:v>
                      </c:pt>
                      <c:pt idx="183">
                        <c:v>13216.43</c:v>
                      </c:pt>
                      <c:pt idx="184">
                        <c:v>13221.722</c:v>
                      </c:pt>
                      <c:pt idx="185">
                        <c:v>13227.052</c:v>
                      </c:pt>
                      <c:pt idx="186">
                        <c:v>13232.446</c:v>
                      </c:pt>
                      <c:pt idx="187">
                        <c:v>13237.983</c:v>
                      </c:pt>
                      <c:pt idx="188">
                        <c:v>13243.619000000001</c:v>
                      </c:pt>
                      <c:pt idx="189">
                        <c:v>13249.317999999999</c:v>
                      </c:pt>
                      <c:pt idx="190">
                        <c:v>13255.057000000001</c:v>
                      </c:pt>
                      <c:pt idx="191">
                        <c:v>13260.848</c:v>
                      </c:pt>
                      <c:pt idx="192">
                        <c:v>13266.749</c:v>
                      </c:pt>
                      <c:pt idx="193">
                        <c:v>13272.808000000001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13297.466</c:v>
                      </c:pt>
                      <c:pt idx="198">
                        <c:v>13303.789000000001</c:v>
                      </c:pt>
                      <c:pt idx="199">
                        <c:v>13310.236000000001</c:v>
                      </c:pt>
                      <c:pt idx="200">
                        <c:v>13316.736999999999</c:v>
                      </c:pt>
                      <c:pt idx="201">
                        <c:v>13323.351000000001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13343.527</c:v>
                      </c:pt>
                      <c:pt idx="205">
                        <c:v>13350.429</c:v>
                      </c:pt>
                      <c:pt idx="206">
                        <c:v>13357.516</c:v>
                      </c:pt>
                      <c:pt idx="207">
                        <c:v>13364.539000000001</c:v>
                      </c:pt>
                      <c:pt idx="208">
                        <c:v>13371.617</c:v>
                      </c:pt>
                      <c:pt idx="209">
                        <c:v>13378.893</c:v>
                      </c:pt>
                      <c:pt idx="210">
                        <c:v>13386.165999999999</c:v>
                      </c:pt>
                      <c:pt idx="211">
                        <c:v>13393.423000000001</c:v>
                      </c:pt>
                      <c:pt idx="212">
                        <c:v>13400.902</c:v>
                      </c:pt>
                      <c:pt idx="213">
                        <c:v>13408.331</c:v>
                      </c:pt>
                      <c:pt idx="214">
                        <c:v>13416.007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[1]Pb_2020a_TDS1_PbNO3_J1hr_LCF!$AE$52:$AE$266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0.17996489999999998</c:v>
                      </c:pt>
                      <c:pt idx="1">
                        <c:v>0.1799645</c:v>
                      </c:pt>
                      <c:pt idx="2">
                        <c:v>0.1799144</c:v>
                      </c:pt>
                      <c:pt idx="3">
                        <c:v>0.1799074</c:v>
                      </c:pt>
                      <c:pt idx="4">
                        <c:v>0.17991659999999998</c:v>
                      </c:pt>
                      <c:pt idx="5">
                        <c:v>0.17988699999999999</c:v>
                      </c:pt>
                      <c:pt idx="6">
                        <c:v>0.179899</c:v>
                      </c:pt>
                      <c:pt idx="7">
                        <c:v>0.17992839999999999</c:v>
                      </c:pt>
                      <c:pt idx="8">
                        <c:v>0.179919</c:v>
                      </c:pt>
                      <c:pt idx="9">
                        <c:v>0.17991379999999998</c:v>
                      </c:pt>
                      <c:pt idx="10">
                        <c:v>0.17999005999999998</c:v>
                      </c:pt>
                      <c:pt idx="11">
                        <c:v>0.17988599999999999</c:v>
                      </c:pt>
                      <c:pt idx="12">
                        <c:v>0.179838</c:v>
                      </c:pt>
                      <c:pt idx="13">
                        <c:v>0.1800591</c:v>
                      </c:pt>
                      <c:pt idx="14">
                        <c:v>0.1800998</c:v>
                      </c:pt>
                      <c:pt idx="15">
                        <c:v>0.180399</c:v>
                      </c:pt>
                      <c:pt idx="16">
                        <c:v>0.18040499999999998</c:v>
                      </c:pt>
                      <c:pt idx="17">
                        <c:v>0.18047299999999999</c:v>
                      </c:pt>
                      <c:pt idx="18">
                        <c:v>0.18070700000000001</c:v>
                      </c:pt>
                      <c:pt idx="19">
                        <c:v>0.180925</c:v>
                      </c:pt>
                      <c:pt idx="20">
                        <c:v>0.18154999999999999</c:v>
                      </c:pt>
                      <c:pt idx="21">
                        <c:v>0.18221999999999999</c:v>
                      </c:pt>
                      <c:pt idx="22">
                        <c:v>0.18267999999999998</c:v>
                      </c:pt>
                      <c:pt idx="23">
                        <c:v>0.18303999999999998</c:v>
                      </c:pt>
                      <c:pt idx="24">
                        <c:v>0.18326000000000001</c:v>
                      </c:pt>
                      <c:pt idx="25">
                        <c:v>0.18339999999999998</c:v>
                      </c:pt>
                      <c:pt idx="26">
                        <c:v>0.18376000000000001</c:v>
                      </c:pt>
                      <c:pt idx="27">
                        <c:v>0.18414999999999998</c:v>
                      </c:pt>
                      <c:pt idx="28">
                        <c:v>0.18453999999999998</c:v>
                      </c:pt>
                      <c:pt idx="29">
                        <c:v>0.18507999999999999</c:v>
                      </c:pt>
                      <c:pt idx="30">
                        <c:v>0.18581999999999999</c:v>
                      </c:pt>
                      <c:pt idx="31">
                        <c:v>0.18639999999999998</c:v>
                      </c:pt>
                      <c:pt idx="32">
                        <c:v>0.18720000000000001</c:v>
                      </c:pt>
                      <c:pt idx="33">
                        <c:v>0.18822</c:v>
                      </c:pt>
                      <c:pt idx="34">
                        <c:v>0.18933999999999998</c:v>
                      </c:pt>
                      <c:pt idx="35">
                        <c:v>0.1908</c:v>
                      </c:pt>
                      <c:pt idx="36">
                        <c:v>0.19259999999999999</c:v>
                      </c:pt>
                      <c:pt idx="37">
                        <c:v>0.19489999999999999</c:v>
                      </c:pt>
                      <c:pt idx="38">
                        <c:v>0.1973</c:v>
                      </c:pt>
                      <c:pt idx="39">
                        <c:v>0.2001</c:v>
                      </c:pt>
                      <c:pt idx="40">
                        <c:v>0.2031</c:v>
                      </c:pt>
                      <c:pt idx="41">
                        <c:v>0.2064</c:v>
                      </c:pt>
                      <c:pt idx="42">
                        <c:v>0.2109</c:v>
                      </c:pt>
                      <c:pt idx="43">
                        <c:v>0.21659999999999999</c:v>
                      </c:pt>
                      <c:pt idx="44">
                        <c:v>0.22299999999999998</c:v>
                      </c:pt>
                      <c:pt idx="45">
                        <c:v>0.2319</c:v>
                      </c:pt>
                      <c:pt idx="46">
                        <c:v>0.24559999999999998</c:v>
                      </c:pt>
                      <c:pt idx="47">
                        <c:v>0.2586</c:v>
                      </c:pt>
                      <c:pt idx="48">
                        <c:v>0.27660000000000001</c:v>
                      </c:pt>
                      <c:pt idx="49">
                        <c:v>0.28874211999999999</c:v>
                      </c:pt>
                      <c:pt idx="50">
                        <c:v>0.29897863999999996</c:v>
                      </c:pt>
                      <c:pt idx="51">
                        <c:v>0.30259159000000002</c:v>
                      </c:pt>
                      <c:pt idx="52">
                        <c:v>0.30240409000000001</c:v>
                      </c:pt>
                      <c:pt idx="53">
                        <c:v>0.29370059999999998</c:v>
                      </c:pt>
                      <c:pt idx="54">
                        <c:v>0.27639999999999998</c:v>
                      </c:pt>
                      <c:pt idx="55">
                        <c:v>0.26129999999999998</c:v>
                      </c:pt>
                      <c:pt idx="56">
                        <c:v>0.23879999999999998</c:v>
                      </c:pt>
                      <c:pt idx="57">
                        <c:v>0.22089999999999999</c:v>
                      </c:pt>
                      <c:pt idx="58">
                        <c:v>0.2036</c:v>
                      </c:pt>
                      <c:pt idx="59">
                        <c:v>0.19</c:v>
                      </c:pt>
                      <c:pt idx="60">
                        <c:v>0.18207999999999999</c:v>
                      </c:pt>
                      <c:pt idx="61">
                        <c:v>0.17802999999999999</c:v>
                      </c:pt>
                      <c:pt idx="62">
                        <c:v>0.17687</c:v>
                      </c:pt>
                      <c:pt idx="63">
                        <c:v>0.17598999999999998</c:v>
                      </c:pt>
                      <c:pt idx="64">
                        <c:v>0.17463000000000001</c:v>
                      </c:pt>
                      <c:pt idx="65">
                        <c:v>0.17146999999999998</c:v>
                      </c:pt>
                      <c:pt idx="66">
                        <c:v>0.16769999999999999</c:v>
                      </c:pt>
                      <c:pt idx="67">
                        <c:v>0.16349999999999998</c:v>
                      </c:pt>
                      <c:pt idx="68">
                        <c:v>0.15939999999999999</c:v>
                      </c:pt>
                      <c:pt idx="69">
                        <c:v>0.1575</c:v>
                      </c:pt>
                      <c:pt idx="70">
                        <c:v>0.15770000000000001</c:v>
                      </c:pt>
                      <c:pt idx="71">
                        <c:v>0.1598</c:v>
                      </c:pt>
                      <c:pt idx="72">
                        <c:v>0.16289999999999999</c:v>
                      </c:pt>
                      <c:pt idx="73">
                        <c:v>0.1673</c:v>
                      </c:pt>
                      <c:pt idx="74">
                        <c:v>0.17263000000000001</c:v>
                      </c:pt>
                      <c:pt idx="75">
                        <c:v>0.17721000000000001</c:v>
                      </c:pt>
                      <c:pt idx="76">
                        <c:v>0.18117</c:v>
                      </c:pt>
                      <c:pt idx="77">
                        <c:v>0.18359</c:v>
                      </c:pt>
                      <c:pt idx="78">
                        <c:v>0.18551999999999999</c:v>
                      </c:pt>
                      <c:pt idx="79">
                        <c:v>0.18634999999999999</c:v>
                      </c:pt>
                      <c:pt idx="80">
                        <c:v>0.18661</c:v>
                      </c:pt>
                      <c:pt idx="81">
                        <c:v>0.18689</c:v>
                      </c:pt>
                      <c:pt idx="82">
                        <c:v>0.18659000000000001</c:v>
                      </c:pt>
                      <c:pt idx="83">
                        <c:v>0.18625999999999998</c:v>
                      </c:pt>
                      <c:pt idx="84">
                        <c:v>0.18554999999999999</c:v>
                      </c:pt>
                      <c:pt idx="85">
                        <c:v>0.18473000000000001</c:v>
                      </c:pt>
                      <c:pt idx="86">
                        <c:v>0.18409999999999999</c:v>
                      </c:pt>
                      <c:pt idx="87">
                        <c:v>0.18367999999999998</c:v>
                      </c:pt>
                      <c:pt idx="88">
                        <c:v>0.18368999999999999</c:v>
                      </c:pt>
                      <c:pt idx="89">
                        <c:v>0.18384999999999999</c:v>
                      </c:pt>
                      <c:pt idx="90">
                        <c:v>0.18396999999999999</c:v>
                      </c:pt>
                      <c:pt idx="91">
                        <c:v>0.18425999999999998</c:v>
                      </c:pt>
                      <c:pt idx="92">
                        <c:v>0.18465999999999999</c:v>
                      </c:pt>
                      <c:pt idx="93">
                        <c:v>0.18525999999999998</c:v>
                      </c:pt>
                      <c:pt idx="94">
                        <c:v>0.18584999999999999</c:v>
                      </c:pt>
                      <c:pt idx="95">
                        <c:v>0.18642</c:v>
                      </c:pt>
                      <c:pt idx="96">
                        <c:v>0.18692999999999999</c:v>
                      </c:pt>
                      <c:pt idx="97">
                        <c:v>0.18690999999999999</c:v>
                      </c:pt>
                      <c:pt idx="98">
                        <c:v>0.18694</c:v>
                      </c:pt>
                      <c:pt idx="99">
                        <c:v>0.18642999999999998</c:v>
                      </c:pt>
                      <c:pt idx="100">
                        <c:v>0.18547</c:v>
                      </c:pt>
                      <c:pt idx="101">
                        <c:v>0.18421999999999999</c:v>
                      </c:pt>
                      <c:pt idx="102">
                        <c:v>0.18290999999999999</c:v>
                      </c:pt>
                      <c:pt idx="103">
                        <c:v>0.18184999999999998</c:v>
                      </c:pt>
                      <c:pt idx="104">
                        <c:v>0.180755</c:v>
                      </c:pt>
                      <c:pt idx="105">
                        <c:v>0.17993119999999999</c:v>
                      </c:pt>
                      <c:pt idx="106">
                        <c:v>0.179121</c:v>
                      </c:pt>
                      <c:pt idx="107">
                        <c:v>0.1784</c:v>
                      </c:pt>
                      <c:pt idx="108">
                        <c:v>0.17779</c:v>
                      </c:pt>
                      <c:pt idx="109">
                        <c:v>0.17738999999999999</c:v>
                      </c:pt>
                      <c:pt idx="110">
                        <c:v>0.17726</c:v>
                      </c:pt>
                      <c:pt idx="111">
                        <c:v>0.17737999999999998</c:v>
                      </c:pt>
                      <c:pt idx="112">
                        <c:v>0.1774</c:v>
                      </c:pt>
                      <c:pt idx="113">
                        <c:v>0.17709999999999998</c:v>
                      </c:pt>
                      <c:pt idx="114">
                        <c:v>0.17729</c:v>
                      </c:pt>
                      <c:pt idx="115">
                        <c:v>0.17773999999999998</c:v>
                      </c:pt>
                      <c:pt idx="116">
                        <c:v>0.17804999999999999</c:v>
                      </c:pt>
                      <c:pt idx="117">
                        <c:v>0.17807000000000001</c:v>
                      </c:pt>
                      <c:pt idx="118">
                        <c:v>0.17826</c:v>
                      </c:pt>
                      <c:pt idx="119">
                        <c:v>0.17852999999999999</c:v>
                      </c:pt>
                      <c:pt idx="120">
                        <c:v>0.17862</c:v>
                      </c:pt>
                      <c:pt idx="121">
                        <c:v>0.17859999999999998</c:v>
                      </c:pt>
                      <c:pt idx="122">
                        <c:v>0.17851</c:v>
                      </c:pt>
                      <c:pt idx="123">
                        <c:v>0.17845999999999998</c:v>
                      </c:pt>
                      <c:pt idx="124">
                        <c:v>0.17837999999999998</c:v>
                      </c:pt>
                      <c:pt idx="125">
                        <c:v>0.17832999999999999</c:v>
                      </c:pt>
                      <c:pt idx="126">
                        <c:v>0.17838999999999999</c:v>
                      </c:pt>
                      <c:pt idx="127">
                        <c:v>0.17845999999999998</c:v>
                      </c:pt>
                      <c:pt idx="128">
                        <c:v>0.17854</c:v>
                      </c:pt>
                      <c:pt idx="129">
                        <c:v>0.17862</c:v>
                      </c:pt>
                      <c:pt idx="130">
                        <c:v>0.17868000000000001</c:v>
                      </c:pt>
                      <c:pt idx="131">
                        <c:v>0.17873999999999998</c:v>
                      </c:pt>
                      <c:pt idx="132">
                        <c:v>0.17882999999999999</c:v>
                      </c:pt>
                      <c:pt idx="133">
                        <c:v>0.17892</c:v>
                      </c:pt>
                      <c:pt idx="134">
                        <c:v>0.17900099999999999</c:v>
                      </c:pt>
                      <c:pt idx="135">
                        <c:v>0.17896999999999999</c:v>
                      </c:pt>
                      <c:pt idx="136">
                        <c:v>0.1789</c:v>
                      </c:pt>
                      <c:pt idx="137">
                        <c:v>0.17901300000000001</c:v>
                      </c:pt>
                      <c:pt idx="138">
                        <c:v>0.17919199999999999</c:v>
                      </c:pt>
                      <c:pt idx="139">
                        <c:v>0.17932899999999999</c:v>
                      </c:pt>
                      <c:pt idx="140">
                        <c:v>0.17943499999999998</c:v>
                      </c:pt>
                      <c:pt idx="141">
                        <c:v>0.17955599999999999</c:v>
                      </c:pt>
                      <c:pt idx="142">
                        <c:v>0.179755</c:v>
                      </c:pt>
                      <c:pt idx="143">
                        <c:v>0.17990899999999999</c:v>
                      </c:pt>
                      <c:pt idx="144">
                        <c:v>0.17996889999999999</c:v>
                      </c:pt>
                      <c:pt idx="145">
                        <c:v>0.18003939999999999</c:v>
                      </c:pt>
                      <c:pt idx="146">
                        <c:v>0.18024599999999999</c:v>
                      </c:pt>
                      <c:pt idx="147">
                        <c:v>0.18041199999999999</c:v>
                      </c:pt>
                      <c:pt idx="148">
                        <c:v>0.18051999999999999</c:v>
                      </c:pt>
                      <c:pt idx="149">
                        <c:v>0.18068199999999998</c:v>
                      </c:pt>
                      <c:pt idx="150">
                        <c:v>0.18082899999999999</c:v>
                      </c:pt>
                      <c:pt idx="151">
                        <c:v>0.18096899999999999</c:v>
                      </c:pt>
                      <c:pt idx="152">
                        <c:v>0.18099399999999999</c:v>
                      </c:pt>
                      <c:pt idx="153">
                        <c:v>0.18103</c:v>
                      </c:pt>
                      <c:pt idx="154">
                        <c:v>0.18112</c:v>
                      </c:pt>
                      <c:pt idx="155">
                        <c:v>0.18109</c:v>
                      </c:pt>
                      <c:pt idx="156">
                        <c:v>0.18123999999999998</c:v>
                      </c:pt>
                      <c:pt idx="157">
                        <c:v>0.18129999999999999</c:v>
                      </c:pt>
                      <c:pt idx="158">
                        <c:v>0.18112999999999999</c:v>
                      </c:pt>
                      <c:pt idx="159">
                        <c:v>0.180812</c:v>
                      </c:pt>
                      <c:pt idx="160">
                        <c:v>0.18031</c:v>
                      </c:pt>
                      <c:pt idx="161">
                        <c:v>0.17983499999999999</c:v>
                      </c:pt>
                      <c:pt idx="162">
                        <c:v>0.17890999999999999</c:v>
                      </c:pt>
                      <c:pt idx="163">
                        <c:v>0.17898999999999998</c:v>
                      </c:pt>
                      <c:pt idx="164">
                        <c:v>0.17874999999999999</c:v>
                      </c:pt>
                      <c:pt idx="165">
                        <c:v>0.17892</c:v>
                      </c:pt>
                      <c:pt idx="166">
                        <c:v>0.17940999999999999</c:v>
                      </c:pt>
                      <c:pt idx="167">
                        <c:v>0.179896</c:v>
                      </c:pt>
                      <c:pt idx="168">
                        <c:v>0.18010399999999999</c:v>
                      </c:pt>
                      <c:pt idx="169">
                        <c:v>0.18009909999999998</c:v>
                      </c:pt>
                      <c:pt idx="170">
                        <c:v>0.17996329999999999</c:v>
                      </c:pt>
                      <c:pt idx="171">
                        <c:v>0.17979599999999998</c:v>
                      </c:pt>
                      <c:pt idx="172">
                        <c:v>0.17981999999999998</c:v>
                      </c:pt>
                      <c:pt idx="173">
                        <c:v>0.17995549999999999</c:v>
                      </c:pt>
                      <c:pt idx="174">
                        <c:v>0.18005459999999998</c:v>
                      </c:pt>
                      <c:pt idx="175">
                        <c:v>0.18012499999999998</c:v>
                      </c:pt>
                      <c:pt idx="176">
                        <c:v>0.17995429999999998</c:v>
                      </c:pt>
                      <c:pt idx="177">
                        <c:v>0.17987899999999998</c:v>
                      </c:pt>
                      <c:pt idx="178">
                        <c:v>0.17999804</c:v>
                      </c:pt>
                      <c:pt idx="179">
                        <c:v>0.1800775</c:v>
                      </c:pt>
                      <c:pt idx="180">
                        <c:v>0.17999225999999999</c:v>
                      </c:pt>
                      <c:pt idx="181">
                        <c:v>0.17987300000000001</c:v>
                      </c:pt>
                      <c:pt idx="182">
                        <c:v>0.179837</c:v>
                      </c:pt>
                      <c:pt idx="183">
                        <c:v>0.17988299999999999</c:v>
                      </c:pt>
                      <c:pt idx="184">
                        <c:v>0.17993969999999998</c:v>
                      </c:pt>
                      <c:pt idx="185">
                        <c:v>0.179953</c:v>
                      </c:pt>
                      <c:pt idx="186">
                        <c:v>0.179894</c:v>
                      </c:pt>
                      <c:pt idx="187">
                        <c:v>0.18003359999999999</c:v>
                      </c:pt>
                      <c:pt idx="188">
                        <c:v>0.18005949999999998</c:v>
                      </c:pt>
                      <c:pt idx="189">
                        <c:v>0.180142</c:v>
                      </c:pt>
                      <c:pt idx="190">
                        <c:v>0.18013899999999999</c:v>
                      </c:pt>
                      <c:pt idx="191">
                        <c:v>0.1799423</c:v>
                      </c:pt>
                      <c:pt idx="192">
                        <c:v>0.17990149999999999</c:v>
                      </c:pt>
                      <c:pt idx="193">
                        <c:v>0.17993489999999998</c:v>
                      </c:pt>
                      <c:pt idx="194">
                        <c:v>0.1799769</c:v>
                      </c:pt>
                      <c:pt idx="195">
                        <c:v>0.17988299999999999</c:v>
                      </c:pt>
                      <c:pt idx="196">
                        <c:v>0.1799201</c:v>
                      </c:pt>
                      <c:pt idx="197">
                        <c:v>0.17996519999999999</c:v>
                      </c:pt>
                      <c:pt idx="198">
                        <c:v>0.17999706999999998</c:v>
                      </c:pt>
                      <c:pt idx="199">
                        <c:v>0.17995120000000001</c:v>
                      </c:pt>
                      <c:pt idx="200">
                        <c:v>0.17992329999999998</c:v>
                      </c:pt>
                      <c:pt idx="201">
                        <c:v>0.17988299999999999</c:v>
                      </c:pt>
                      <c:pt idx="202">
                        <c:v>0.17987599999999998</c:v>
                      </c:pt>
                      <c:pt idx="203">
                        <c:v>0.17991859999999998</c:v>
                      </c:pt>
                      <c:pt idx="204">
                        <c:v>0.179897</c:v>
                      </c:pt>
                      <c:pt idx="205">
                        <c:v>0.1799058</c:v>
                      </c:pt>
                      <c:pt idx="206">
                        <c:v>0.17994859999999999</c:v>
                      </c:pt>
                      <c:pt idx="207">
                        <c:v>0.17990629999999999</c:v>
                      </c:pt>
                      <c:pt idx="208">
                        <c:v>0.17992039999999998</c:v>
                      </c:pt>
                      <c:pt idx="209">
                        <c:v>0.17993879999999998</c:v>
                      </c:pt>
                      <c:pt idx="210">
                        <c:v>0.17993409999999999</c:v>
                      </c:pt>
                      <c:pt idx="211">
                        <c:v>0.17990919999999999</c:v>
                      </c:pt>
                      <c:pt idx="212">
                        <c:v>0.179892</c:v>
                      </c:pt>
                      <c:pt idx="213">
                        <c:v>0.1799057</c:v>
                      </c:pt>
                      <c:pt idx="214">
                        <c:v>0.179898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E563-46E0-B903-512CC90389B9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PLJ1</c:v>
                </c:tx>
                <c:spPr>
                  <a:ln>
                    <a:solidFill>
                      <a:schemeClr val="tx1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[1]Pb_2020a_TDS1_PbNO3_J1hr_LCF!$AI$52:$AI$266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12844.951999999999</c:v>
                      </c:pt>
                      <c:pt idx="2">
                        <c:v>12854.945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12914.949000000001</c:v>
                      </c:pt>
                      <c:pt idx="9">
                        <c:v>12924.941999999999</c:v>
                      </c:pt>
                      <c:pt idx="10">
                        <c:v>12934.939</c:v>
                      </c:pt>
                      <c:pt idx="11">
                        <c:v>12944.974</c:v>
                      </c:pt>
                      <c:pt idx="12">
                        <c:v>12954.914000000001</c:v>
                      </c:pt>
                      <c:pt idx="13">
                        <c:v>12964.936</c:v>
                      </c:pt>
                      <c:pt idx="14">
                        <c:v>12974.950999999999</c:v>
                      </c:pt>
                      <c:pt idx="15">
                        <c:v>12984.925999999999</c:v>
                      </c:pt>
                      <c:pt idx="16">
                        <c:v>12989.964</c:v>
                      </c:pt>
                      <c:pt idx="17">
                        <c:v>12994.960999999999</c:v>
                      </c:pt>
                      <c:pt idx="18">
                        <c:v>12999.995999999999</c:v>
                      </c:pt>
                      <c:pt idx="19">
                        <c:v>13004.967000000001</c:v>
                      </c:pt>
                      <c:pt idx="20">
                        <c:v>13009.954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13017.266</c:v>
                      </c:pt>
                      <c:pt idx="25">
                        <c:v>13018.01</c:v>
                      </c:pt>
                      <c:pt idx="26">
                        <c:v>13018.764999999999</c:v>
                      </c:pt>
                      <c:pt idx="27">
                        <c:v>13019.486999999999</c:v>
                      </c:pt>
                      <c:pt idx="28">
                        <c:v>13020.254000000001</c:v>
                      </c:pt>
                      <c:pt idx="29">
                        <c:v>13020.998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13023.266</c:v>
                      </c:pt>
                      <c:pt idx="33">
                        <c:v>13024.022000000001</c:v>
                      </c:pt>
                      <c:pt idx="34">
                        <c:v>13024.767</c:v>
                      </c:pt>
                      <c:pt idx="35">
                        <c:v>13025.522999999999</c:v>
                      </c:pt>
                      <c:pt idx="36">
                        <c:v>13026.234</c:v>
                      </c:pt>
                      <c:pt idx="37">
                        <c:v>13027.023999999999</c:v>
                      </c:pt>
                      <c:pt idx="38">
                        <c:v>13027.724</c:v>
                      </c:pt>
                      <c:pt idx="39">
                        <c:v>13028.514999999999</c:v>
                      </c:pt>
                      <c:pt idx="40">
                        <c:v>13029.226000000001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13035.249</c:v>
                      </c:pt>
                      <c:pt idx="49">
                        <c:v>13036.017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13039.026</c:v>
                      </c:pt>
                      <c:pt idx="54">
                        <c:v>13039.737999999999</c:v>
                      </c:pt>
                      <c:pt idx="55">
                        <c:v>13040.507</c:v>
                      </c:pt>
                      <c:pt idx="56">
                        <c:v>13041.243</c:v>
                      </c:pt>
                      <c:pt idx="57">
                        <c:v>13042.023999999999</c:v>
                      </c:pt>
                      <c:pt idx="58">
                        <c:v>13042.759</c:v>
                      </c:pt>
                      <c:pt idx="59">
                        <c:v>13043.495000000001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13051.763000000001</c:v>
                      </c:pt>
                      <c:pt idx="71">
                        <c:v>13052.511</c:v>
                      </c:pt>
                      <c:pt idx="72">
                        <c:v>13053.248</c:v>
                      </c:pt>
                      <c:pt idx="73">
                        <c:v>13053.995999999999</c:v>
                      </c:pt>
                      <c:pt idx="74">
                        <c:v>13054.745000000001</c:v>
                      </c:pt>
                      <c:pt idx="75">
                        <c:v>13055.493</c:v>
                      </c:pt>
                      <c:pt idx="76">
                        <c:v>13056.253000000001</c:v>
                      </c:pt>
                      <c:pt idx="77">
                        <c:v>13057.001</c:v>
                      </c:pt>
                      <c:pt idx="78">
                        <c:v>13057.75</c:v>
                      </c:pt>
                      <c:pt idx="79">
                        <c:v>13058.51</c:v>
                      </c:pt>
                      <c:pt idx="80">
                        <c:v>13059.27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13066.003000000001</c:v>
                      </c:pt>
                      <c:pt idx="90">
                        <c:v>13066.763999999999</c:v>
                      </c:pt>
                      <c:pt idx="91">
                        <c:v>13067.491</c:v>
                      </c:pt>
                      <c:pt idx="92">
                        <c:v>13068.228999999999</c:v>
                      </c:pt>
                      <c:pt idx="93">
                        <c:v>13068.991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13072.776</c:v>
                      </c:pt>
                      <c:pt idx="99">
                        <c:v>13073.504000000001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13075.755999999999</c:v>
                      </c:pt>
                      <c:pt idx="103">
                        <c:v>13076.495000000001</c:v>
                      </c:pt>
                      <c:pt idx="104">
                        <c:v>13077.245999999999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13081.764999999999</c:v>
                      </c:pt>
                      <c:pt idx="111">
                        <c:v>13082.528</c:v>
                      </c:pt>
                      <c:pt idx="112">
                        <c:v>13083.245000000001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13087.016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13089.261</c:v>
                      </c:pt>
                      <c:pt idx="121">
                        <c:v>13090.002</c:v>
                      </c:pt>
                      <c:pt idx="122">
                        <c:v>13090.744000000001</c:v>
                      </c:pt>
                      <c:pt idx="123">
                        <c:v>13091.495999999999</c:v>
                      </c:pt>
                      <c:pt idx="124">
                        <c:v>13092.26</c:v>
                      </c:pt>
                      <c:pt idx="125">
                        <c:v>13093.013000000001</c:v>
                      </c:pt>
                      <c:pt idx="126">
                        <c:v>13093.732</c:v>
                      </c:pt>
                      <c:pt idx="127">
                        <c:v>13094.495999999999</c:v>
                      </c:pt>
                      <c:pt idx="128">
                        <c:v>13095.249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13097.52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13105.022999999999</c:v>
                      </c:pt>
                      <c:pt idx="142">
                        <c:v>13105.743</c:v>
                      </c:pt>
                      <c:pt idx="143">
                        <c:v>13106.509</c:v>
                      </c:pt>
                      <c:pt idx="144">
                        <c:v>13107.241</c:v>
                      </c:pt>
                      <c:pt idx="145">
                        <c:v>13108.007</c:v>
                      </c:pt>
                      <c:pt idx="146">
                        <c:v>13108.737999999999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13111.013999999999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13113.255999999999</c:v>
                      </c:pt>
                      <c:pt idx="153">
                        <c:v>13113.977000000001</c:v>
                      </c:pt>
                      <c:pt idx="154">
                        <c:v>13114.767</c:v>
                      </c:pt>
                      <c:pt idx="155">
                        <c:v>13114.984</c:v>
                      </c:pt>
                      <c:pt idx="156">
                        <c:v>13117.652</c:v>
                      </c:pt>
                      <c:pt idx="157">
                        <c:v>13120.343000000001</c:v>
                      </c:pt>
                      <c:pt idx="158">
                        <c:v>13123.058000000001</c:v>
                      </c:pt>
                      <c:pt idx="159">
                        <c:v>13125.797</c:v>
                      </c:pt>
                      <c:pt idx="160">
                        <c:v>13128.63</c:v>
                      </c:pt>
                      <c:pt idx="161">
                        <c:v>13131.44</c:v>
                      </c:pt>
                      <c:pt idx="162">
                        <c:v>13134.343999999999</c:v>
                      </c:pt>
                      <c:pt idx="163">
                        <c:v>13137.352000000001</c:v>
                      </c:pt>
                      <c:pt idx="164">
                        <c:v>13140.281000000001</c:v>
                      </c:pt>
                      <c:pt idx="165">
                        <c:v>13143.326999999999</c:v>
                      </c:pt>
                      <c:pt idx="166">
                        <c:v>13146.407999999999</c:v>
                      </c:pt>
                      <c:pt idx="167">
                        <c:v>13149.537</c:v>
                      </c:pt>
                      <c:pt idx="168">
                        <c:v>13152.656000000001</c:v>
                      </c:pt>
                      <c:pt idx="169">
                        <c:v>13155.868</c:v>
                      </c:pt>
                      <c:pt idx="170">
                        <c:v>13159.071</c:v>
                      </c:pt>
                      <c:pt idx="171">
                        <c:v>13162.379000000001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13176.748</c:v>
                      </c:pt>
                      <c:pt idx="176">
                        <c:v>13181.418</c:v>
                      </c:pt>
                      <c:pt idx="177">
                        <c:v>13186.241</c:v>
                      </c:pt>
                      <c:pt idx="178">
                        <c:v>13191.01</c:v>
                      </c:pt>
                      <c:pt idx="179">
                        <c:v>13195.922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13211.143</c:v>
                      </c:pt>
                      <c:pt idx="183">
                        <c:v>13216.43</c:v>
                      </c:pt>
                      <c:pt idx="184">
                        <c:v>13221.71</c:v>
                      </c:pt>
                      <c:pt idx="185">
                        <c:v>13227.017</c:v>
                      </c:pt>
                      <c:pt idx="186">
                        <c:v>13232.468999999999</c:v>
                      </c:pt>
                      <c:pt idx="187">
                        <c:v>13238.040999999999</c:v>
                      </c:pt>
                      <c:pt idx="188">
                        <c:v>13243.596</c:v>
                      </c:pt>
                      <c:pt idx="189">
                        <c:v>13249.271000000001</c:v>
                      </c:pt>
                      <c:pt idx="190">
                        <c:v>13255.034</c:v>
                      </c:pt>
                      <c:pt idx="191">
                        <c:v>13260.895</c:v>
                      </c:pt>
                      <c:pt idx="192">
                        <c:v>13266.726000000001</c:v>
                      </c:pt>
                      <c:pt idx="193">
                        <c:v>13272.726000000001</c:v>
                      </c:pt>
                      <c:pt idx="194">
                        <c:v>13278.85</c:v>
                      </c:pt>
                      <c:pt idx="195">
                        <c:v>13284.907999999999</c:v>
                      </c:pt>
                      <c:pt idx="196">
                        <c:v>13291.137000000001</c:v>
                      </c:pt>
                      <c:pt idx="197">
                        <c:v>13297.513000000001</c:v>
                      </c:pt>
                      <c:pt idx="198">
                        <c:v>13303.825000000001</c:v>
                      </c:pt>
                      <c:pt idx="199">
                        <c:v>13310.319</c:v>
                      </c:pt>
                      <c:pt idx="200">
                        <c:v>13316.796</c:v>
                      </c:pt>
                      <c:pt idx="201">
                        <c:v>13323.351000000001</c:v>
                      </c:pt>
                      <c:pt idx="202">
                        <c:v>13330.03</c:v>
                      </c:pt>
                      <c:pt idx="203">
                        <c:v>13336.716</c:v>
                      </c:pt>
                      <c:pt idx="204">
                        <c:v>13343.634</c:v>
                      </c:pt>
                      <c:pt idx="205">
                        <c:v>13350.416999999999</c:v>
                      </c:pt>
                      <c:pt idx="206">
                        <c:v>13357.516</c:v>
                      </c:pt>
                      <c:pt idx="207">
                        <c:v>13364.478999999999</c:v>
                      </c:pt>
                      <c:pt idx="208">
                        <c:v>13371.605</c:v>
                      </c:pt>
                      <c:pt idx="209">
                        <c:v>13378.858</c:v>
                      </c:pt>
                      <c:pt idx="210">
                        <c:v>13386.058999999999</c:v>
                      </c:pt>
                      <c:pt idx="211">
                        <c:v>13393.434999999999</c:v>
                      </c:pt>
                      <c:pt idx="212">
                        <c:v>13400.855</c:v>
                      </c:pt>
                      <c:pt idx="213">
                        <c:v>13408.425999999999</c:v>
                      </c:pt>
                      <c:pt idx="214">
                        <c:v>13415.971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[1]Pb_2020a_TDS1_PbNO3_J1hr_LCF!$AK$52:$AK$266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0.24005621300999999</c:v>
                      </c:pt>
                      <c:pt idx="1">
                        <c:v>0.23999180052639998</c:v>
                      </c:pt>
                      <c:pt idx="2">
                        <c:v>0.23989492970999998</c:v>
                      </c:pt>
                      <c:pt idx="3">
                        <c:v>0.23986568757999999</c:v>
                      </c:pt>
                      <c:pt idx="4">
                        <c:v>0.23987601490999999</c:v>
                      </c:pt>
                      <c:pt idx="5">
                        <c:v>0.23988472006</c:v>
                      </c:pt>
                      <c:pt idx="6">
                        <c:v>0.23989002534999998</c:v>
                      </c:pt>
                      <c:pt idx="7">
                        <c:v>0.23989978184999999</c:v>
                      </c:pt>
                      <c:pt idx="8">
                        <c:v>0.23991257325099999</c:v>
                      </c:pt>
                      <c:pt idx="9">
                        <c:v>0.23992552912599999</c:v>
                      </c:pt>
                      <c:pt idx="10">
                        <c:v>0.23994144910199999</c:v>
                      </c:pt>
                      <c:pt idx="11">
                        <c:v>0.23996626525099998</c:v>
                      </c:pt>
                      <c:pt idx="12">
                        <c:v>0.24000433898179999</c:v>
                      </c:pt>
                      <c:pt idx="13">
                        <c:v>0.24005768468899999</c:v>
                      </c:pt>
                      <c:pt idx="14">
                        <c:v>0.24014053059999999</c:v>
                      </c:pt>
                      <c:pt idx="15">
                        <c:v>0.24023306118999999</c:v>
                      </c:pt>
                      <c:pt idx="16">
                        <c:v>0.24036888281999999</c:v>
                      </c:pt>
                      <c:pt idx="17">
                        <c:v>0.24047499912</c:v>
                      </c:pt>
                      <c:pt idx="18">
                        <c:v>0.24066428697</c:v>
                      </c:pt>
                      <c:pt idx="19">
                        <c:v>0.2410223913</c:v>
                      </c:pt>
                      <c:pt idx="20">
                        <c:v>0.2415805359</c:v>
                      </c:pt>
                      <c:pt idx="21">
                        <c:v>0.2420038306</c:v>
                      </c:pt>
                      <c:pt idx="22">
                        <c:v>0.2426240744</c:v>
                      </c:pt>
                      <c:pt idx="23">
                        <c:v>0.24281896319999999</c:v>
                      </c:pt>
                      <c:pt idx="24">
                        <c:v>0.2430603841</c:v>
                      </c:pt>
                      <c:pt idx="25">
                        <c:v>0.2433662697</c:v>
                      </c:pt>
                      <c:pt idx="26">
                        <c:v>0.24365784129999998</c:v>
                      </c:pt>
                      <c:pt idx="27">
                        <c:v>0.24397496159999998</c:v>
                      </c:pt>
                      <c:pt idx="28">
                        <c:v>0.24440651619999998</c:v>
                      </c:pt>
                      <c:pt idx="29">
                        <c:v>0.24490044129999999</c:v>
                      </c:pt>
                      <c:pt idx="30">
                        <c:v>0.24540518079999998</c:v>
                      </c:pt>
                      <c:pt idx="31">
                        <c:v>0.2459978807</c:v>
                      </c:pt>
                      <c:pt idx="32">
                        <c:v>0.24671877689999999</c:v>
                      </c:pt>
                      <c:pt idx="33">
                        <c:v>0.24765728139999998</c:v>
                      </c:pt>
                      <c:pt idx="34">
                        <c:v>0.2487749658</c:v>
                      </c:pt>
                      <c:pt idx="35">
                        <c:v>0.25006077599999998</c:v>
                      </c:pt>
                      <c:pt idx="36">
                        <c:v>0.25162118499999997</c:v>
                      </c:pt>
                      <c:pt idx="37">
                        <c:v>0.253587638</c:v>
                      </c:pt>
                      <c:pt idx="38">
                        <c:v>0.255747526</c:v>
                      </c:pt>
                      <c:pt idx="39">
                        <c:v>0.258242584</c:v>
                      </c:pt>
                      <c:pt idx="40">
                        <c:v>0.26132229800000001</c:v>
                      </c:pt>
                      <c:pt idx="41">
                        <c:v>0.263970963</c:v>
                      </c:pt>
                      <c:pt idx="42">
                        <c:v>0.26854051600000001</c:v>
                      </c:pt>
                      <c:pt idx="43">
                        <c:v>0.27364572999999998</c:v>
                      </c:pt>
                      <c:pt idx="44">
                        <c:v>0.28050867899999998</c:v>
                      </c:pt>
                      <c:pt idx="45">
                        <c:v>0.289640644</c:v>
                      </c:pt>
                      <c:pt idx="46">
                        <c:v>0.30084780099999997</c:v>
                      </c:pt>
                      <c:pt idx="47">
                        <c:v>0.31358739099999999</c:v>
                      </c:pt>
                      <c:pt idx="48">
                        <c:v>0.33004464899999997</c:v>
                      </c:pt>
                      <c:pt idx="49">
                        <c:v>0.34390763999999996</c:v>
                      </c:pt>
                      <c:pt idx="50">
                        <c:v>0.35278557999999999</c:v>
                      </c:pt>
                      <c:pt idx="51">
                        <c:v>0.35642543999999998</c:v>
                      </c:pt>
                      <c:pt idx="52">
                        <c:v>0.35389219</c:v>
                      </c:pt>
                      <c:pt idx="53">
                        <c:v>0.34837361</c:v>
                      </c:pt>
                      <c:pt idx="54">
                        <c:v>0.33662662599999998</c:v>
                      </c:pt>
                      <c:pt idx="55">
                        <c:v>0.31884927499999999</c:v>
                      </c:pt>
                      <c:pt idx="56">
                        <c:v>0.29620728299999999</c:v>
                      </c:pt>
                      <c:pt idx="57">
                        <c:v>0.27421237500000001</c:v>
                      </c:pt>
                      <c:pt idx="58">
                        <c:v>0.25534380299999998</c:v>
                      </c:pt>
                      <c:pt idx="59">
                        <c:v>0.24204202759999999</c:v>
                      </c:pt>
                      <c:pt idx="60">
                        <c:v>0.2348237598</c:v>
                      </c:pt>
                      <c:pt idx="61">
                        <c:v>0.23256877579999999</c:v>
                      </c:pt>
                      <c:pt idx="62">
                        <c:v>0.2329416661</c:v>
                      </c:pt>
                      <c:pt idx="63">
                        <c:v>0.2339369768</c:v>
                      </c:pt>
                      <c:pt idx="64">
                        <c:v>0.23379734369999999</c:v>
                      </c:pt>
                      <c:pt idx="65">
                        <c:v>0.2315568455</c:v>
                      </c:pt>
                      <c:pt idx="66">
                        <c:v>0.22763093499999998</c:v>
                      </c:pt>
                      <c:pt idx="67">
                        <c:v>0.222743257</c:v>
                      </c:pt>
                      <c:pt idx="68">
                        <c:v>0.218809436</c:v>
                      </c:pt>
                      <c:pt idx="69">
                        <c:v>0.21666363799999999</c:v>
                      </c:pt>
                      <c:pt idx="70">
                        <c:v>0.21678512599999999</c:v>
                      </c:pt>
                      <c:pt idx="71">
                        <c:v>0.21865817699999998</c:v>
                      </c:pt>
                      <c:pt idx="72">
                        <c:v>0.22204589499999999</c:v>
                      </c:pt>
                      <c:pt idx="73">
                        <c:v>0.22662707899999998</c:v>
                      </c:pt>
                      <c:pt idx="74">
                        <c:v>0.2313695905</c:v>
                      </c:pt>
                      <c:pt idx="75">
                        <c:v>0.2359350821</c:v>
                      </c:pt>
                      <c:pt idx="76">
                        <c:v>0.23968718156999999</c:v>
                      </c:pt>
                      <c:pt idx="77">
                        <c:v>0.24246174139999999</c:v>
                      </c:pt>
                      <c:pt idx="78">
                        <c:v>0.2444041934</c:v>
                      </c:pt>
                      <c:pt idx="79">
                        <c:v>0.2456772015</c:v>
                      </c:pt>
                      <c:pt idx="80">
                        <c:v>0.2466723243</c:v>
                      </c:pt>
                      <c:pt idx="81">
                        <c:v>0.2477241711</c:v>
                      </c:pt>
                      <c:pt idx="82">
                        <c:v>0.2489206175</c:v>
                      </c:pt>
                      <c:pt idx="83">
                        <c:v>0.25007063600000001</c:v>
                      </c:pt>
                      <c:pt idx="84">
                        <c:v>0.25051394700000001</c:v>
                      </c:pt>
                      <c:pt idx="85">
                        <c:v>0.250718461</c:v>
                      </c:pt>
                      <c:pt idx="86">
                        <c:v>0.25054205099999999</c:v>
                      </c:pt>
                      <c:pt idx="87">
                        <c:v>0.2497776867</c:v>
                      </c:pt>
                      <c:pt idx="88">
                        <c:v>0.2486628484</c:v>
                      </c:pt>
                      <c:pt idx="89">
                        <c:v>0.24733220709999998</c:v>
                      </c:pt>
                      <c:pt idx="90">
                        <c:v>0.24605607089999998</c:v>
                      </c:pt>
                      <c:pt idx="91">
                        <c:v>0.2447758626</c:v>
                      </c:pt>
                      <c:pt idx="92">
                        <c:v>0.24392039199999999</c:v>
                      </c:pt>
                      <c:pt idx="93">
                        <c:v>0.24349329779999998</c:v>
                      </c:pt>
                      <c:pt idx="94">
                        <c:v>0.24320375189999999</c:v>
                      </c:pt>
                      <c:pt idx="95">
                        <c:v>0.24338934330000001</c:v>
                      </c:pt>
                      <c:pt idx="96">
                        <c:v>0.24376409709999999</c:v>
                      </c:pt>
                      <c:pt idx="97">
                        <c:v>0.24397947959999999</c:v>
                      </c:pt>
                      <c:pt idx="98">
                        <c:v>0.24395087239999999</c:v>
                      </c:pt>
                      <c:pt idx="99">
                        <c:v>0.2436363879</c:v>
                      </c:pt>
                      <c:pt idx="100">
                        <c:v>0.24298597189999999</c:v>
                      </c:pt>
                      <c:pt idx="101">
                        <c:v>0.24195005589999999</c:v>
                      </c:pt>
                      <c:pt idx="102">
                        <c:v>0.24102359009999999</c:v>
                      </c:pt>
                      <c:pt idx="103">
                        <c:v>0.24024709725999999</c:v>
                      </c:pt>
                      <c:pt idx="104">
                        <c:v>0.23957709760999998</c:v>
                      </c:pt>
                      <c:pt idx="105">
                        <c:v>0.23904889617</c:v>
                      </c:pt>
                      <c:pt idx="106">
                        <c:v>0.2387912841</c:v>
                      </c:pt>
                      <c:pt idx="107">
                        <c:v>0.23864946469999998</c:v>
                      </c:pt>
                      <c:pt idx="108">
                        <c:v>0.2385286707</c:v>
                      </c:pt>
                      <c:pt idx="109">
                        <c:v>0.2384843958</c:v>
                      </c:pt>
                      <c:pt idx="110">
                        <c:v>0.238455576</c:v>
                      </c:pt>
                      <c:pt idx="111">
                        <c:v>0.23842119979999998</c:v>
                      </c:pt>
                      <c:pt idx="112">
                        <c:v>0.2383851904</c:v>
                      </c:pt>
                      <c:pt idx="113">
                        <c:v>0.2382476878</c:v>
                      </c:pt>
                      <c:pt idx="114">
                        <c:v>0.23818914669999999</c:v>
                      </c:pt>
                      <c:pt idx="115">
                        <c:v>0.23805631929999999</c:v>
                      </c:pt>
                      <c:pt idx="116">
                        <c:v>0.23787730089999998</c:v>
                      </c:pt>
                      <c:pt idx="117">
                        <c:v>0.23772584729999999</c:v>
                      </c:pt>
                      <c:pt idx="118">
                        <c:v>0.23748691769999999</c:v>
                      </c:pt>
                      <c:pt idx="119">
                        <c:v>0.2372510944</c:v>
                      </c:pt>
                      <c:pt idx="120">
                        <c:v>0.23687406549999998</c:v>
                      </c:pt>
                      <c:pt idx="121">
                        <c:v>0.23654800719999999</c:v>
                      </c:pt>
                      <c:pt idx="122">
                        <c:v>0.23635110149999999</c:v>
                      </c:pt>
                      <c:pt idx="123">
                        <c:v>0.2362432753</c:v>
                      </c:pt>
                      <c:pt idx="124">
                        <c:v>0.23619123049999999</c:v>
                      </c:pt>
                      <c:pt idx="125">
                        <c:v>0.23634744519999998</c:v>
                      </c:pt>
                      <c:pt idx="126">
                        <c:v>0.2367044026</c:v>
                      </c:pt>
                      <c:pt idx="127">
                        <c:v>0.23719331629999998</c:v>
                      </c:pt>
                      <c:pt idx="128">
                        <c:v>0.2377166064</c:v>
                      </c:pt>
                      <c:pt idx="129">
                        <c:v>0.23827765669999998</c:v>
                      </c:pt>
                      <c:pt idx="130">
                        <c:v>0.2388606767</c:v>
                      </c:pt>
                      <c:pt idx="131">
                        <c:v>0.23934316671</c:v>
                      </c:pt>
                      <c:pt idx="132">
                        <c:v>0.23987943684999999</c:v>
                      </c:pt>
                      <c:pt idx="133">
                        <c:v>0.24020975171</c:v>
                      </c:pt>
                      <c:pt idx="134">
                        <c:v>0.2406259154</c:v>
                      </c:pt>
                      <c:pt idx="135">
                        <c:v>0.24095302714</c:v>
                      </c:pt>
                      <c:pt idx="136">
                        <c:v>0.24107207559999999</c:v>
                      </c:pt>
                      <c:pt idx="137">
                        <c:v>0.2412295481</c:v>
                      </c:pt>
                      <c:pt idx="138">
                        <c:v>0.24141425549999998</c:v>
                      </c:pt>
                      <c:pt idx="139">
                        <c:v>0.24159064429999999</c:v>
                      </c:pt>
                      <c:pt idx="140">
                        <c:v>0.24160803589999999</c:v>
                      </c:pt>
                      <c:pt idx="141">
                        <c:v>0.24169835309999999</c:v>
                      </c:pt>
                      <c:pt idx="142">
                        <c:v>0.24182610709999999</c:v>
                      </c:pt>
                      <c:pt idx="143">
                        <c:v>0.24183083179999998</c:v>
                      </c:pt>
                      <c:pt idx="144">
                        <c:v>0.24167059129999999</c:v>
                      </c:pt>
                      <c:pt idx="145">
                        <c:v>0.241558785</c:v>
                      </c:pt>
                      <c:pt idx="146">
                        <c:v>0.24164935339999999</c:v>
                      </c:pt>
                      <c:pt idx="147">
                        <c:v>0.24144104159999999</c:v>
                      </c:pt>
                      <c:pt idx="148">
                        <c:v>0.2412053307</c:v>
                      </c:pt>
                      <c:pt idx="149">
                        <c:v>0.241143414</c:v>
                      </c:pt>
                      <c:pt idx="150">
                        <c:v>0.24091868729999999</c:v>
                      </c:pt>
                      <c:pt idx="151">
                        <c:v>0.24077445180999998</c:v>
                      </c:pt>
                      <c:pt idx="152">
                        <c:v>0.24069761561</c:v>
                      </c:pt>
                      <c:pt idx="153">
                        <c:v>0.24048251907999998</c:v>
                      </c:pt>
                      <c:pt idx="154">
                        <c:v>0.24033291036999999</c:v>
                      </c:pt>
                      <c:pt idx="155">
                        <c:v>0.24016413739999998</c:v>
                      </c:pt>
                      <c:pt idx="156">
                        <c:v>0.240032270539</c:v>
                      </c:pt>
                      <c:pt idx="157">
                        <c:v>0.239959738545</c:v>
                      </c:pt>
                      <c:pt idx="158">
                        <c:v>0.24006799702199999</c:v>
                      </c:pt>
                      <c:pt idx="159">
                        <c:v>0.24009568200299999</c:v>
                      </c:pt>
                      <c:pt idx="160">
                        <c:v>0.24001768813299998</c:v>
                      </c:pt>
                      <c:pt idx="161">
                        <c:v>0.23981309342999999</c:v>
                      </c:pt>
                      <c:pt idx="162">
                        <c:v>0.23957693653999998</c:v>
                      </c:pt>
                      <c:pt idx="163">
                        <c:v>0.23938110827</c:v>
                      </c:pt>
                      <c:pt idx="164">
                        <c:v>0.23934256896</c:v>
                      </c:pt>
                      <c:pt idx="165">
                        <c:v>0.23958819123</c:v>
                      </c:pt>
                      <c:pt idx="166">
                        <c:v>0.239987140593</c:v>
                      </c:pt>
                      <c:pt idx="167">
                        <c:v>0.24034215053999999</c:v>
                      </c:pt>
                      <c:pt idx="168">
                        <c:v>0.24042806280999998</c:v>
                      </c:pt>
                      <c:pt idx="169">
                        <c:v>0.24016088988999998</c:v>
                      </c:pt>
                      <c:pt idx="170">
                        <c:v>0.23972758844</c:v>
                      </c:pt>
                      <c:pt idx="171">
                        <c:v>0.23949544084999999</c:v>
                      </c:pt>
                      <c:pt idx="172">
                        <c:v>0.23950980778</c:v>
                      </c:pt>
                      <c:pt idx="173">
                        <c:v>0.23963980208999999</c:v>
                      </c:pt>
                      <c:pt idx="174">
                        <c:v>0.23987014547999999</c:v>
                      </c:pt>
                      <c:pt idx="175">
                        <c:v>0.24005158559299999</c:v>
                      </c:pt>
                      <c:pt idx="176">
                        <c:v>0.24012102111</c:v>
                      </c:pt>
                      <c:pt idx="177">
                        <c:v>0.24016937743</c:v>
                      </c:pt>
                      <c:pt idx="178">
                        <c:v>0.24029809773999999</c:v>
                      </c:pt>
                      <c:pt idx="179">
                        <c:v>0.24035682801</c:v>
                      </c:pt>
                      <c:pt idx="180">
                        <c:v>0.24016800032999999</c:v>
                      </c:pt>
                      <c:pt idx="181">
                        <c:v>0.23984567095999998</c:v>
                      </c:pt>
                      <c:pt idx="182">
                        <c:v>0.23972758826999999</c:v>
                      </c:pt>
                      <c:pt idx="183">
                        <c:v>0.23980762172</c:v>
                      </c:pt>
                      <c:pt idx="184">
                        <c:v>0.23990026306199999</c:v>
                      </c:pt>
                      <c:pt idx="185">
                        <c:v>0.23993912505099999</c:v>
                      </c:pt>
                      <c:pt idx="186">
                        <c:v>0.240015262945</c:v>
                      </c:pt>
                      <c:pt idx="187">
                        <c:v>0.24013370720999999</c:v>
                      </c:pt>
                      <c:pt idx="188">
                        <c:v>0.24019022242999999</c:v>
                      </c:pt>
                      <c:pt idx="189">
                        <c:v>0.24022465534999998</c:v>
                      </c:pt>
                      <c:pt idx="190">
                        <c:v>0.24016729821999999</c:v>
                      </c:pt>
                      <c:pt idx="191">
                        <c:v>0.24003151834799999</c:v>
                      </c:pt>
                      <c:pt idx="192">
                        <c:v>0.239977921733</c:v>
                      </c:pt>
                      <c:pt idx="193">
                        <c:v>0.239953432533</c:v>
                      </c:pt>
                      <c:pt idx="194">
                        <c:v>0.23993694738499999</c:v>
                      </c:pt>
                      <c:pt idx="195">
                        <c:v>0.23994796630699999</c:v>
                      </c:pt>
                      <c:pt idx="196">
                        <c:v>0.239969805087</c:v>
                      </c:pt>
                      <c:pt idx="197">
                        <c:v>0.240039494873</c:v>
                      </c:pt>
                      <c:pt idx="198">
                        <c:v>0.24010792745999998</c:v>
                      </c:pt>
                      <c:pt idx="199">
                        <c:v>0.24006110473699999</c:v>
                      </c:pt>
                      <c:pt idx="200">
                        <c:v>0.239977116307</c:v>
                      </c:pt>
                      <c:pt idx="201">
                        <c:v>0.239944058908</c:v>
                      </c:pt>
                      <c:pt idx="202">
                        <c:v>0.23993944883499999</c:v>
                      </c:pt>
                      <c:pt idx="203">
                        <c:v>0.23994208414599999</c:v>
                      </c:pt>
                      <c:pt idx="204">
                        <c:v>0.239935823854</c:v>
                      </c:pt>
                      <c:pt idx="205">
                        <c:v>0.239915330254</c:v>
                      </c:pt>
                      <c:pt idx="206">
                        <c:v>0.23990965495399999</c:v>
                      </c:pt>
                      <c:pt idx="207">
                        <c:v>0.23996742551399999</c:v>
                      </c:pt>
                      <c:pt idx="208">
                        <c:v>0.24003958923799998</c:v>
                      </c:pt>
                      <c:pt idx="209">
                        <c:v>0.240052290453</c:v>
                      </c:pt>
                      <c:pt idx="210">
                        <c:v>0.24001721278999999</c:v>
                      </c:pt>
                      <c:pt idx="211">
                        <c:v>0.23998886495799998</c:v>
                      </c:pt>
                      <c:pt idx="212">
                        <c:v>0.23998235588799999</c:v>
                      </c:pt>
                      <c:pt idx="213">
                        <c:v>0.23997351590799998</c:v>
                      </c:pt>
                      <c:pt idx="214">
                        <c:v>0.239962349214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E563-46E0-B903-512CC90389B9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v>8hr_Dec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E563-46E0-B903-512CC90389B9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v>8hr_Dec 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E563-46E0-B903-512CC90389B9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v>24hr_Dec</c:v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E563-46E0-B903-512CC90389B9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v>24hr_Dec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E563-46E0-B903-512CC90389B9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v>1wk_Dec</c:v>
                </c:tx>
                <c:spPr>
                  <a:ln>
                    <a:solidFill>
                      <a:srgbClr val="00206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E563-46E0-B903-512CC90389B9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v>1wkDecFit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E563-46E0-B903-512CC90389B9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v>1month_Dec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E563-46E0-B903-512CC90389B9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v>1month_DecFit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E563-46E0-B903-512CC90389B9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v>PbNO3_PLJprecip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processing'!$T$38:$T$343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12834.995999999999</c:v>
                      </c:pt>
                      <c:pt idx="1">
                        <c:v>12844.995999999999</c:v>
                      </c:pt>
                      <c:pt idx="2">
                        <c:v>12854.995999999999</c:v>
                      </c:pt>
                      <c:pt idx="3">
                        <c:v>12864.995999999999</c:v>
                      </c:pt>
                      <c:pt idx="4">
                        <c:v>12874.995999999999</c:v>
                      </c:pt>
                      <c:pt idx="5">
                        <c:v>12884.995999999999</c:v>
                      </c:pt>
                      <c:pt idx="6">
                        <c:v>12894.995999999999</c:v>
                      </c:pt>
                      <c:pt idx="7">
                        <c:v>12904.995999999999</c:v>
                      </c:pt>
                      <c:pt idx="8">
                        <c:v>12914.995999999999</c:v>
                      </c:pt>
                      <c:pt idx="9">
                        <c:v>12924.995999999999</c:v>
                      </c:pt>
                      <c:pt idx="10">
                        <c:v>12934.995999999999</c:v>
                      </c:pt>
                      <c:pt idx="11">
                        <c:v>12944.995999999999</c:v>
                      </c:pt>
                      <c:pt idx="12">
                        <c:v>12954.995999999999</c:v>
                      </c:pt>
                      <c:pt idx="13">
                        <c:v>12964.995999999999</c:v>
                      </c:pt>
                      <c:pt idx="14">
                        <c:v>12974.995999999999</c:v>
                      </c:pt>
                      <c:pt idx="15">
                        <c:v>12984.995999999999</c:v>
                      </c:pt>
                      <c:pt idx="16">
                        <c:v>12994.995999999999</c:v>
                      </c:pt>
                      <c:pt idx="17">
                        <c:v>13004.995999999999</c:v>
                      </c:pt>
                      <c:pt idx="18">
                        <c:v>13007.995999999999</c:v>
                      </c:pt>
                      <c:pt idx="19">
                        <c:v>13008.495999999999</c:v>
                      </c:pt>
                      <c:pt idx="20">
                        <c:v>13008.995999999999</c:v>
                      </c:pt>
                      <c:pt idx="21">
                        <c:v>13009.495999999999</c:v>
                      </c:pt>
                      <c:pt idx="22">
                        <c:v>13009.995999999999</c:v>
                      </c:pt>
                      <c:pt idx="23">
                        <c:v>13010.495999999999</c:v>
                      </c:pt>
                      <c:pt idx="24">
                        <c:v>13010.995999999999</c:v>
                      </c:pt>
                      <c:pt idx="25">
                        <c:v>13011.495999999999</c:v>
                      </c:pt>
                      <c:pt idx="26">
                        <c:v>13011.995999999999</c:v>
                      </c:pt>
                      <c:pt idx="27">
                        <c:v>13012.495999999999</c:v>
                      </c:pt>
                      <c:pt idx="28">
                        <c:v>13012.995999999999</c:v>
                      </c:pt>
                      <c:pt idx="29">
                        <c:v>13013.495999999999</c:v>
                      </c:pt>
                      <c:pt idx="30">
                        <c:v>13013.995999999999</c:v>
                      </c:pt>
                      <c:pt idx="31">
                        <c:v>13014.495999999999</c:v>
                      </c:pt>
                      <c:pt idx="32">
                        <c:v>13014.995999999999</c:v>
                      </c:pt>
                      <c:pt idx="33">
                        <c:v>13015.495999999999</c:v>
                      </c:pt>
                      <c:pt idx="34">
                        <c:v>13015.995999999999</c:v>
                      </c:pt>
                      <c:pt idx="35">
                        <c:v>13016.495999999999</c:v>
                      </c:pt>
                      <c:pt idx="36">
                        <c:v>13016.995999999999</c:v>
                      </c:pt>
                      <c:pt idx="37">
                        <c:v>13017.495999999999</c:v>
                      </c:pt>
                      <c:pt idx="38">
                        <c:v>13017.995999999999</c:v>
                      </c:pt>
                      <c:pt idx="39">
                        <c:v>13018.495999999999</c:v>
                      </c:pt>
                      <c:pt idx="40">
                        <c:v>13018.995999999999</c:v>
                      </c:pt>
                      <c:pt idx="41">
                        <c:v>13019.495999999999</c:v>
                      </c:pt>
                      <c:pt idx="42">
                        <c:v>13019.995999999999</c:v>
                      </c:pt>
                      <c:pt idx="43">
                        <c:v>13020.495999999999</c:v>
                      </c:pt>
                      <c:pt idx="44">
                        <c:v>13020.995999999999</c:v>
                      </c:pt>
                      <c:pt idx="45">
                        <c:v>13021.495999999999</c:v>
                      </c:pt>
                      <c:pt idx="46">
                        <c:v>13021.995999999999</c:v>
                      </c:pt>
                      <c:pt idx="47">
                        <c:v>13022.495999999999</c:v>
                      </c:pt>
                      <c:pt idx="48">
                        <c:v>13022.995999999999</c:v>
                      </c:pt>
                      <c:pt idx="49">
                        <c:v>13023.495999999999</c:v>
                      </c:pt>
                      <c:pt idx="50">
                        <c:v>13023.995999999999</c:v>
                      </c:pt>
                      <c:pt idx="51">
                        <c:v>13024.495999999999</c:v>
                      </c:pt>
                      <c:pt idx="52">
                        <c:v>13024.995999999999</c:v>
                      </c:pt>
                      <c:pt idx="53">
                        <c:v>13025.495999999999</c:v>
                      </c:pt>
                      <c:pt idx="54">
                        <c:v>13025.995999999999</c:v>
                      </c:pt>
                      <c:pt idx="55">
                        <c:v>13026.495999999999</c:v>
                      </c:pt>
                      <c:pt idx="56">
                        <c:v>13026.995999999999</c:v>
                      </c:pt>
                      <c:pt idx="57">
                        <c:v>13027.495999999999</c:v>
                      </c:pt>
                      <c:pt idx="58">
                        <c:v>13027.995999999999</c:v>
                      </c:pt>
                      <c:pt idx="59">
                        <c:v>13028.495999999999</c:v>
                      </c:pt>
                      <c:pt idx="60">
                        <c:v>13028.995999999999</c:v>
                      </c:pt>
                      <c:pt idx="61">
                        <c:v>13029.495999999999</c:v>
                      </c:pt>
                      <c:pt idx="62">
                        <c:v>13029.995999999999</c:v>
                      </c:pt>
                      <c:pt idx="63">
                        <c:v>13030.495999999999</c:v>
                      </c:pt>
                      <c:pt idx="64">
                        <c:v>13030.995999999999</c:v>
                      </c:pt>
                      <c:pt idx="65">
                        <c:v>13031.495999999999</c:v>
                      </c:pt>
                      <c:pt idx="66">
                        <c:v>13031.995999999999</c:v>
                      </c:pt>
                      <c:pt idx="67">
                        <c:v>13032.495999999999</c:v>
                      </c:pt>
                      <c:pt idx="68">
                        <c:v>13032.995999999999</c:v>
                      </c:pt>
                      <c:pt idx="69">
                        <c:v>13033.495999999999</c:v>
                      </c:pt>
                      <c:pt idx="70">
                        <c:v>13033.995999999999</c:v>
                      </c:pt>
                      <c:pt idx="71">
                        <c:v>13034.495999999999</c:v>
                      </c:pt>
                      <c:pt idx="72">
                        <c:v>13034.995999999999</c:v>
                      </c:pt>
                      <c:pt idx="73">
                        <c:v>13035.495999999999</c:v>
                      </c:pt>
                      <c:pt idx="74">
                        <c:v>13035.995999999999</c:v>
                      </c:pt>
                      <c:pt idx="75">
                        <c:v>13036.495999999999</c:v>
                      </c:pt>
                      <c:pt idx="76">
                        <c:v>13036.995999999999</c:v>
                      </c:pt>
                      <c:pt idx="77">
                        <c:v>13037.495999999999</c:v>
                      </c:pt>
                      <c:pt idx="78">
                        <c:v>13037.995999999999</c:v>
                      </c:pt>
                      <c:pt idx="79">
                        <c:v>13038.495999999999</c:v>
                      </c:pt>
                      <c:pt idx="80">
                        <c:v>13038.995999999999</c:v>
                      </c:pt>
                      <c:pt idx="81">
                        <c:v>13039.495999999999</c:v>
                      </c:pt>
                      <c:pt idx="82">
                        <c:v>13039.995999999999</c:v>
                      </c:pt>
                      <c:pt idx="83">
                        <c:v>13040.495999999999</c:v>
                      </c:pt>
                      <c:pt idx="84">
                        <c:v>13040.995999999999</c:v>
                      </c:pt>
                      <c:pt idx="85">
                        <c:v>13041.495999999999</c:v>
                      </c:pt>
                      <c:pt idx="86">
                        <c:v>13041.995999999999</c:v>
                      </c:pt>
                      <c:pt idx="87">
                        <c:v>13042.495999999999</c:v>
                      </c:pt>
                      <c:pt idx="88">
                        <c:v>13042.995999999999</c:v>
                      </c:pt>
                      <c:pt idx="89">
                        <c:v>13043.495999999999</c:v>
                      </c:pt>
                      <c:pt idx="90">
                        <c:v>13043.995999999999</c:v>
                      </c:pt>
                      <c:pt idx="91">
                        <c:v>13044.495999999999</c:v>
                      </c:pt>
                      <c:pt idx="92">
                        <c:v>13044.995999999999</c:v>
                      </c:pt>
                      <c:pt idx="93">
                        <c:v>13045.495999999999</c:v>
                      </c:pt>
                      <c:pt idx="94">
                        <c:v>13045.995999999999</c:v>
                      </c:pt>
                      <c:pt idx="95">
                        <c:v>13046.495999999999</c:v>
                      </c:pt>
                      <c:pt idx="96">
                        <c:v>13046.995999999999</c:v>
                      </c:pt>
                      <c:pt idx="97">
                        <c:v>13047.495999999999</c:v>
                      </c:pt>
                      <c:pt idx="98">
                        <c:v>13047.995999999999</c:v>
                      </c:pt>
                      <c:pt idx="99">
                        <c:v>13048.495999999999</c:v>
                      </c:pt>
                      <c:pt idx="100">
                        <c:v>13048.995999999999</c:v>
                      </c:pt>
                      <c:pt idx="101">
                        <c:v>13049.495999999999</c:v>
                      </c:pt>
                      <c:pt idx="102">
                        <c:v>13049.995999999999</c:v>
                      </c:pt>
                      <c:pt idx="103">
                        <c:v>13050.495999999999</c:v>
                      </c:pt>
                      <c:pt idx="104">
                        <c:v>13050.995999999999</c:v>
                      </c:pt>
                      <c:pt idx="105">
                        <c:v>13051.495999999999</c:v>
                      </c:pt>
                      <c:pt idx="106">
                        <c:v>13051.995999999999</c:v>
                      </c:pt>
                      <c:pt idx="107">
                        <c:v>13052.495999999999</c:v>
                      </c:pt>
                      <c:pt idx="108">
                        <c:v>13052.995999999999</c:v>
                      </c:pt>
                      <c:pt idx="109">
                        <c:v>13053.495999999999</c:v>
                      </c:pt>
                      <c:pt idx="110">
                        <c:v>13053.995999999999</c:v>
                      </c:pt>
                      <c:pt idx="111">
                        <c:v>13054.495999999999</c:v>
                      </c:pt>
                      <c:pt idx="112">
                        <c:v>13054.995999999999</c:v>
                      </c:pt>
                      <c:pt idx="113">
                        <c:v>13055.495999999999</c:v>
                      </c:pt>
                      <c:pt idx="114">
                        <c:v>13055.995999999999</c:v>
                      </c:pt>
                      <c:pt idx="115">
                        <c:v>13056.495999999999</c:v>
                      </c:pt>
                      <c:pt idx="116">
                        <c:v>13056.995999999999</c:v>
                      </c:pt>
                      <c:pt idx="117">
                        <c:v>13057.495999999999</c:v>
                      </c:pt>
                      <c:pt idx="118">
                        <c:v>13057.995999999999</c:v>
                      </c:pt>
                      <c:pt idx="119">
                        <c:v>13058.495999999999</c:v>
                      </c:pt>
                      <c:pt idx="120">
                        <c:v>13058.995999999999</c:v>
                      </c:pt>
                      <c:pt idx="121">
                        <c:v>13059.495999999999</c:v>
                      </c:pt>
                      <c:pt idx="122">
                        <c:v>13059.995999999999</c:v>
                      </c:pt>
                      <c:pt idx="123">
                        <c:v>13060.495999999999</c:v>
                      </c:pt>
                      <c:pt idx="124">
                        <c:v>13060.995999999999</c:v>
                      </c:pt>
                      <c:pt idx="125">
                        <c:v>13061.495999999999</c:v>
                      </c:pt>
                      <c:pt idx="126">
                        <c:v>13061.995999999999</c:v>
                      </c:pt>
                      <c:pt idx="127">
                        <c:v>13062.495999999999</c:v>
                      </c:pt>
                      <c:pt idx="128">
                        <c:v>13062.995999999999</c:v>
                      </c:pt>
                      <c:pt idx="129">
                        <c:v>13063.495999999999</c:v>
                      </c:pt>
                      <c:pt idx="130">
                        <c:v>13063.995999999999</c:v>
                      </c:pt>
                      <c:pt idx="131">
                        <c:v>13064.495999999999</c:v>
                      </c:pt>
                      <c:pt idx="132">
                        <c:v>13064.995999999999</c:v>
                      </c:pt>
                      <c:pt idx="133">
                        <c:v>13065.495999999999</c:v>
                      </c:pt>
                      <c:pt idx="134">
                        <c:v>13065.995999999999</c:v>
                      </c:pt>
                      <c:pt idx="135">
                        <c:v>13066.495999999999</c:v>
                      </c:pt>
                      <c:pt idx="136">
                        <c:v>13066.995999999999</c:v>
                      </c:pt>
                      <c:pt idx="137">
                        <c:v>13067.495999999999</c:v>
                      </c:pt>
                      <c:pt idx="138">
                        <c:v>13067.995999999999</c:v>
                      </c:pt>
                      <c:pt idx="139">
                        <c:v>13068.495999999999</c:v>
                      </c:pt>
                      <c:pt idx="140">
                        <c:v>13068.995999999999</c:v>
                      </c:pt>
                      <c:pt idx="141">
                        <c:v>13069.495999999999</c:v>
                      </c:pt>
                      <c:pt idx="142">
                        <c:v>13069.995999999999</c:v>
                      </c:pt>
                      <c:pt idx="143">
                        <c:v>13070.495999999999</c:v>
                      </c:pt>
                      <c:pt idx="144">
                        <c:v>13070.995999999999</c:v>
                      </c:pt>
                      <c:pt idx="145">
                        <c:v>13071.495999999999</c:v>
                      </c:pt>
                      <c:pt idx="146">
                        <c:v>13071.995999999999</c:v>
                      </c:pt>
                      <c:pt idx="147">
                        <c:v>13072.495999999999</c:v>
                      </c:pt>
                      <c:pt idx="148">
                        <c:v>13072.995999999999</c:v>
                      </c:pt>
                      <c:pt idx="149">
                        <c:v>13073.495999999999</c:v>
                      </c:pt>
                      <c:pt idx="150">
                        <c:v>13073.995999999999</c:v>
                      </c:pt>
                      <c:pt idx="151">
                        <c:v>13074.495999999999</c:v>
                      </c:pt>
                      <c:pt idx="152">
                        <c:v>13074.995999999999</c:v>
                      </c:pt>
                      <c:pt idx="153">
                        <c:v>13075.495999999999</c:v>
                      </c:pt>
                      <c:pt idx="154">
                        <c:v>13075.995999999999</c:v>
                      </c:pt>
                      <c:pt idx="155">
                        <c:v>13076.495999999999</c:v>
                      </c:pt>
                      <c:pt idx="156">
                        <c:v>13076.995999999999</c:v>
                      </c:pt>
                      <c:pt idx="157">
                        <c:v>13077.495999999999</c:v>
                      </c:pt>
                      <c:pt idx="158">
                        <c:v>13077.995999999999</c:v>
                      </c:pt>
                      <c:pt idx="159">
                        <c:v>13078.495999999999</c:v>
                      </c:pt>
                      <c:pt idx="160">
                        <c:v>13078.995999999999</c:v>
                      </c:pt>
                      <c:pt idx="161">
                        <c:v>13079.495999999999</c:v>
                      </c:pt>
                      <c:pt idx="162">
                        <c:v>13079.995999999999</c:v>
                      </c:pt>
                      <c:pt idx="163">
                        <c:v>13080.495999999999</c:v>
                      </c:pt>
                      <c:pt idx="164">
                        <c:v>13080.995999999999</c:v>
                      </c:pt>
                      <c:pt idx="165">
                        <c:v>13081.495999999999</c:v>
                      </c:pt>
                      <c:pt idx="166">
                        <c:v>13081.995999999999</c:v>
                      </c:pt>
                      <c:pt idx="167">
                        <c:v>13082.495999999999</c:v>
                      </c:pt>
                      <c:pt idx="168">
                        <c:v>13082.995999999999</c:v>
                      </c:pt>
                      <c:pt idx="169">
                        <c:v>13083.495999999999</c:v>
                      </c:pt>
                      <c:pt idx="170">
                        <c:v>13083.995999999999</c:v>
                      </c:pt>
                      <c:pt idx="171">
                        <c:v>13084.495999999999</c:v>
                      </c:pt>
                      <c:pt idx="172">
                        <c:v>13084.995999999999</c:v>
                      </c:pt>
                      <c:pt idx="173">
                        <c:v>13085.495999999999</c:v>
                      </c:pt>
                      <c:pt idx="174">
                        <c:v>13085.995999999999</c:v>
                      </c:pt>
                      <c:pt idx="175">
                        <c:v>13086.495999999999</c:v>
                      </c:pt>
                      <c:pt idx="176">
                        <c:v>13086.995999999999</c:v>
                      </c:pt>
                      <c:pt idx="177">
                        <c:v>13087.495999999999</c:v>
                      </c:pt>
                      <c:pt idx="178">
                        <c:v>13087.995999999999</c:v>
                      </c:pt>
                      <c:pt idx="179">
                        <c:v>13089.386</c:v>
                      </c:pt>
                      <c:pt idx="180">
                        <c:v>13090.795</c:v>
                      </c:pt>
                      <c:pt idx="181">
                        <c:v>13092.222</c:v>
                      </c:pt>
                      <c:pt idx="182">
                        <c:v>13093.669</c:v>
                      </c:pt>
                      <c:pt idx="183">
                        <c:v>13095.135</c:v>
                      </c:pt>
                      <c:pt idx="184">
                        <c:v>13096.62</c:v>
                      </c:pt>
                      <c:pt idx="185">
                        <c:v>13098.124</c:v>
                      </c:pt>
                      <c:pt idx="186">
                        <c:v>13099.647000000001</c:v>
                      </c:pt>
                      <c:pt idx="187">
                        <c:v>13101.189</c:v>
                      </c:pt>
                      <c:pt idx="188">
                        <c:v>13102.751</c:v>
                      </c:pt>
                      <c:pt idx="189">
                        <c:v>13104.331</c:v>
                      </c:pt>
                      <c:pt idx="190">
                        <c:v>13105.93</c:v>
                      </c:pt>
                      <c:pt idx="191">
                        <c:v>13107.549000000001</c:v>
                      </c:pt>
                      <c:pt idx="192">
                        <c:v>13109.186</c:v>
                      </c:pt>
                      <c:pt idx="193">
                        <c:v>13110.842000000001</c:v>
                      </c:pt>
                      <c:pt idx="194">
                        <c:v>13112.518</c:v>
                      </c:pt>
                      <c:pt idx="195">
                        <c:v>13114.212</c:v>
                      </c:pt>
                      <c:pt idx="196">
                        <c:v>13115.925999999999</c:v>
                      </c:pt>
                      <c:pt idx="197">
                        <c:v>13117.659</c:v>
                      </c:pt>
                      <c:pt idx="198">
                        <c:v>13119.41</c:v>
                      </c:pt>
                      <c:pt idx="199">
                        <c:v>13121.181</c:v>
                      </c:pt>
                      <c:pt idx="200">
                        <c:v>13122.971</c:v>
                      </c:pt>
                      <c:pt idx="201">
                        <c:v>13124.78</c:v>
                      </c:pt>
                      <c:pt idx="202">
                        <c:v>13126.608</c:v>
                      </c:pt>
                      <c:pt idx="203">
                        <c:v>13128.454</c:v>
                      </c:pt>
                      <c:pt idx="204">
                        <c:v>13130.32</c:v>
                      </c:pt>
                      <c:pt idx="205">
                        <c:v>13132.205</c:v>
                      </c:pt>
                      <c:pt idx="206">
                        <c:v>13134.11</c:v>
                      </c:pt>
                      <c:pt idx="207">
                        <c:v>13136.032999999999</c:v>
                      </c:pt>
                      <c:pt idx="208">
                        <c:v>13137.975</c:v>
                      </c:pt>
                      <c:pt idx="209">
                        <c:v>13139.936</c:v>
                      </c:pt>
                      <c:pt idx="210">
                        <c:v>13141.915999999999</c:v>
                      </c:pt>
                      <c:pt idx="211">
                        <c:v>13143.915999999999</c:v>
                      </c:pt>
                      <c:pt idx="212">
                        <c:v>13145.933999999999</c:v>
                      </c:pt>
                      <c:pt idx="213">
                        <c:v>13147.972</c:v>
                      </c:pt>
                      <c:pt idx="214">
                        <c:v>13150.028</c:v>
                      </c:pt>
                      <c:pt idx="215">
                        <c:v>13152.103999999999</c:v>
                      </c:pt>
                      <c:pt idx="216">
                        <c:v>13154.198</c:v>
                      </c:pt>
                      <c:pt idx="217">
                        <c:v>13156.312</c:v>
                      </c:pt>
                      <c:pt idx="218">
                        <c:v>13158.445</c:v>
                      </c:pt>
                      <c:pt idx="219">
                        <c:v>13160.596</c:v>
                      </c:pt>
                      <c:pt idx="220">
                        <c:v>13162.767</c:v>
                      </c:pt>
                      <c:pt idx="221">
                        <c:v>13164.957</c:v>
                      </c:pt>
                      <c:pt idx="222">
                        <c:v>13167.165999999999</c:v>
                      </c:pt>
                      <c:pt idx="223">
                        <c:v>13169.394</c:v>
                      </c:pt>
                      <c:pt idx="224">
                        <c:v>13171.641</c:v>
                      </c:pt>
                      <c:pt idx="225">
                        <c:v>13173.906999999999</c:v>
                      </c:pt>
                      <c:pt idx="226">
                        <c:v>13176.191999999999</c:v>
                      </c:pt>
                      <c:pt idx="227">
                        <c:v>13178.495999999999</c:v>
                      </c:pt>
                      <c:pt idx="228">
                        <c:v>13180.819</c:v>
                      </c:pt>
                      <c:pt idx="229">
                        <c:v>13183.161</c:v>
                      </c:pt>
                      <c:pt idx="230">
                        <c:v>13185.522999999999</c:v>
                      </c:pt>
                      <c:pt idx="231">
                        <c:v>13187.903</c:v>
                      </c:pt>
                      <c:pt idx="232">
                        <c:v>13190.302</c:v>
                      </c:pt>
                      <c:pt idx="233">
                        <c:v>13192.721</c:v>
                      </c:pt>
                      <c:pt idx="234">
                        <c:v>13195.157999999999</c:v>
                      </c:pt>
                      <c:pt idx="235">
                        <c:v>13197.615</c:v>
                      </c:pt>
                      <c:pt idx="236">
                        <c:v>13200.09</c:v>
                      </c:pt>
                      <c:pt idx="237">
                        <c:v>13202.584999999999</c:v>
                      </c:pt>
                      <c:pt idx="238">
                        <c:v>13205.099</c:v>
                      </c:pt>
                      <c:pt idx="239">
                        <c:v>13207.630999999999</c:v>
                      </c:pt>
                      <c:pt idx="240">
                        <c:v>13210.183000000001</c:v>
                      </c:pt>
                      <c:pt idx="241">
                        <c:v>13212.754000000001</c:v>
                      </c:pt>
                      <c:pt idx="242">
                        <c:v>13215.343999999999</c:v>
                      </c:pt>
                      <c:pt idx="243">
                        <c:v>13217.953</c:v>
                      </c:pt>
                      <c:pt idx="244">
                        <c:v>13220.581</c:v>
                      </c:pt>
                      <c:pt idx="245">
                        <c:v>13223.227999999999</c:v>
                      </c:pt>
                      <c:pt idx="246">
                        <c:v>13225.894</c:v>
                      </c:pt>
                      <c:pt idx="247">
                        <c:v>13228.579</c:v>
                      </c:pt>
                      <c:pt idx="248">
                        <c:v>13231.282999999999</c:v>
                      </c:pt>
                      <c:pt idx="249">
                        <c:v>13234.007</c:v>
                      </c:pt>
                      <c:pt idx="250">
                        <c:v>13236.749</c:v>
                      </c:pt>
                      <c:pt idx="251">
                        <c:v>13239.51</c:v>
                      </c:pt>
                      <c:pt idx="252">
                        <c:v>13242.290999999999</c:v>
                      </c:pt>
                      <c:pt idx="253">
                        <c:v>13245.09</c:v>
                      </c:pt>
                      <c:pt idx="254">
                        <c:v>13247.907999999999</c:v>
                      </c:pt>
                      <c:pt idx="255">
                        <c:v>13250.745999999999</c:v>
                      </c:pt>
                      <c:pt idx="256">
                        <c:v>13253.602999999999</c:v>
                      </c:pt>
                      <c:pt idx="257">
                        <c:v>13256.477999999999</c:v>
                      </c:pt>
                      <c:pt idx="258">
                        <c:v>13259.373</c:v>
                      </c:pt>
                      <c:pt idx="259">
                        <c:v>13262.287</c:v>
                      </c:pt>
                      <c:pt idx="260">
                        <c:v>13265.218999999999</c:v>
                      </c:pt>
                      <c:pt idx="261">
                        <c:v>13268.171</c:v>
                      </c:pt>
                      <c:pt idx="262">
                        <c:v>13271.142</c:v>
                      </c:pt>
                      <c:pt idx="263">
                        <c:v>13274.132</c:v>
                      </c:pt>
                      <c:pt idx="264">
                        <c:v>13277.141</c:v>
                      </c:pt>
                      <c:pt idx="265">
                        <c:v>13280.169</c:v>
                      </c:pt>
                      <c:pt idx="266">
                        <c:v>13283.216</c:v>
                      </c:pt>
                      <c:pt idx="267">
                        <c:v>13286.281999999999</c:v>
                      </c:pt>
                      <c:pt idx="268">
                        <c:v>13289.367</c:v>
                      </c:pt>
                      <c:pt idx="269">
                        <c:v>13292.472</c:v>
                      </c:pt>
                      <c:pt idx="270">
                        <c:v>13295.594999999999</c:v>
                      </c:pt>
                      <c:pt idx="271">
                        <c:v>13298.736999999999</c:v>
                      </c:pt>
                      <c:pt idx="272">
                        <c:v>13301.898999999999</c:v>
                      </c:pt>
                      <c:pt idx="273">
                        <c:v>13305.079</c:v>
                      </c:pt>
                      <c:pt idx="274">
                        <c:v>13308.279</c:v>
                      </c:pt>
                      <c:pt idx="275">
                        <c:v>13311.496999999999</c:v>
                      </c:pt>
                      <c:pt idx="276">
                        <c:v>13314.735000000001</c:v>
                      </c:pt>
                      <c:pt idx="277">
                        <c:v>13317.991</c:v>
                      </c:pt>
                      <c:pt idx="278">
                        <c:v>13321.267</c:v>
                      </c:pt>
                      <c:pt idx="279">
                        <c:v>13324.562</c:v>
                      </c:pt>
                      <c:pt idx="280">
                        <c:v>13327.876</c:v>
                      </c:pt>
                      <c:pt idx="281">
                        <c:v>13331.208000000001</c:v>
                      </c:pt>
                      <c:pt idx="282">
                        <c:v>13334.56</c:v>
                      </c:pt>
                      <c:pt idx="283">
                        <c:v>13337.931</c:v>
                      </c:pt>
                      <c:pt idx="284">
                        <c:v>13341.321</c:v>
                      </c:pt>
                      <c:pt idx="285">
                        <c:v>13344.73</c:v>
                      </c:pt>
                      <c:pt idx="286">
                        <c:v>13348.157999999999</c:v>
                      </c:pt>
                      <c:pt idx="287">
                        <c:v>13351.605</c:v>
                      </c:pt>
                      <c:pt idx="288">
                        <c:v>13355.072</c:v>
                      </c:pt>
                      <c:pt idx="289">
                        <c:v>13358.557000000001</c:v>
                      </c:pt>
                      <c:pt idx="290">
                        <c:v>13362.061</c:v>
                      </c:pt>
                      <c:pt idx="291">
                        <c:v>13365.584000000001</c:v>
                      </c:pt>
                      <c:pt idx="292">
                        <c:v>13369.127</c:v>
                      </c:pt>
                      <c:pt idx="293">
                        <c:v>13372.688</c:v>
                      </c:pt>
                      <c:pt idx="294">
                        <c:v>13376.269</c:v>
                      </c:pt>
                      <c:pt idx="295">
                        <c:v>13379.868</c:v>
                      </c:pt>
                      <c:pt idx="296">
                        <c:v>13383.486999999999</c:v>
                      </c:pt>
                      <c:pt idx="297">
                        <c:v>13387.124</c:v>
                      </c:pt>
                      <c:pt idx="298">
                        <c:v>13390.781000000001</c:v>
                      </c:pt>
                      <c:pt idx="299">
                        <c:v>13394.457</c:v>
                      </c:pt>
                      <c:pt idx="300">
                        <c:v>13398.152</c:v>
                      </c:pt>
                      <c:pt idx="301">
                        <c:v>13401.866</c:v>
                      </c:pt>
                      <c:pt idx="302">
                        <c:v>13405.598</c:v>
                      </c:pt>
                      <c:pt idx="303">
                        <c:v>13409.35</c:v>
                      </c:pt>
                      <c:pt idx="304">
                        <c:v>13413.120999999999</c:v>
                      </c:pt>
                      <c:pt idx="305">
                        <c:v>13416.019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processing'!$V$38:$V$343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0.1198722</c:v>
                      </c:pt>
                      <c:pt idx="1">
                        <c:v>0.11985799999999999</c:v>
                      </c:pt>
                      <c:pt idx="2">
                        <c:v>0.119853</c:v>
                      </c:pt>
                      <c:pt idx="3">
                        <c:v>0.119852</c:v>
                      </c:pt>
                      <c:pt idx="4">
                        <c:v>0.11985699999999999</c:v>
                      </c:pt>
                      <c:pt idx="5">
                        <c:v>0.119862</c:v>
                      </c:pt>
                      <c:pt idx="6">
                        <c:v>0.119878</c:v>
                      </c:pt>
                      <c:pt idx="7">
                        <c:v>0.11991019999999999</c:v>
                      </c:pt>
                      <c:pt idx="8">
                        <c:v>0.1199278</c:v>
                      </c:pt>
                      <c:pt idx="9">
                        <c:v>0.1199257</c:v>
                      </c:pt>
                      <c:pt idx="10">
                        <c:v>0.11993479999999999</c:v>
                      </c:pt>
                      <c:pt idx="11">
                        <c:v>0.1199698</c:v>
                      </c:pt>
                      <c:pt idx="12">
                        <c:v>0.1200256</c:v>
                      </c:pt>
                      <c:pt idx="13">
                        <c:v>0.1200851</c:v>
                      </c:pt>
                      <c:pt idx="14">
                        <c:v>0.120112</c:v>
                      </c:pt>
                      <c:pt idx="15">
                        <c:v>0.120312</c:v>
                      </c:pt>
                      <c:pt idx="16">
                        <c:v>0.12064799999999999</c:v>
                      </c:pt>
                      <c:pt idx="17">
                        <c:v>0.120922</c:v>
                      </c:pt>
                      <c:pt idx="18">
                        <c:v>0.12139999999999999</c:v>
                      </c:pt>
                      <c:pt idx="19">
                        <c:v>0.12139999999999999</c:v>
                      </c:pt>
                      <c:pt idx="20">
                        <c:v>0.12139999999999999</c:v>
                      </c:pt>
                      <c:pt idx="21">
                        <c:v>0.12139999999999999</c:v>
                      </c:pt>
                      <c:pt idx="22">
                        <c:v>0.12126999999999999</c:v>
                      </c:pt>
                      <c:pt idx="23">
                        <c:v>0.12114</c:v>
                      </c:pt>
                      <c:pt idx="24">
                        <c:v>0.12113</c:v>
                      </c:pt>
                      <c:pt idx="25">
                        <c:v>0.12113</c:v>
                      </c:pt>
                      <c:pt idx="26">
                        <c:v>0.12113</c:v>
                      </c:pt>
                      <c:pt idx="27">
                        <c:v>0.12113</c:v>
                      </c:pt>
                      <c:pt idx="28">
                        <c:v>0.12113</c:v>
                      </c:pt>
                      <c:pt idx="29">
                        <c:v>0.12113</c:v>
                      </c:pt>
                      <c:pt idx="30">
                        <c:v>0.12113</c:v>
                      </c:pt>
                      <c:pt idx="31">
                        <c:v>0.12113</c:v>
                      </c:pt>
                      <c:pt idx="32">
                        <c:v>0.12561</c:v>
                      </c:pt>
                      <c:pt idx="33">
                        <c:v>0.12653999999999999</c:v>
                      </c:pt>
                      <c:pt idx="34">
                        <c:v>0.12282</c:v>
                      </c:pt>
                      <c:pt idx="35">
                        <c:v>0.12268</c:v>
                      </c:pt>
                      <c:pt idx="36">
                        <c:v>0.12265</c:v>
                      </c:pt>
                      <c:pt idx="37">
                        <c:v>0.12293</c:v>
                      </c:pt>
                      <c:pt idx="38">
                        <c:v>0.1234</c:v>
                      </c:pt>
                      <c:pt idx="39">
                        <c:v>0.12354</c:v>
                      </c:pt>
                      <c:pt idx="40">
                        <c:v>0.12405999999999999</c:v>
                      </c:pt>
                      <c:pt idx="41">
                        <c:v>0.12461999999999999</c:v>
                      </c:pt>
                      <c:pt idx="42">
                        <c:v>0.12486999999999999</c:v>
                      </c:pt>
                      <c:pt idx="43">
                        <c:v>0.12498999999999999</c:v>
                      </c:pt>
                      <c:pt idx="44">
                        <c:v>0.12484999999999999</c:v>
                      </c:pt>
                      <c:pt idx="45">
                        <c:v>0.12504999999999999</c:v>
                      </c:pt>
                      <c:pt idx="46">
                        <c:v>0.12556</c:v>
                      </c:pt>
                      <c:pt idx="47">
                        <c:v>0.12603</c:v>
                      </c:pt>
                      <c:pt idx="48">
                        <c:v>0.12673999999999999</c:v>
                      </c:pt>
                      <c:pt idx="49">
                        <c:v>0.12747999999999998</c:v>
                      </c:pt>
                      <c:pt idx="50">
                        <c:v>0.12842999999999999</c:v>
                      </c:pt>
                      <c:pt idx="51">
                        <c:v>0.12922999999999998</c:v>
                      </c:pt>
                      <c:pt idx="52">
                        <c:v>0.12991</c:v>
                      </c:pt>
                      <c:pt idx="53">
                        <c:v>0.13059999999999999</c:v>
                      </c:pt>
                      <c:pt idx="54">
                        <c:v>0.13119999999999998</c:v>
                      </c:pt>
                      <c:pt idx="55">
                        <c:v>0.13239999999999999</c:v>
                      </c:pt>
                      <c:pt idx="56">
                        <c:v>0.13419999999999999</c:v>
                      </c:pt>
                      <c:pt idx="57">
                        <c:v>0.13589999999999999</c:v>
                      </c:pt>
                      <c:pt idx="58">
                        <c:v>0.13730000000000001</c:v>
                      </c:pt>
                      <c:pt idx="59">
                        <c:v>0.13899999999999998</c:v>
                      </c:pt>
                      <c:pt idx="60">
                        <c:v>0.14169999999999999</c:v>
                      </c:pt>
                      <c:pt idx="61">
                        <c:v>0.14349999999999999</c:v>
                      </c:pt>
                      <c:pt idx="62">
                        <c:v>0.1454</c:v>
                      </c:pt>
                      <c:pt idx="63">
                        <c:v>0.1492</c:v>
                      </c:pt>
                      <c:pt idx="64">
                        <c:v>0.15160000000000001</c:v>
                      </c:pt>
                      <c:pt idx="65">
                        <c:v>0.1552</c:v>
                      </c:pt>
                      <c:pt idx="66">
                        <c:v>0.16039999999999999</c:v>
                      </c:pt>
                      <c:pt idx="67">
                        <c:v>0.1658</c:v>
                      </c:pt>
                      <c:pt idx="68">
                        <c:v>0.17319999999999999</c:v>
                      </c:pt>
                      <c:pt idx="69">
                        <c:v>0.18029999999999999</c:v>
                      </c:pt>
                      <c:pt idx="70">
                        <c:v>0.1903</c:v>
                      </c:pt>
                      <c:pt idx="71">
                        <c:v>0.20119999999999999</c:v>
                      </c:pt>
                      <c:pt idx="72">
                        <c:v>0.21010000000000001</c:v>
                      </c:pt>
                      <c:pt idx="73">
                        <c:v>0.21959999999999999</c:v>
                      </c:pt>
                      <c:pt idx="74">
                        <c:v>0.22610868000000001</c:v>
                      </c:pt>
                      <c:pt idx="75">
                        <c:v>0.23175168000000002</c:v>
                      </c:pt>
                      <c:pt idx="76">
                        <c:v>0.23584643999999999</c:v>
                      </c:pt>
                      <c:pt idx="77">
                        <c:v>0.2379464</c:v>
                      </c:pt>
                      <c:pt idx="78">
                        <c:v>0.23539293</c:v>
                      </c:pt>
                      <c:pt idx="79">
                        <c:v>0.23120621999999999</c:v>
                      </c:pt>
                      <c:pt idx="80">
                        <c:v>0.22722724</c:v>
                      </c:pt>
                      <c:pt idx="81">
                        <c:v>0.2175</c:v>
                      </c:pt>
                      <c:pt idx="82">
                        <c:v>0.20579999999999998</c:v>
                      </c:pt>
                      <c:pt idx="83">
                        <c:v>0.19219999999999998</c:v>
                      </c:pt>
                      <c:pt idx="84">
                        <c:v>0.1779</c:v>
                      </c:pt>
                      <c:pt idx="85">
                        <c:v>0.1633</c:v>
                      </c:pt>
                      <c:pt idx="86">
                        <c:v>0.14960000000000001</c:v>
                      </c:pt>
                      <c:pt idx="87">
                        <c:v>0.13780000000000001</c:v>
                      </c:pt>
                      <c:pt idx="88">
                        <c:v>0.12809999999999999</c:v>
                      </c:pt>
                      <c:pt idx="89">
                        <c:v>0.12157</c:v>
                      </c:pt>
                      <c:pt idx="90">
                        <c:v>0.11734</c:v>
                      </c:pt>
                      <c:pt idx="91">
                        <c:v>0.11481</c:v>
                      </c:pt>
                      <c:pt idx="92">
                        <c:v>0.11360999999999999</c:v>
                      </c:pt>
                      <c:pt idx="93">
                        <c:v>0.11345999999999999</c:v>
                      </c:pt>
                      <c:pt idx="94">
                        <c:v>0.11365</c:v>
                      </c:pt>
                      <c:pt idx="95">
                        <c:v>0.11359</c:v>
                      </c:pt>
                      <c:pt idx="96">
                        <c:v>0.11313999999999999</c:v>
                      </c:pt>
                      <c:pt idx="97">
                        <c:v>0.11205999999999999</c:v>
                      </c:pt>
                      <c:pt idx="98">
                        <c:v>0.11057</c:v>
                      </c:pt>
                      <c:pt idx="99">
                        <c:v>0.10769999999999999</c:v>
                      </c:pt>
                      <c:pt idx="100">
                        <c:v>0.1046</c:v>
                      </c:pt>
                      <c:pt idx="101">
                        <c:v>0.10139999999999999</c:v>
                      </c:pt>
                      <c:pt idx="102">
                        <c:v>9.8399999999999987E-2</c:v>
                      </c:pt>
                      <c:pt idx="103">
                        <c:v>9.7099999999999992E-2</c:v>
                      </c:pt>
                      <c:pt idx="104">
                        <c:v>9.6099999999999991E-2</c:v>
                      </c:pt>
                      <c:pt idx="105">
                        <c:v>9.6000000000000002E-2</c:v>
                      </c:pt>
                      <c:pt idx="106">
                        <c:v>9.69E-2</c:v>
                      </c:pt>
                      <c:pt idx="107">
                        <c:v>9.9199999999999997E-2</c:v>
                      </c:pt>
                      <c:pt idx="108">
                        <c:v>0.10239999999999999</c:v>
                      </c:pt>
                      <c:pt idx="109">
                        <c:v>0.1055</c:v>
                      </c:pt>
                      <c:pt idx="110">
                        <c:v>0.1089</c:v>
                      </c:pt>
                      <c:pt idx="111">
                        <c:v>0.11184999999999999</c:v>
                      </c:pt>
                      <c:pt idx="112">
                        <c:v>0.11456</c:v>
                      </c:pt>
                      <c:pt idx="113">
                        <c:v>0.11738999999999999</c:v>
                      </c:pt>
                      <c:pt idx="114">
                        <c:v>0.11977499999999999</c:v>
                      </c:pt>
                      <c:pt idx="115">
                        <c:v>0.12188</c:v>
                      </c:pt>
                      <c:pt idx="116">
                        <c:v>0.12361999999999999</c:v>
                      </c:pt>
                      <c:pt idx="117">
                        <c:v>0.12501999999999999</c:v>
                      </c:pt>
                      <c:pt idx="118">
                        <c:v>0.12620000000000001</c:v>
                      </c:pt>
                      <c:pt idx="119">
                        <c:v>0.12709000000000001</c:v>
                      </c:pt>
                      <c:pt idx="120">
                        <c:v>0.12744</c:v>
                      </c:pt>
                      <c:pt idx="121">
                        <c:v>0.12734999999999999</c:v>
                      </c:pt>
                      <c:pt idx="122">
                        <c:v>0.12748999999999999</c:v>
                      </c:pt>
                      <c:pt idx="123">
                        <c:v>0.12772</c:v>
                      </c:pt>
                      <c:pt idx="124">
                        <c:v>0.12805</c:v>
                      </c:pt>
                      <c:pt idx="125">
                        <c:v>0.12798999999999999</c:v>
                      </c:pt>
                      <c:pt idx="126">
                        <c:v>0.12847</c:v>
                      </c:pt>
                      <c:pt idx="127">
                        <c:v>0.12953000000000001</c:v>
                      </c:pt>
                      <c:pt idx="128">
                        <c:v>0.12972</c:v>
                      </c:pt>
                      <c:pt idx="129">
                        <c:v>0.12934999999999999</c:v>
                      </c:pt>
                      <c:pt idx="130">
                        <c:v>0.1283</c:v>
                      </c:pt>
                      <c:pt idx="131">
                        <c:v>0.12689</c:v>
                      </c:pt>
                      <c:pt idx="132">
                        <c:v>0.12609999999999999</c:v>
                      </c:pt>
                      <c:pt idx="133">
                        <c:v>0.12581000000000001</c:v>
                      </c:pt>
                      <c:pt idx="134">
                        <c:v>0.12547</c:v>
                      </c:pt>
                      <c:pt idx="135">
                        <c:v>0.12500999999999998</c:v>
                      </c:pt>
                      <c:pt idx="136">
                        <c:v>0.12491999999999999</c:v>
                      </c:pt>
                      <c:pt idx="137">
                        <c:v>0.12497</c:v>
                      </c:pt>
                      <c:pt idx="138">
                        <c:v>0.12531999999999999</c:v>
                      </c:pt>
                      <c:pt idx="139">
                        <c:v>0.12517</c:v>
                      </c:pt>
                      <c:pt idx="140">
                        <c:v>0.12439</c:v>
                      </c:pt>
                      <c:pt idx="141">
                        <c:v>0.12365</c:v>
                      </c:pt>
                      <c:pt idx="142">
                        <c:v>0.12353</c:v>
                      </c:pt>
                      <c:pt idx="143">
                        <c:v>0.12422999999999999</c:v>
                      </c:pt>
                      <c:pt idx="144">
                        <c:v>0.12418</c:v>
                      </c:pt>
                      <c:pt idx="145">
                        <c:v>0.12405999999999999</c:v>
                      </c:pt>
                      <c:pt idx="146">
                        <c:v>0.12429999999999999</c:v>
                      </c:pt>
                      <c:pt idx="147">
                        <c:v>0.12486</c:v>
                      </c:pt>
                      <c:pt idx="148">
                        <c:v>0.12540999999999999</c:v>
                      </c:pt>
                      <c:pt idx="149">
                        <c:v>0.12520999999999999</c:v>
                      </c:pt>
                      <c:pt idx="150">
                        <c:v>0.12451</c:v>
                      </c:pt>
                      <c:pt idx="151">
                        <c:v>0.12335</c:v>
                      </c:pt>
                      <c:pt idx="152">
                        <c:v>0.12183999999999999</c:v>
                      </c:pt>
                      <c:pt idx="153">
                        <c:v>0.120726</c:v>
                      </c:pt>
                      <c:pt idx="154">
                        <c:v>0.12014899999999999</c:v>
                      </c:pt>
                      <c:pt idx="155">
                        <c:v>0.119477</c:v>
                      </c:pt>
                      <c:pt idx="156">
                        <c:v>0.11902299999999999</c:v>
                      </c:pt>
                      <c:pt idx="157">
                        <c:v>0.119403</c:v>
                      </c:pt>
                      <c:pt idx="158">
                        <c:v>0.11987399999999999</c:v>
                      </c:pt>
                      <c:pt idx="159">
                        <c:v>0.11971599999999999</c:v>
                      </c:pt>
                      <c:pt idx="160">
                        <c:v>0.11867</c:v>
                      </c:pt>
                      <c:pt idx="161">
                        <c:v>0.11785999999999999</c:v>
                      </c:pt>
                      <c:pt idx="162">
                        <c:v>0.11784</c:v>
                      </c:pt>
                      <c:pt idx="163">
                        <c:v>0.11760999999999999</c:v>
                      </c:pt>
                      <c:pt idx="164">
                        <c:v>0.11760999999999999</c:v>
                      </c:pt>
                      <c:pt idx="165">
                        <c:v>0.11745</c:v>
                      </c:pt>
                      <c:pt idx="166">
                        <c:v>0.11756</c:v>
                      </c:pt>
                      <c:pt idx="167">
                        <c:v>0.11799999999999999</c:v>
                      </c:pt>
                      <c:pt idx="168">
                        <c:v>0.11811999999999999</c:v>
                      </c:pt>
                      <c:pt idx="169">
                        <c:v>0.11821</c:v>
                      </c:pt>
                      <c:pt idx="170">
                        <c:v>0.11760999999999999</c:v>
                      </c:pt>
                      <c:pt idx="171">
                        <c:v>0.11660999999999999</c:v>
                      </c:pt>
                      <c:pt idx="172">
                        <c:v>0.11707999999999999</c:v>
                      </c:pt>
                      <c:pt idx="173">
                        <c:v>0.11795</c:v>
                      </c:pt>
                      <c:pt idx="174">
                        <c:v>0.11792</c:v>
                      </c:pt>
                      <c:pt idx="175">
                        <c:v>0.11777</c:v>
                      </c:pt>
                      <c:pt idx="176">
                        <c:v>0.11764999999999999</c:v>
                      </c:pt>
                      <c:pt idx="177">
                        <c:v>0.11763</c:v>
                      </c:pt>
                      <c:pt idx="178">
                        <c:v>0.11756</c:v>
                      </c:pt>
                      <c:pt idx="179">
                        <c:v>0.11743999999999999</c:v>
                      </c:pt>
                      <c:pt idx="180">
                        <c:v>0.11734</c:v>
                      </c:pt>
                      <c:pt idx="181">
                        <c:v>0.11739999999999999</c:v>
                      </c:pt>
                      <c:pt idx="182">
                        <c:v>0.1176</c:v>
                      </c:pt>
                      <c:pt idx="183">
                        <c:v>0.11809</c:v>
                      </c:pt>
                      <c:pt idx="184">
                        <c:v>0.11868999999999999</c:v>
                      </c:pt>
                      <c:pt idx="185">
                        <c:v>0.119362</c:v>
                      </c:pt>
                      <c:pt idx="186">
                        <c:v>0.11988</c:v>
                      </c:pt>
                      <c:pt idx="187">
                        <c:v>0.12023299999999999</c:v>
                      </c:pt>
                      <c:pt idx="188">
                        <c:v>0.12059099999999999</c:v>
                      </c:pt>
                      <c:pt idx="189">
                        <c:v>0.120863</c:v>
                      </c:pt>
                      <c:pt idx="190">
                        <c:v>0.12113</c:v>
                      </c:pt>
                      <c:pt idx="191">
                        <c:v>0.12121999999999999</c:v>
                      </c:pt>
                      <c:pt idx="192">
                        <c:v>0.12108999999999999</c:v>
                      </c:pt>
                      <c:pt idx="193">
                        <c:v>0.12096499999999999</c:v>
                      </c:pt>
                      <c:pt idx="194">
                        <c:v>0.120833</c:v>
                      </c:pt>
                      <c:pt idx="195">
                        <c:v>0.12062199999999999</c:v>
                      </c:pt>
                      <c:pt idx="196">
                        <c:v>0.120459</c:v>
                      </c:pt>
                      <c:pt idx="197">
                        <c:v>0.120422</c:v>
                      </c:pt>
                      <c:pt idx="198">
                        <c:v>0.12055399999999999</c:v>
                      </c:pt>
                      <c:pt idx="199">
                        <c:v>0.12059199999999999</c:v>
                      </c:pt>
                      <c:pt idx="200">
                        <c:v>0.12047099999999999</c:v>
                      </c:pt>
                      <c:pt idx="201">
                        <c:v>0.12035</c:v>
                      </c:pt>
                      <c:pt idx="202">
                        <c:v>0.12019199999999999</c:v>
                      </c:pt>
                      <c:pt idx="203">
                        <c:v>0.11998099999999999</c:v>
                      </c:pt>
                      <c:pt idx="204">
                        <c:v>0.11985699999999999</c:v>
                      </c:pt>
                      <c:pt idx="205">
                        <c:v>0.11970799999999999</c:v>
                      </c:pt>
                      <c:pt idx="206">
                        <c:v>0.11947199999999999</c:v>
                      </c:pt>
                      <c:pt idx="207">
                        <c:v>0.119282</c:v>
                      </c:pt>
                      <c:pt idx="208">
                        <c:v>0.119126</c:v>
                      </c:pt>
                      <c:pt idx="209">
                        <c:v>0.11916</c:v>
                      </c:pt>
                      <c:pt idx="210">
                        <c:v>0.119292</c:v>
                      </c:pt>
                      <c:pt idx="211">
                        <c:v>0.11945299999999999</c:v>
                      </c:pt>
                      <c:pt idx="212">
                        <c:v>0.119724</c:v>
                      </c:pt>
                      <c:pt idx="213">
                        <c:v>0.11998449999999999</c:v>
                      </c:pt>
                      <c:pt idx="214">
                        <c:v>0.12027099999999999</c:v>
                      </c:pt>
                      <c:pt idx="215">
                        <c:v>0.12042399999999999</c:v>
                      </c:pt>
                      <c:pt idx="216">
                        <c:v>0.120353</c:v>
                      </c:pt>
                      <c:pt idx="217">
                        <c:v>0.120143</c:v>
                      </c:pt>
                      <c:pt idx="218">
                        <c:v>0.119865</c:v>
                      </c:pt>
                      <c:pt idx="219">
                        <c:v>0.11970199999999999</c:v>
                      </c:pt>
                      <c:pt idx="220">
                        <c:v>0.11955399999999999</c:v>
                      </c:pt>
                      <c:pt idx="221">
                        <c:v>0.119474</c:v>
                      </c:pt>
                      <c:pt idx="222">
                        <c:v>0.11952399999999999</c:v>
                      </c:pt>
                      <c:pt idx="223">
                        <c:v>0.119778</c:v>
                      </c:pt>
                      <c:pt idx="224">
                        <c:v>0.1200334</c:v>
                      </c:pt>
                      <c:pt idx="225">
                        <c:v>0.1199819</c:v>
                      </c:pt>
                      <c:pt idx="226">
                        <c:v>0.11997389999999999</c:v>
                      </c:pt>
                      <c:pt idx="227">
                        <c:v>0.12006549999999999</c:v>
                      </c:pt>
                      <c:pt idx="228">
                        <c:v>0.120062</c:v>
                      </c:pt>
                      <c:pt idx="229">
                        <c:v>0.12002589999999999</c:v>
                      </c:pt>
                      <c:pt idx="230">
                        <c:v>0.120059</c:v>
                      </c:pt>
                      <c:pt idx="231">
                        <c:v>0.12011899999999999</c:v>
                      </c:pt>
                      <c:pt idx="232">
                        <c:v>0.120142</c:v>
                      </c:pt>
                      <c:pt idx="233">
                        <c:v>0.12015099999999999</c:v>
                      </c:pt>
                      <c:pt idx="234">
                        <c:v>0.12018999999999999</c:v>
                      </c:pt>
                      <c:pt idx="235">
                        <c:v>0.12024399999999999</c:v>
                      </c:pt>
                      <c:pt idx="236">
                        <c:v>0.120255</c:v>
                      </c:pt>
                      <c:pt idx="237">
                        <c:v>0.12024499999999999</c:v>
                      </c:pt>
                      <c:pt idx="238">
                        <c:v>0.120128</c:v>
                      </c:pt>
                      <c:pt idx="239">
                        <c:v>0.11994829999999999</c:v>
                      </c:pt>
                      <c:pt idx="240">
                        <c:v>0.119864</c:v>
                      </c:pt>
                      <c:pt idx="241">
                        <c:v>0.119835</c:v>
                      </c:pt>
                      <c:pt idx="242">
                        <c:v>0.119792</c:v>
                      </c:pt>
                      <c:pt idx="243">
                        <c:v>0.11974</c:v>
                      </c:pt>
                      <c:pt idx="244">
                        <c:v>0.119795</c:v>
                      </c:pt>
                      <c:pt idx="245">
                        <c:v>0.11992659999999999</c:v>
                      </c:pt>
                      <c:pt idx="246">
                        <c:v>0.1199693</c:v>
                      </c:pt>
                      <c:pt idx="247">
                        <c:v>0.1199481</c:v>
                      </c:pt>
                      <c:pt idx="248">
                        <c:v>0.11995409999999999</c:v>
                      </c:pt>
                      <c:pt idx="249">
                        <c:v>0.1199819</c:v>
                      </c:pt>
                      <c:pt idx="250">
                        <c:v>0.1200562</c:v>
                      </c:pt>
                      <c:pt idx="251">
                        <c:v>0.120172</c:v>
                      </c:pt>
                      <c:pt idx="252">
                        <c:v>0.120182</c:v>
                      </c:pt>
                      <c:pt idx="253">
                        <c:v>0.1200991</c:v>
                      </c:pt>
                      <c:pt idx="254">
                        <c:v>0.1200875</c:v>
                      </c:pt>
                      <c:pt idx="255">
                        <c:v>0.120144</c:v>
                      </c:pt>
                      <c:pt idx="256">
                        <c:v>0.120169</c:v>
                      </c:pt>
                      <c:pt idx="257">
                        <c:v>0.12016199999999999</c:v>
                      </c:pt>
                      <c:pt idx="258">
                        <c:v>0.120186</c:v>
                      </c:pt>
                      <c:pt idx="259">
                        <c:v>0.120242</c:v>
                      </c:pt>
                      <c:pt idx="260">
                        <c:v>0.12018</c:v>
                      </c:pt>
                      <c:pt idx="261">
                        <c:v>0.1199852</c:v>
                      </c:pt>
                      <c:pt idx="262">
                        <c:v>0.119852</c:v>
                      </c:pt>
                      <c:pt idx="263">
                        <c:v>0.11978799999999999</c:v>
                      </c:pt>
                      <c:pt idx="264">
                        <c:v>0.119743</c:v>
                      </c:pt>
                      <c:pt idx="265">
                        <c:v>0.119723</c:v>
                      </c:pt>
                      <c:pt idx="266">
                        <c:v>0.11979099999999999</c:v>
                      </c:pt>
                      <c:pt idx="267">
                        <c:v>0.11997809999999999</c:v>
                      </c:pt>
                      <c:pt idx="268">
                        <c:v>0.1200662</c:v>
                      </c:pt>
                      <c:pt idx="269">
                        <c:v>0.12001769999999999</c:v>
                      </c:pt>
                      <c:pt idx="270">
                        <c:v>0.12002109999999999</c:v>
                      </c:pt>
                      <c:pt idx="271">
                        <c:v>0.1200999</c:v>
                      </c:pt>
                      <c:pt idx="272">
                        <c:v>0.120102</c:v>
                      </c:pt>
                      <c:pt idx="273">
                        <c:v>0.11998499999999999</c:v>
                      </c:pt>
                      <c:pt idx="274">
                        <c:v>0.11995749999999999</c:v>
                      </c:pt>
                      <c:pt idx="275">
                        <c:v>0.1200745</c:v>
                      </c:pt>
                      <c:pt idx="276">
                        <c:v>0.120113</c:v>
                      </c:pt>
                      <c:pt idx="277">
                        <c:v>0.1200171</c:v>
                      </c:pt>
                      <c:pt idx="278">
                        <c:v>0.1199769</c:v>
                      </c:pt>
                      <c:pt idx="279">
                        <c:v>0.12003259999999999</c:v>
                      </c:pt>
                      <c:pt idx="280">
                        <c:v>0.1200116</c:v>
                      </c:pt>
                      <c:pt idx="281">
                        <c:v>0.119848</c:v>
                      </c:pt>
                      <c:pt idx="282">
                        <c:v>0.11977499999999999</c:v>
                      </c:pt>
                      <c:pt idx="283">
                        <c:v>0.11986899999999999</c:v>
                      </c:pt>
                      <c:pt idx="284">
                        <c:v>0.119936</c:v>
                      </c:pt>
                      <c:pt idx="285">
                        <c:v>0.11995499999999999</c:v>
                      </c:pt>
                      <c:pt idx="286">
                        <c:v>0.11999008</c:v>
                      </c:pt>
                      <c:pt idx="287">
                        <c:v>0.1200595</c:v>
                      </c:pt>
                      <c:pt idx="288">
                        <c:v>0.1200923</c:v>
                      </c:pt>
                      <c:pt idx="289">
                        <c:v>0.1200468</c:v>
                      </c:pt>
                      <c:pt idx="290">
                        <c:v>0.12001249999999999</c:v>
                      </c:pt>
                      <c:pt idx="291">
                        <c:v>0.12000256999999999</c:v>
                      </c:pt>
                      <c:pt idx="292">
                        <c:v>0.11999269999999999</c:v>
                      </c:pt>
                      <c:pt idx="293">
                        <c:v>0.11998259999999999</c:v>
                      </c:pt>
                      <c:pt idx="294">
                        <c:v>0.1199571</c:v>
                      </c:pt>
                      <c:pt idx="295">
                        <c:v>0.119892</c:v>
                      </c:pt>
                      <c:pt idx="296">
                        <c:v>0.119847</c:v>
                      </c:pt>
                      <c:pt idx="297">
                        <c:v>0.119849</c:v>
                      </c:pt>
                      <c:pt idx="298">
                        <c:v>0.119839</c:v>
                      </c:pt>
                      <c:pt idx="299">
                        <c:v>0.119793</c:v>
                      </c:pt>
                      <c:pt idx="300">
                        <c:v>0.11980499999999999</c:v>
                      </c:pt>
                      <c:pt idx="301">
                        <c:v>0.1199807</c:v>
                      </c:pt>
                      <c:pt idx="302">
                        <c:v>0.12010999999999999</c:v>
                      </c:pt>
                      <c:pt idx="303">
                        <c:v>0.12010999999999999</c:v>
                      </c:pt>
                      <c:pt idx="304">
                        <c:v>0.12010999999999999</c:v>
                      </c:pt>
                      <c:pt idx="305">
                        <c:v>0.12010999999999999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E563-46E0-B903-512CC90389B9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v>PbNO3_PLJprecipFit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processing'!$T$38:$T$343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12834.995999999999</c:v>
                      </c:pt>
                      <c:pt idx="1">
                        <c:v>12844.995999999999</c:v>
                      </c:pt>
                      <c:pt idx="2">
                        <c:v>12854.995999999999</c:v>
                      </c:pt>
                      <c:pt idx="3">
                        <c:v>12864.995999999999</c:v>
                      </c:pt>
                      <c:pt idx="4">
                        <c:v>12874.995999999999</c:v>
                      </c:pt>
                      <c:pt idx="5">
                        <c:v>12884.995999999999</c:v>
                      </c:pt>
                      <c:pt idx="6">
                        <c:v>12894.995999999999</c:v>
                      </c:pt>
                      <c:pt idx="7">
                        <c:v>12904.995999999999</c:v>
                      </c:pt>
                      <c:pt idx="8">
                        <c:v>12914.995999999999</c:v>
                      </c:pt>
                      <c:pt idx="9">
                        <c:v>12924.995999999999</c:v>
                      </c:pt>
                      <c:pt idx="10">
                        <c:v>12934.995999999999</c:v>
                      </c:pt>
                      <c:pt idx="11">
                        <c:v>12944.995999999999</c:v>
                      </c:pt>
                      <c:pt idx="12">
                        <c:v>12954.995999999999</c:v>
                      </c:pt>
                      <c:pt idx="13">
                        <c:v>12964.995999999999</c:v>
                      </c:pt>
                      <c:pt idx="14">
                        <c:v>12974.995999999999</c:v>
                      </c:pt>
                      <c:pt idx="15">
                        <c:v>12984.995999999999</c:v>
                      </c:pt>
                      <c:pt idx="16">
                        <c:v>12994.995999999999</c:v>
                      </c:pt>
                      <c:pt idx="17">
                        <c:v>13004.995999999999</c:v>
                      </c:pt>
                      <c:pt idx="18">
                        <c:v>13007.995999999999</c:v>
                      </c:pt>
                      <c:pt idx="19">
                        <c:v>13008.495999999999</c:v>
                      </c:pt>
                      <c:pt idx="20">
                        <c:v>13008.995999999999</c:v>
                      </c:pt>
                      <c:pt idx="21">
                        <c:v>13009.495999999999</c:v>
                      </c:pt>
                      <c:pt idx="22">
                        <c:v>13009.995999999999</c:v>
                      </c:pt>
                      <c:pt idx="23">
                        <c:v>13010.495999999999</c:v>
                      </c:pt>
                      <c:pt idx="24">
                        <c:v>13010.995999999999</c:v>
                      </c:pt>
                      <c:pt idx="25">
                        <c:v>13011.495999999999</c:v>
                      </c:pt>
                      <c:pt idx="26">
                        <c:v>13011.995999999999</c:v>
                      </c:pt>
                      <c:pt idx="27">
                        <c:v>13012.495999999999</c:v>
                      </c:pt>
                      <c:pt idx="28">
                        <c:v>13012.995999999999</c:v>
                      </c:pt>
                      <c:pt idx="29">
                        <c:v>13013.495999999999</c:v>
                      </c:pt>
                      <c:pt idx="30">
                        <c:v>13013.995999999999</c:v>
                      </c:pt>
                      <c:pt idx="31">
                        <c:v>13014.495999999999</c:v>
                      </c:pt>
                      <c:pt idx="32">
                        <c:v>13014.995999999999</c:v>
                      </c:pt>
                      <c:pt idx="33">
                        <c:v>13015.495999999999</c:v>
                      </c:pt>
                      <c:pt idx="34">
                        <c:v>13015.995999999999</c:v>
                      </c:pt>
                      <c:pt idx="35">
                        <c:v>13016.495999999999</c:v>
                      </c:pt>
                      <c:pt idx="36">
                        <c:v>13016.995999999999</c:v>
                      </c:pt>
                      <c:pt idx="37">
                        <c:v>13017.495999999999</c:v>
                      </c:pt>
                      <c:pt idx="38">
                        <c:v>13017.995999999999</c:v>
                      </c:pt>
                      <c:pt idx="39">
                        <c:v>13018.495999999999</c:v>
                      </c:pt>
                      <c:pt idx="40">
                        <c:v>13018.995999999999</c:v>
                      </c:pt>
                      <c:pt idx="41">
                        <c:v>13019.495999999999</c:v>
                      </c:pt>
                      <c:pt idx="42">
                        <c:v>13019.995999999999</c:v>
                      </c:pt>
                      <c:pt idx="43">
                        <c:v>13020.495999999999</c:v>
                      </c:pt>
                      <c:pt idx="44">
                        <c:v>13020.995999999999</c:v>
                      </c:pt>
                      <c:pt idx="45">
                        <c:v>13021.495999999999</c:v>
                      </c:pt>
                      <c:pt idx="46">
                        <c:v>13021.995999999999</c:v>
                      </c:pt>
                      <c:pt idx="47">
                        <c:v>13022.495999999999</c:v>
                      </c:pt>
                      <c:pt idx="48">
                        <c:v>13022.995999999999</c:v>
                      </c:pt>
                      <c:pt idx="49">
                        <c:v>13023.495999999999</c:v>
                      </c:pt>
                      <c:pt idx="50">
                        <c:v>13023.995999999999</c:v>
                      </c:pt>
                      <c:pt idx="51">
                        <c:v>13024.495999999999</c:v>
                      </c:pt>
                      <c:pt idx="52">
                        <c:v>13024.995999999999</c:v>
                      </c:pt>
                      <c:pt idx="53">
                        <c:v>13025.495999999999</c:v>
                      </c:pt>
                      <c:pt idx="54">
                        <c:v>13025.995999999999</c:v>
                      </c:pt>
                      <c:pt idx="55">
                        <c:v>13026.495999999999</c:v>
                      </c:pt>
                      <c:pt idx="56">
                        <c:v>13026.995999999999</c:v>
                      </c:pt>
                      <c:pt idx="57">
                        <c:v>13027.495999999999</c:v>
                      </c:pt>
                      <c:pt idx="58">
                        <c:v>13027.995999999999</c:v>
                      </c:pt>
                      <c:pt idx="59">
                        <c:v>13028.495999999999</c:v>
                      </c:pt>
                      <c:pt idx="60">
                        <c:v>13028.995999999999</c:v>
                      </c:pt>
                      <c:pt idx="61">
                        <c:v>13029.495999999999</c:v>
                      </c:pt>
                      <c:pt idx="62">
                        <c:v>13029.995999999999</c:v>
                      </c:pt>
                      <c:pt idx="63">
                        <c:v>13030.495999999999</c:v>
                      </c:pt>
                      <c:pt idx="64">
                        <c:v>13030.995999999999</c:v>
                      </c:pt>
                      <c:pt idx="65">
                        <c:v>13031.495999999999</c:v>
                      </c:pt>
                      <c:pt idx="66">
                        <c:v>13031.995999999999</c:v>
                      </c:pt>
                      <c:pt idx="67">
                        <c:v>13032.495999999999</c:v>
                      </c:pt>
                      <c:pt idx="68">
                        <c:v>13032.995999999999</c:v>
                      </c:pt>
                      <c:pt idx="69">
                        <c:v>13033.495999999999</c:v>
                      </c:pt>
                      <c:pt idx="70">
                        <c:v>13033.995999999999</c:v>
                      </c:pt>
                      <c:pt idx="71">
                        <c:v>13034.495999999999</c:v>
                      </c:pt>
                      <c:pt idx="72">
                        <c:v>13034.995999999999</c:v>
                      </c:pt>
                      <c:pt idx="73">
                        <c:v>13035.495999999999</c:v>
                      </c:pt>
                      <c:pt idx="74">
                        <c:v>13035.995999999999</c:v>
                      </c:pt>
                      <c:pt idx="75">
                        <c:v>13036.495999999999</c:v>
                      </c:pt>
                      <c:pt idx="76">
                        <c:v>13036.995999999999</c:v>
                      </c:pt>
                      <c:pt idx="77">
                        <c:v>13037.495999999999</c:v>
                      </c:pt>
                      <c:pt idx="78">
                        <c:v>13037.995999999999</c:v>
                      </c:pt>
                      <c:pt idx="79">
                        <c:v>13038.495999999999</c:v>
                      </c:pt>
                      <c:pt idx="80">
                        <c:v>13038.995999999999</c:v>
                      </c:pt>
                      <c:pt idx="81">
                        <c:v>13039.495999999999</c:v>
                      </c:pt>
                      <c:pt idx="82">
                        <c:v>13039.995999999999</c:v>
                      </c:pt>
                      <c:pt idx="83">
                        <c:v>13040.495999999999</c:v>
                      </c:pt>
                      <c:pt idx="84">
                        <c:v>13040.995999999999</c:v>
                      </c:pt>
                      <c:pt idx="85">
                        <c:v>13041.495999999999</c:v>
                      </c:pt>
                      <c:pt idx="86">
                        <c:v>13041.995999999999</c:v>
                      </c:pt>
                      <c:pt idx="87">
                        <c:v>13042.495999999999</c:v>
                      </c:pt>
                      <c:pt idx="88">
                        <c:v>13042.995999999999</c:v>
                      </c:pt>
                      <c:pt idx="89">
                        <c:v>13043.495999999999</c:v>
                      </c:pt>
                      <c:pt idx="90">
                        <c:v>13043.995999999999</c:v>
                      </c:pt>
                      <c:pt idx="91">
                        <c:v>13044.495999999999</c:v>
                      </c:pt>
                      <c:pt idx="92">
                        <c:v>13044.995999999999</c:v>
                      </c:pt>
                      <c:pt idx="93">
                        <c:v>13045.495999999999</c:v>
                      </c:pt>
                      <c:pt idx="94">
                        <c:v>13045.995999999999</c:v>
                      </c:pt>
                      <c:pt idx="95">
                        <c:v>13046.495999999999</c:v>
                      </c:pt>
                      <c:pt idx="96">
                        <c:v>13046.995999999999</c:v>
                      </c:pt>
                      <c:pt idx="97">
                        <c:v>13047.495999999999</c:v>
                      </c:pt>
                      <c:pt idx="98">
                        <c:v>13047.995999999999</c:v>
                      </c:pt>
                      <c:pt idx="99">
                        <c:v>13048.495999999999</c:v>
                      </c:pt>
                      <c:pt idx="100">
                        <c:v>13048.995999999999</c:v>
                      </c:pt>
                      <c:pt idx="101">
                        <c:v>13049.495999999999</c:v>
                      </c:pt>
                      <c:pt idx="102">
                        <c:v>13049.995999999999</c:v>
                      </c:pt>
                      <c:pt idx="103">
                        <c:v>13050.495999999999</c:v>
                      </c:pt>
                      <c:pt idx="104">
                        <c:v>13050.995999999999</c:v>
                      </c:pt>
                      <c:pt idx="105">
                        <c:v>13051.495999999999</c:v>
                      </c:pt>
                      <c:pt idx="106">
                        <c:v>13051.995999999999</c:v>
                      </c:pt>
                      <c:pt idx="107">
                        <c:v>13052.495999999999</c:v>
                      </c:pt>
                      <c:pt idx="108">
                        <c:v>13052.995999999999</c:v>
                      </c:pt>
                      <c:pt idx="109">
                        <c:v>13053.495999999999</c:v>
                      </c:pt>
                      <c:pt idx="110">
                        <c:v>13053.995999999999</c:v>
                      </c:pt>
                      <c:pt idx="111">
                        <c:v>13054.495999999999</c:v>
                      </c:pt>
                      <c:pt idx="112">
                        <c:v>13054.995999999999</c:v>
                      </c:pt>
                      <c:pt idx="113">
                        <c:v>13055.495999999999</c:v>
                      </c:pt>
                      <c:pt idx="114">
                        <c:v>13055.995999999999</c:v>
                      </c:pt>
                      <c:pt idx="115">
                        <c:v>13056.495999999999</c:v>
                      </c:pt>
                      <c:pt idx="116">
                        <c:v>13056.995999999999</c:v>
                      </c:pt>
                      <c:pt idx="117">
                        <c:v>13057.495999999999</c:v>
                      </c:pt>
                      <c:pt idx="118">
                        <c:v>13057.995999999999</c:v>
                      </c:pt>
                      <c:pt idx="119">
                        <c:v>13058.495999999999</c:v>
                      </c:pt>
                      <c:pt idx="120">
                        <c:v>13058.995999999999</c:v>
                      </c:pt>
                      <c:pt idx="121">
                        <c:v>13059.495999999999</c:v>
                      </c:pt>
                      <c:pt idx="122">
                        <c:v>13059.995999999999</c:v>
                      </c:pt>
                      <c:pt idx="123">
                        <c:v>13060.495999999999</c:v>
                      </c:pt>
                      <c:pt idx="124">
                        <c:v>13060.995999999999</c:v>
                      </c:pt>
                      <c:pt idx="125">
                        <c:v>13061.495999999999</c:v>
                      </c:pt>
                      <c:pt idx="126">
                        <c:v>13061.995999999999</c:v>
                      </c:pt>
                      <c:pt idx="127">
                        <c:v>13062.495999999999</c:v>
                      </c:pt>
                      <c:pt idx="128">
                        <c:v>13062.995999999999</c:v>
                      </c:pt>
                      <c:pt idx="129">
                        <c:v>13063.495999999999</c:v>
                      </c:pt>
                      <c:pt idx="130">
                        <c:v>13063.995999999999</c:v>
                      </c:pt>
                      <c:pt idx="131">
                        <c:v>13064.495999999999</c:v>
                      </c:pt>
                      <c:pt idx="132">
                        <c:v>13064.995999999999</c:v>
                      </c:pt>
                      <c:pt idx="133">
                        <c:v>13065.495999999999</c:v>
                      </c:pt>
                      <c:pt idx="134">
                        <c:v>13065.995999999999</c:v>
                      </c:pt>
                      <c:pt idx="135">
                        <c:v>13066.495999999999</c:v>
                      </c:pt>
                      <c:pt idx="136">
                        <c:v>13066.995999999999</c:v>
                      </c:pt>
                      <c:pt idx="137">
                        <c:v>13067.495999999999</c:v>
                      </c:pt>
                      <c:pt idx="138">
                        <c:v>13067.995999999999</c:v>
                      </c:pt>
                      <c:pt idx="139">
                        <c:v>13068.495999999999</c:v>
                      </c:pt>
                      <c:pt idx="140">
                        <c:v>13068.995999999999</c:v>
                      </c:pt>
                      <c:pt idx="141">
                        <c:v>13069.495999999999</c:v>
                      </c:pt>
                      <c:pt idx="142">
                        <c:v>13069.995999999999</c:v>
                      </c:pt>
                      <c:pt idx="143">
                        <c:v>13070.495999999999</c:v>
                      </c:pt>
                      <c:pt idx="144">
                        <c:v>13070.995999999999</c:v>
                      </c:pt>
                      <c:pt idx="145">
                        <c:v>13071.495999999999</c:v>
                      </c:pt>
                      <c:pt idx="146">
                        <c:v>13071.995999999999</c:v>
                      </c:pt>
                      <c:pt idx="147">
                        <c:v>13072.495999999999</c:v>
                      </c:pt>
                      <c:pt idx="148">
                        <c:v>13072.995999999999</c:v>
                      </c:pt>
                      <c:pt idx="149">
                        <c:v>13073.495999999999</c:v>
                      </c:pt>
                      <c:pt idx="150">
                        <c:v>13073.995999999999</c:v>
                      </c:pt>
                      <c:pt idx="151">
                        <c:v>13074.495999999999</c:v>
                      </c:pt>
                      <c:pt idx="152">
                        <c:v>13074.995999999999</c:v>
                      </c:pt>
                      <c:pt idx="153">
                        <c:v>13075.495999999999</c:v>
                      </c:pt>
                      <c:pt idx="154">
                        <c:v>13075.995999999999</c:v>
                      </c:pt>
                      <c:pt idx="155">
                        <c:v>13076.495999999999</c:v>
                      </c:pt>
                      <c:pt idx="156">
                        <c:v>13076.995999999999</c:v>
                      </c:pt>
                      <c:pt idx="157">
                        <c:v>13077.495999999999</c:v>
                      </c:pt>
                      <c:pt idx="158">
                        <c:v>13077.995999999999</c:v>
                      </c:pt>
                      <c:pt idx="159">
                        <c:v>13078.495999999999</c:v>
                      </c:pt>
                      <c:pt idx="160">
                        <c:v>13078.995999999999</c:v>
                      </c:pt>
                      <c:pt idx="161">
                        <c:v>13079.495999999999</c:v>
                      </c:pt>
                      <c:pt idx="162">
                        <c:v>13079.995999999999</c:v>
                      </c:pt>
                      <c:pt idx="163">
                        <c:v>13080.495999999999</c:v>
                      </c:pt>
                      <c:pt idx="164">
                        <c:v>13080.995999999999</c:v>
                      </c:pt>
                      <c:pt idx="165">
                        <c:v>13081.495999999999</c:v>
                      </c:pt>
                      <c:pt idx="166">
                        <c:v>13081.995999999999</c:v>
                      </c:pt>
                      <c:pt idx="167">
                        <c:v>13082.495999999999</c:v>
                      </c:pt>
                      <c:pt idx="168">
                        <c:v>13082.995999999999</c:v>
                      </c:pt>
                      <c:pt idx="169">
                        <c:v>13083.495999999999</c:v>
                      </c:pt>
                      <c:pt idx="170">
                        <c:v>13083.995999999999</c:v>
                      </c:pt>
                      <c:pt idx="171">
                        <c:v>13084.495999999999</c:v>
                      </c:pt>
                      <c:pt idx="172">
                        <c:v>13084.995999999999</c:v>
                      </c:pt>
                      <c:pt idx="173">
                        <c:v>13085.495999999999</c:v>
                      </c:pt>
                      <c:pt idx="174">
                        <c:v>13085.995999999999</c:v>
                      </c:pt>
                      <c:pt idx="175">
                        <c:v>13086.495999999999</c:v>
                      </c:pt>
                      <c:pt idx="176">
                        <c:v>13086.995999999999</c:v>
                      </c:pt>
                      <c:pt idx="177">
                        <c:v>13087.495999999999</c:v>
                      </c:pt>
                      <c:pt idx="178">
                        <c:v>13087.995999999999</c:v>
                      </c:pt>
                      <c:pt idx="179">
                        <c:v>13089.386</c:v>
                      </c:pt>
                      <c:pt idx="180">
                        <c:v>13090.795</c:v>
                      </c:pt>
                      <c:pt idx="181">
                        <c:v>13092.222</c:v>
                      </c:pt>
                      <c:pt idx="182">
                        <c:v>13093.669</c:v>
                      </c:pt>
                      <c:pt idx="183">
                        <c:v>13095.135</c:v>
                      </c:pt>
                      <c:pt idx="184">
                        <c:v>13096.62</c:v>
                      </c:pt>
                      <c:pt idx="185">
                        <c:v>13098.124</c:v>
                      </c:pt>
                      <c:pt idx="186">
                        <c:v>13099.647000000001</c:v>
                      </c:pt>
                      <c:pt idx="187">
                        <c:v>13101.189</c:v>
                      </c:pt>
                      <c:pt idx="188">
                        <c:v>13102.751</c:v>
                      </c:pt>
                      <c:pt idx="189">
                        <c:v>13104.331</c:v>
                      </c:pt>
                      <c:pt idx="190">
                        <c:v>13105.93</c:v>
                      </c:pt>
                      <c:pt idx="191">
                        <c:v>13107.549000000001</c:v>
                      </c:pt>
                      <c:pt idx="192">
                        <c:v>13109.186</c:v>
                      </c:pt>
                      <c:pt idx="193">
                        <c:v>13110.842000000001</c:v>
                      </c:pt>
                      <c:pt idx="194">
                        <c:v>13112.518</c:v>
                      </c:pt>
                      <c:pt idx="195">
                        <c:v>13114.212</c:v>
                      </c:pt>
                      <c:pt idx="196">
                        <c:v>13115.925999999999</c:v>
                      </c:pt>
                      <c:pt idx="197">
                        <c:v>13117.659</c:v>
                      </c:pt>
                      <c:pt idx="198">
                        <c:v>13119.41</c:v>
                      </c:pt>
                      <c:pt idx="199">
                        <c:v>13121.181</c:v>
                      </c:pt>
                      <c:pt idx="200">
                        <c:v>13122.971</c:v>
                      </c:pt>
                      <c:pt idx="201">
                        <c:v>13124.78</c:v>
                      </c:pt>
                      <c:pt idx="202">
                        <c:v>13126.608</c:v>
                      </c:pt>
                      <c:pt idx="203">
                        <c:v>13128.454</c:v>
                      </c:pt>
                      <c:pt idx="204">
                        <c:v>13130.32</c:v>
                      </c:pt>
                      <c:pt idx="205">
                        <c:v>13132.205</c:v>
                      </c:pt>
                      <c:pt idx="206">
                        <c:v>13134.11</c:v>
                      </c:pt>
                      <c:pt idx="207">
                        <c:v>13136.032999999999</c:v>
                      </c:pt>
                      <c:pt idx="208">
                        <c:v>13137.975</c:v>
                      </c:pt>
                      <c:pt idx="209">
                        <c:v>13139.936</c:v>
                      </c:pt>
                      <c:pt idx="210">
                        <c:v>13141.915999999999</c:v>
                      </c:pt>
                      <c:pt idx="211">
                        <c:v>13143.915999999999</c:v>
                      </c:pt>
                      <c:pt idx="212">
                        <c:v>13145.933999999999</c:v>
                      </c:pt>
                      <c:pt idx="213">
                        <c:v>13147.972</c:v>
                      </c:pt>
                      <c:pt idx="214">
                        <c:v>13150.028</c:v>
                      </c:pt>
                      <c:pt idx="215">
                        <c:v>13152.103999999999</c:v>
                      </c:pt>
                      <c:pt idx="216">
                        <c:v>13154.198</c:v>
                      </c:pt>
                      <c:pt idx="217">
                        <c:v>13156.312</c:v>
                      </c:pt>
                      <c:pt idx="218">
                        <c:v>13158.445</c:v>
                      </c:pt>
                      <c:pt idx="219">
                        <c:v>13160.596</c:v>
                      </c:pt>
                      <c:pt idx="220">
                        <c:v>13162.767</c:v>
                      </c:pt>
                      <c:pt idx="221">
                        <c:v>13164.957</c:v>
                      </c:pt>
                      <c:pt idx="222">
                        <c:v>13167.165999999999</c:v>
                      </c:pt>
                      <c:pt idx="223">
                        <c:v>13169.394</c:v>
                      </c:pt>
                      <c:pt idx="224">
                        <c:v>13171.641</c:v>
                      </c:pt>
                      <c:pt idx="225">
                        <c:v>13173.906999999999</c:v>
                      </c:pt>
                      <c:pt idx="226">
                        <c:v>13176.191999999999</c:v>
                      </c:pt>
                      <c:pt idx="227">
                        <c:v>13178.495999999999</c:v>
                      </c:pt>
                      <c:pt idx="228">
                        <c:v>13180.819</c:v>
                      </c:pt>
                      <c:pt idx="229">
                        <c:v>13183.161</c:v>
                      </c:pt>
                      <c:pt idx="230">
                        <c:v>13185.522999999999</c:v>
                      </c:pt>
                      <c:pt idx="231">
                        <c:v>13187.903</c:v>
                      </c:pt>
                      <c:pt idx="232">
                        <c:v>13190.302</c:v>
                      </c:pt>
                      <c:pt idx="233">
                        <c:v>13192.721</c:v>
                      </c:pt>
                      <c:pt idx="234">
                        <c:v>13195.157999999999</c:v>
                      </c:pt>
                      <c:pt idx="235">
                        <c:v>13197.615</c:v>
                      </c:pt>
                      <c:pt idx="236">
                        <c:v>13200.09</c:v>
                      </c:pt>
                      <c:pt idx="237">
                        <c:v>13202.584999999999</c:v>
                      </c:pt>
                      <c:pt idx="238">
                        <c:v>13205.099</c:v>
                      </c:pt>
                      <c:pt idx="239">
                        <c:v>13207.630999999999</c:v>
                      </c:pt>
                      <c:pt idx="240">
                        <c:v>13210.183000000001</c:v>
                      </c:pt>
                      <c:pt idx="241">
                        <c:v>13212.754000000001</c:v>
                      </c:pt>
                      <c:pt idx="242">
                        <c:v>13215.343999999999</c:v>
                      </c:pt>
                      <c:pt idx="243">
                        <c:v>13217.953</c:v>
                      </c:pt>
                      <c:pt idx="244">
                        <c:v>13220.581</c:v>
                      </c:pt>
                      <c:pt idx="245">
                        <c:v>13223.227999999999</c:v>
                      </c:pt>
                      <c:pt idx="246">
                        <c:v>13225.894</c:v>
                      </c:pt>
                      <c:pt idx="247">
                        <c:v>13228.579</c:v>
                      </c:pt>
                      <c:pt idx="248">
                        <c:v>13231.282999999999</c:v>
                      </c:pt>
                      <c:pt idx="249">
                        <c:v>13234.007</c:v>
                      </c:pt>
                      <c:pt idx="250">
                        <c:v>13236.749</c:v>
                      </c:pt>
                      <c:pt idx="251">
                        <c:v>13239.51</c:v>
                      </c:pt>
                      <c:pt idx="252">
                        <c:v>13242.290999999999</c:v>
                      </c:pt>
                      <c:pt idx="253">
                        <c:v>13245.09</c:v>
                      </c:pt>
                      <c:pt idx="254">
                        <c:v>13247.907999999999</c:v>
                      </c:pt>
                      <c:pt idx="255">
                        <c:v>13250.745999999999</c:v>
                      </c:pt>
                      <c:pt idx="256">
                        <c:v>13253.602999999999</c:v>
                      </c:pt>
                      <c:pt idx="257">
                        <c:v>13256.477999999999</c:v>
                      </c:pt>
                      <c:pt idx="258">
                        <c:v>13259.373</c:v>
                      </c:pt>
                      <c:pt idx="259">
                        <c:v>13262.287</c:v>
                      </c:pt>
                      <c:pt idx="260">
                        <c:v>13265.218999999999</c:v>
                      </c:pt>
                      <c:pt idx="261">
                        <c:v>13268.171</c:v>
                      </c:pt>
                      <c:pt idx="262">
                        <c:v>13271.142</c:v>
                      </c:pt>
                      <c:pt idx="263">
                        <c:v>13274.132</c:v>
                      </c:pt>
                      <c:pt idx="264">
                        <c:v>13277.141</c:v>
                      </c:pt>
                      <c:pt idx="265">
                        <c:v>13280.169</c:v>
                      </c:pt>
                      <c:pt idx="266">
                        <c:v>13283.216</c:v>
                      </c:pt>
                      <c:pt idx="267">
                        <c:v>13286.281999999999</c:v>
                      </c:pt>
                      <c:pt idx="268">
                        <c:v>13289.367</c:v>
                      </c:pt>
                      <c:pt idx="269">
                        <c:v>13292.472</c:v>
                      </c:pt>
                      <c:pt idx="270">
                        <c:v>13295.594999999999</c:v>
                      </c:pt>
                      <c:pt idx="271">
                        <c:v>13298.736999999999</c:v>
                      </c:pt>
                      <c:pt idx="272">
                        <c:v>13301.898999999999</c:v>
                      </c:pt>
                      <c:pt idx="273">
                        <c:v>13305.079</c:v>
                      </c:pt>
                      <c:pt idx="274">
                        <c:v>13308.279</c:v>
                      </c:pt>
                      <c:pt idx="275">
                        <c:v>13311.496999999999</c:v>
                      </c:pt>
                      <c:pt idx="276">
                        <c:v>13314.735000000001</c:v>
                      </c:pt>
                      <c:pt idx="277">
                        <c:v>13317.991</c:v>
                      </c:pt>
                      <c:pt idx="278">
                        <c:v>13321.267</c:v>
                      </c:pt>
                      <c:pt idx="279">
                        <c:v>13324.562</c:v>
                      </c:pt>
                      <c:pt idx="280">
                        <c:v>13327.876</c:v>
                      </c:pt>
                      <c:pt idx="281">
                        <c:v>13331.208000000001</c:v>
                      </c:pt>
                      <c:pt idx="282">
                        <c:v>13334.56</c:v>
                      </c:pt>
                      <c:pt idx="283">
                        <c:v>13337.931</c:v>
                      </c:pt>
                      <c:pt idx="284">
                        <c:v>13341.321</c:v>
                      </c:pt>
                      <c:pt idx="285">
                        <c:v>13344.73</c:v>
                      </c:pt>
                      <c:pt idx="286">
                        <c:v>13348.157999999999</c:v>
                      </c:pt>
                      <c:pt idx="287">
                        <c:v>13351.605</c:v>
                      </c:pt>
                      <c:pt idx="288">
                        <c:v>13355.072</c:v>
                      </c:pt>
                      <c:pt idx="289">
                        <c:v>13358.557000000001</c:v>
                      </c:pt>
                      <c:pt idx="290">
                        <c:v>13362.061</c:v>
                      </c:pt>
                      <c:pt idx="291">
                        <c:v>13365.584000000001</c:v>
                      </c:pt>
                      <c:pt idx="292">
                        <c:v>13369.127</c:v>
                      </c:pt>
                      <c:pt idx="293">
                        <c:v>13372.688</c:v>
                      </c:pt>
                      <c:pt idx="294">
                        <c:v>13376.269</c:v>
                      </c:pt>
                      <c:pt idx="295">
                        <c:v>13379.868</c:v>
                      </c:pt>
                      <c:pt idx="296">
                        <c:v>13383.486999999999</c:v>
                      </c:pt>
                      <c:pt idx="297">
                        <c:v>13387.124</c:v>
                      </c:pt>
                      <c:pt idx="298">
                        <c:v>13390.781000000001</c:v>
                      </c:pt>
                      <c:pt idx="299">
                        <c:v>13394.457</c:v>
                      </c:pt>
                      <c:pt idx="300">
                        <c:v>13398.152</c:v>
                      </c:pt>
                      <c:pt idx="301">
                        <c:v>13401.866</c:v>
                      </c:pt>
                      <c:pt idx="302">
                        <c:v>13405.598</c:v>
                      </c:pt>
                      <c:pt idx="303">
                        <c:v>13409.35</c:v>
                      </c:pt>
                      <c:pt idx="304">
                        <c:v>13413.120999999999</c:v>
                      </c:pt>
                      <c:pt idx="305">
                        <c:v>13416.019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processing'!$X$38:$X$343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0.12005049</c:v>
                      </c:pt>
                      <c:pt idx="1">
                        <c:v>0.119993637</c:v>
                      </c:pt>
                      <c:pt idx="2">
                        <c:v>0.1199064</c:v>
                      </c:pt>
                      <c:pt idx="3">
                        <c:v>0.1198803</c:v>
                      </c:pt>
                      <c:pt idx="4">
                        <c:v>0.1198902</c:v>
                      </c:pt>
                      <c:pt idx="5">
                        <c:v>0.11989649999999999</c:v>
                      </c:pt>
                      <c:pt idx="6">
                        <c:v>0.11990099999999999</c:v>
                      </c:pt>
                      <c:pt idx="7">
                        <c:v>0.11991054</c:v>
                      </c:pt>
                      <c:pt idx="8">
                        <c:v>0.11992161</c:v>
                      </c:pt>
                      <c:pt idx="9">
                        <c:v>0.11993276999999999</c:v>
                      </c:pt>
                      <c:pt idx="10">
                        <c:v>0.11994744</c:v>
                      </c:pt>
                      <c:pt idx="11">
                        <c:v>0.11996931</c:v>
                      </c:pt>
                      <c:pt idx="12">
                        <c:v>0.120003951</c:v>
                      </c:pt>
                      <c:pt idx="13">
                        <c:v>0.1200531</c:v>
                      </c:pt>
                      <c:pt idx="14">
                        <c:v>0.12012779999999999</c:v>
                      </c:pt>
                      <c:pt idx="15">
                        <c:v>0.1202106</c:v>
                      </c:pt>
                      <c:pt idx="16">
                        <c:v>0.1204302</c:v>
                      </c:pt>
                      <c:pt idx="17">
                        <c:v>0.120918</c:v>
                      </c:pt>
                      <c:pt idx="18">
                        <c:v>0.121377</c:v>
                      </c:pt>
                      <c:pt idx="19">
                        <c:v>0.121422</c:v>
                      </c:pt>
                      <c:pt idx="20">
                        <c:v>0.121449</c:v>
                      </c:pt>
                      <c:pt idx="21">
                        <c:v>0.121449</c:v>
                      </c:pt>
                      <c:pt idx="22">
                        <c:v>0.12141299999999999</c:v>
                      </c:pt>
                      <c:pt idx="23">
                        <c:v>0.12135899999999999</c:v>
                      </c:pt>
                      <c:pt idx="24">
                        <c:v>0.121278</c:v>
                      </c:pt>
                      <c:pt idx="25">
                        <c:v>0.121197</c:v>
                      </c:pt>
                      <c:pt idx="26">
                        <c:v>0.12113399999999999</c:v>
                      </c:pt>
                      <c:pt idx="27">
                        <c:v>0.121089</c:v>
                      </c:pt>
                      <c:pt idx="28">
                        <c:v>0.121089</c:v>
                      </c:pt>
                      <c:pt idx="29">
                        <c:v>0.121143</c:v>
                      </c:pt>
                      <c:pt idx="30">
                        <c:v>0.121269</c:v>
                      </c:pt>
                      <c:pt idx="31">
                        <c:v>0.121485</c:v>
                      </c:pt>
                      <c:pt idx="32">
                        <c:v>0.12179999999999999</c:v>
                      </c:pt>
                      <c:pt idx="33">
                        <c:v>0.12218699999999999</c:v>
                      </c:pt>
                      <c:pt idx="34">
                        <c:v>0.122448</c:v>
                      </c:pt>
                      <c:pt idx="35">
                        <c:v>0.12254699999999999</c:v>
                      </c:pt>
                      <c:pt idx="36">
                        <c:v>0.122664</c:v>
                      </c:pt>
                      <c:pt idx="37">
                        <c:v>0.122835</c:v>
                      </c:pt>
                      <c:pt idx="38">
                        <c:v>0.12302399999999999</c:v>
                      </c:pt>
                      <c:pt idx="39">
                        <c:v>0.123195</c:v>
                      </c:pt>
                      <c:pt idx="40">
                        <c:v>0.12338399999999999</c:v>
                      </c:pt>
                      <c:pt idx="41">
                        <c:v>0.123582</c:v>
                      </c:pt>
                      <c:pt idx="42">
                        <c:v>0.12382499999999999</c:v>
                      </c:pt>
                      <c:pt idx="43">
                        <c:v>0.124113</c:v>
                      </c:pt>
                      <c:pt idx="44">
                        <c:v>0.12440999999999999</c:v>
                      </c:pt>
                      <c:pt idx="45">
                        <c:v>0.124707</c:v>
                      </c:pt>
                      <c:pt idx="46">
                        <c:v>0.125031</c:v>
                      </c:pt>
                      <c:pt idx="47">
                        <c:v>0.125391</c:v>
                      </c:pt>
                      <c:pt idx="48">
                        <c:v>0.125805</c:v>
                      </c:pt>
                      <c:pt idx="49">
                        <c:v>0.1263</c:v>
                      </c:pt>
                      <c:pt idx="50">
                        <c:v>0.12687599999999999</c:v>
                      </c:pt>
                      <c:pt idx="51">
                        <c:v>0.12753300000000001</c:v>
                      </c:pt>
                      <c:pt idx="52">
                        <c:v>0.12823499999999999</c:v>
                      </c:pt>
                      <c:pt idx="53">
                        <c:v>0.129</c:v>
                      </c:pt>
                      <c:pt idx="54">
                        <c:v>0.12998999999999999</c:v>
                      </c:pt>
                      <c:pt idx="55">
                        <c:v>0.13106999999999999</c:v>
                      </c:pt>
                      <c:pt idx="56">
                        <c:v>0.13224</c:v>
                      </c:pt>
                      <c:pt idx="57">
                        <c:v>0.13358999999999999</c:v>
                      </c:pt>
                      <c:pt idx="58">
                        <c:v>0.13494</c:v>
                      </c:pt>
                      <c:pt idx="59">
                        <c:v>0.13638</c:v>
                      </c:pt>
                      <c:pt idx="60">
                        <c:v>0.13835999999999998</c:v>
                      </c:pt>
                      <c:pt idx="61">
                        <c:v>0.13997999999999999</c:v>
                      </c:pt>
                      <c:pt idx="62">
                        <c:v>0.14151</c:v>
                      </c:pt>
                      <c:pt idx="63">
                        <c:v>0.14421</c:v>
                      </c:pt>
                      <c:pt idx="64">
                        <c:v>0.14709</c:v>
                      </c:pt>
                      <c:pt idx="65">
                        <c:v>0.15015000000000001</c:v>
                      </c:pt>
                      <c:pt idx="66">
                        <c:v>0.15411</c:v>
                      </c:pt>
                      <c:pt idx="67">
                        <c:v>0.15878999999999999</c:v>
                      </c:pt>
                      <c:pt idx="68">
                        <c:v>0.16446</c:v>
                      </c:pt>
                      <c:pt idx="69">
                        <c:v>0.17138999999999999</c:v>
                      </c:pt>
                      <c:pt idx="70">
                        <c:v>0.17831999999999998</c:v>
                      </c:pt>
                      <c:pt idx="71">
                        <c:v>0.18587999999999999</c:v>
                      </c:pt>
                      <c:pt idx="72">
                        <c:v>0.19578000000000001</c:v>
                      </c:pt>
                      <c:pt idx="73">
                        <c:v>0.20550000000000002</c:v>
                      </c:pt>
                      <c:pt idx="74">
                        <c:v>0.21311259599999999</c:v>
                      </c:pt>
                      <c:pt idx="75">
                        <c:v>0.21895428</c:v>
                      </c:pt>
                      <c:pt idx="76">
                        <c:v>0.22296026999999999</c:v>
                      </c:pt>
                      <c:pt idx="77">
                        <c:v>0.22458182700000001</c:v>
                      </c:pt>
                      <c:pt idx="78">
                        <c:v>0.22342568699999998</c:v>
                      </c:pt>
                      <c:pt idx="79">
                        <c:v>0.221142225</c:v>
                      </c:pt>
                      <c:pt idx="80">
                        <c:v>0.21758920500000001</c:v>
                      </c:pt>
                      <c:pt idx="81">
                        <c:v>0.21085261500000002</c:v>
                      </c:pt>
                      <c:pt idx="82">
                        <c:v>0.20199</c:v>
                      </c:pt>
                      <c:pt idx="83">
                        <c:v>0.19101000000000001</c:v>
                      </c:pt>
                      <c:pt idx="84">
                        <c:v>0.17741999999999999</c:v>
                      </c:pt>
                      <c:pt idx="85">
                        <c:v>0.16383</c:v>
                      </c:pt>
                      <c:pt idx="86">
                        <c:v>0.1515</c:v>
                      </c:pt>
                      <c:pt idx="87">
                        <c:v>0.13961999999999999</c:v>
                      </c:pt>
                      <c:pt idx="88">
                        <c:v>0.12945000000000001</c:v>
                      </c:pt>
                      <c:pt idx="89">
                        <c:v>0.121989</c:v>
                      </c:pt>
                      <c:pt idx="90">
                        <c:v>0.11713799999999999</c:v>
                      </c:pt>
                      <c:pt idx="91">
                        <c:v>0.114492</c:v>
                      </c:pt>
                      <c:pt idx="92">
                        <c:v>0.113511</c:v>
                      </c:pt>
                      <c:pt idx="93">
                        <c:v>0.113565</c:v>
                      </c:pt>
                      <c:pt idx="94">
                        <c:v>0.114132</c:v>
                      </c:pt>
                      <c:pt idx="95">
                        <c:v>0.114699</c:v>
                      </c:pt>
                      <c:pt idx="96">
                        <c:v>0.114816</c:v>
                      </c:pt>
                      <c:pt idx="97">
                        <c:v>0.11408699999999999</c:v>
                      </c:pt>
                      <c:pt idx="98">
                        <c:v>0.112512</c:v>
                      </c:pt>
                      <c:pt idx="99">
                        <c:v>0.11037</c:v>
                      </c:pt>
                      <c:pt idx="100">
                        <c:v>0.10766999999999999</c:v>
                      </c:pt>
                      <c:pt idx="101">
                        <c:v>0.10469999999999999</c:v>
                      </c:pt>
                      <c:pt idx="102">
                        <c:v>0.10208999999999999</c:v>
                      </c:pt>
                      <c:pt idx="103">
                        <c:v>0.1002</c:v>
                      </c:pt>
                      <c:pt idx="104">
                        <c:v>9.912E-2</c:v>
                      </c:pt>
                      <c:pt idx="105">
                        <c:v>9.9029999999999993E-2</c:v>
                      </c:pt>
                      <c:pt idx="106">
                        <c:v>9.9659999999999999E-2</c:v>
                      </c:pt>
                      <c:pt idx="107">
                        <c:v>0.10083</c:v>
                      </c:pt>
                      <c:pt idx="108">
                        <c:v>0.10271999999999999</c:v>
                      </c:pt>
                      <c:pt idx="109">
                        <c:v>0.10524</c:v>
                      </c:pt>
                      <c:pt idx="110">
                        <c:v>0.10803</c:v>
                      </c:pt>
                      <c:pt idx="111">
                        <c:v>0.11082</c:v>
                      </c:pt>
                      <c:pt idx="112">
                        <c:v>0.11365499999999999</c:v>
                      </c:pt>
                      <c:pt idx="113">
                        <c:v>0.116337</c:v>
                      </c:pt>
                      <c:pt idx="114">
                        <c:v>0.118641</c:v>
                      </c:pt>
                      <c:pt idx="115">
                        <c:v>0.12055529999999999</c:v>
                      </c:pt>
                      <c:pt idx="116">
                        <c:v>0.12213299999999999</c:v>
                      </c:pt>
                      <c:pt idx="117">
                        <c:v>0.123375</c:v>
                      </c:pt>
                      <c:pt idx="118">
                        <c:v>0.12431099999999999</c:v>
                      </c:pt>
                      <c:pt idx="119">
                        <c:v>0.125004</c:v>
                      </c:pt>
                      <c:pt idx="120">
                        <c:v>0.12558900000000001</c:v>
                      </c:pt>
                      <c:pt idx="121">
                        <c:v>0.12620100000000001</c:v>
                      </c:pt>
                      <c:pt idx="122">
                        <c:v>0.126885</c:v>
                      </c:pt>
                      <c:pt idx="123">
                        <c:v>0.12758700000000001</c:v>
                      </c:pt>
                      <c:pt idx="124">
                        <c:v>0.12832499999999999</c:v>
                      </c:pt>
                      <c:pt idx="125">
                        <c:v>0.128973</c:v>
                      </c:pt>
                      <c:pt idx="126">
                        <c:v>0.12927</c:v>
                      </c:pt>
                      <c:pt idx="127">
                        <c:v>0.12945000000000001</c:v>
                      </c:pt>
                      <c:pt idx="128">
                        <c:v>0.12953999999999999</c:v>
                      </c:pt>
                      <c:pt idx="129">
                        <c:v>0.12953999999999999</c:v>
                      </c:pt>
                      <c:pt idx="130">
                        <c:v>0.12927</c:v>
                      </c:pt>
                      <c:pt idx="131">
                        <c:v>0.12873899999999999</c:v>
                      </c:pt>
                      <c:pt idx="132">
                        <c:v>0.12809999999999999</c:v>
                      </c:pt>
                      <c:pt idx="133">
                        <c:v>0.12735299999999999</c:v>
                      </c:pt>
                      <c:pt idx="134">
                        <c:v>0.12656100000000001</c:v>
                      </c:pt>
                      <c:pt idx="135">
                        <c:v>0.12581399999999998</c:v>
                      </c:pt>
                      <c:pt idx="136">
                        <c:v>0.125031</c:v>
                      </c:pt>
                      <c:pt idx="137">
                        <c:v>0.124248</c:v>
                      </c:pt>
                      <c:pt idx="138">
                        <c:v>0.123681</c:v>
                      </c:pt>
                      <c:pt idx="139">
                        <c:v>0.12333899999999999</c:v>
                      </c:pt>
                      <c:pt idx="140">
                        <c:v>0.123114</c:v>
                      </c:pt>
                      <c:pt idx="141">
                        <c:v>0.122916</c:v>
                      </c:pt>
                      <c:pt idx="142">
                        <c:v>0.12287099999999999</c:v>
                      </c:pt>
                      <c:pt idx="143">
                        <c:v>0.12303299999999999</c:v>
                      </c:pt>
                      <c:pt idx="144">
                        <c:v>0.12325799999999999</c:v>
                      </c:pt>
                      <c:pt idx="145">
                        <c:v>0.123456</c:v>
                      </c:pt>
                      <c:pt idx="146">
                        <c:v>0.12356399999999999</c:v>
                      </c:pt>
                      <c:pt idx="147">
                        <c:v>0.12357299999999999</c:v>
                      </c:pt>
                      <c:pt idx="148">
                        <c:v>0.123474</c:v>
                      </c:pt>
                      <c:pt idx="149">
                        <c:v>0.123267</c:v>
                      </c:pt>
                      <c:pt idx="150">
                        <c:v>0.122934</c:v>
                      </c:pt>
                      <c:pt idx="151">
                        <c:v>0.122403</c:v>
                      </c:pt>
                      <c:pt idx="152">
                        <c:v>0.12174599999999999</c:v>
                      </c:pt>
                      <c:pt idx="153">
                        <c:v>0.12118799999999999</c:v>
                      </c:pt>
                      <c:pt idx="154">
                        <c:v>0.12069479999999999</c:v>
                      </c:pt>
                      <c:pt idx="155">
                        <c:v>0.1202385</c:v>
                      </c:pt>
                      <c:pt idx="156">
                        <c:v>0.1198335</c:v>
                      </c:pt>
                      <c:pt idx="157">
                        <c:v>0.11946899999999999</c:v>
                      </c:pt>
                      <c:pt idx="158">
                        <c:v>0.11917559999999999</c:v>
                      </c:pt>
                      <c:pt idx="159">
                        <c:v>0.11900999999999999</c:v>
                      </c:pt>
                      <c:pt idx="160">
                        <c:v>0.11890199999999999</c:v>
                      </c:pt>
                      <c:pt idx="161">
                        <c:v>0.118821</c:v>
                      </c:pt>
                      <c:pt idx="162">
                        <c:v>0.11873099999999999</c:v>
                      </c:pt>
                      <c:pt idx="163">
                        <c:v>0.11867699999999999</c:v>
                      </c:pt>
                      <c:pt idx="164">
                        <c:v>0.118659</c:v>
                      </c:pt>
                      <c:pt idx="165">
                        <c:v>0.11864999999999999</c:v>
                      </c:pt>
                      <c:pt idx="166">
                        <c:v>0.118632</c:v>
                      </c:pt>
                      <c:pt idx="167">
                        <c:v>0.11862299999999999</c:v>
                      </c:pt>
                      <c:pt idx="168">
                        <c:v>0.118614</c:v>
                      </c:pt>
                      <c:pt idx="169">
                        <c:v>0.11854199999999999</c:v>
                      </c:pt>
                      <c:pt idx="170">
                        <c:v>0.11844299999999999</c:v>
                      </c:pt>
                      <c:pt idx="171">
                        <c:v>0.118407</c:v>
                      </c:pt>
                      <c:pt idx="172">
                        <c:v>0.11836199999999999</c:v>
                      </c:pt>
                      <c:pt idx="173">
                        <c:v>0.118281</c:v>
                      </c:pt>
                      <c:pt idx="174">
                        <c:v>0.118173</c:v>
                      </c:pt>
                      <c:pt idx="175">
                        <c:v>0.118074</c:v>
                      </c:pt>
                      <c:pt idx="176">
                        <c:v>0.117975</c:v>
                      </c:pt>
                      <c:pt idx="177">
                        <c:v>0.11783099999999999</c:v>
                      </c:pt>
                      <c:pt idx="178">
                        <c:v>0.117696</c:v>
                      </c:pt>
                      <c:pt idx="179">
                        <c:v>0.11716499999999999</c:v>
                      </c:pt>
                      <c:pt idx="180">
                        <c:v>0.116742</c:v>
                      </c:pt>
                      <c:pt idx="181">
                        <c:v>0.11659799999999999</c:v>
                      </c:pt>
                      <c:pt idx="182">
                        <c:v>0.117021</c:v>
                      </c:pt>
                      <c:pt idx="183">
                        <c:v>0.11788499999999999</c:v>
                      </c:pt>
                      <c:pt idx="184">
                        <c:v>0.11888399999999999</c:v>
                      </c:pt>
                      <c:pt idx="185">
                        <c:v>0.1198056</c:v>
                      </c:pt>
                      <c:pt idx="186">
                        <c:v>0.12050759999999999</c:v>
                      </c:pt>
                      <c:pt idx="187">
                        <c:v>0.120945</c:v>
                      </c:pt>
                      <c:pt idx="188">
                        <c:v>0.121251</c:v>
                      </c:pt>
                      <c:pt idx="189">
                        <c:v>0.121431</c:v>
                      </c:pt>
                      <c:pt idx="190">
                        <c:v>0.121638</c:v>
                      </c:pt>
                      <c:pt idx="191">
                        <c:v>0.121422</c:v>
                      </c:pt>
                      <c:pt idx="192">
                        <c:v>0.12138599999999999</c:v>
                      </c:pt>
                      <c:pt idx="193">
                        <c:v>0.12103499999999999</c:v>
                      </c:pt>
                      <c:pt idx="194">
                        <c:v>0.1206894</c:v>
                      </c:pt>
                      <c:pt idx="195">
                        <c:v>0.1204104</c:v>
                      </c:pt>
                      <c:pt idx="196">
                        <c:v>0.11980109999999999</c:v>
                      </c:pt>
                      <c:pt idx="197">
                        <c:v>0.12002781</c:v>
                      </c:pt>
                      <c:pt idx="198">
                        <c:v>0.12002375999999999</c:v>
                      </c:pt>
                      <c:pt idx="199">
                        <c:v>0.11995931999999999</c:v>
                      </c:pt>
                      <c:pt idx="200">
                        <c:v>0.12005085</c:v>
                      </c:pt>
                      <c:pt idx="201">
                        <c:v>0.12008927999999999</c:v>
                      </c:pt>
                      <c:pt idx="202">
                        <c:v>0.12007379999999999</c:v>
                      </c:pt>
                      <c:pt idx="203">
                        <c:v>0.12002510999999999</c:v>
                      </c:pt>
                      <c:pt idx="204">
                        <c:v>0.11991557999999999</c:v>
                      </c:pt>
                      <c:pt idx="205">
                        <c:v>0.11977499999999999</c:v>
                      </c:pt>
                      <c:pt idx="206">
                        <c:v>0.11963639999999999</c:v>
                      </c:pt>
                      <c:pt idx="207">
                        <c:v>0.11951489999999999</c:v>
                      </c:pt>
                      <c:pt idx="208">
                        <c:v>0.1194267</c:v>
                      </c:pt>
                      <c:pt idx="209">
                        <c:v>0.1194069</c:v>
                      </c:pt>
                      <c:pt idx="210">
                        <c:v>0.11950319999999999</c:v>
                      </c:pt>
                      <c:pt idx="211">
                        <c:v>0.11969579999999999</c:v>
                      </c:pt>
                      <c:pt idx="212">
                        <c:v>0.11993429999999999</c:v>
                      </c:pt>
                      <c:pt idx="213">
                        <c:v>0.120171</c:v>
                      </c:pt>
                      <c:pt idx="214">
                        <c:v>0.12034109999999999</c:v>
                      </c:pt>
                      <c:pt idx="215">
                        <c:v>0.1203924</c:v>
                      </c:pt>
                      <c:pt idx="216">
                        <c:v>0.1203033</c:v>
                      </c:pt>
                      <c:pt idx="217">
                        <c:v>0.12009359999999999</c:v>
                      </c:pt>
                      <c:pt idx="218">
                        <c:v>0.11982989999999999</c:v>
                      </c:pt>
                      <c:pt idx="219">
                        <c:v>0.11962829999999999</c:v>
                      </c:pt>
                      <c:pt idx="220">
                        <c:v>0.1195383</c:v>
                      </c:pt>
                      <c:pt idx="221">
                        <c:v>0.1195446</c:v>
                      </c:pt>
                      <c:pt idx="222">
                        <c:v>0.11959679999999999</c:v>
                      </c:pt>
                      <c:pt idx="223">
                        <c:v>0.1196976</c:v>
                      </c:pt>
                      <c:pt idx="224">
                        <c:v>0.1198506</c:v>
                      </c:pt>
                      <c:pt idx="225">
                        <c:v>0.11996723999999999</c:v>
                      </c:pt>
                      <c:pt idx="226">
                        <c:v>0.12003276</c:v>
                      </c:pt>
                      <c:pt idx="227">
                        <c:v>0.12007371</c:v>
                      </c:pt>
                      <c:pt idx="228">
                        <c:v>0.1200981</c:v>
                      </c:pt>
                      <c:pt idx="229">
                        <c:v>0.1201134</c:v>
                      </c:pt>
                      <c:pt idx="230">
                        <c:v>0.12013589999999999</c:v>
                      </c:pt>
                      <c:pt idx="231">
                        <c:v>0.1201836</c:v>
                      </c:pt>
                      <c:pt idx="232">
                        <c:v>0.12024749999999999</c:v>
                      </c:pt>
                      <c:pt idx="233">
                        <c:v>0.12030149999999999</c:v>
                      </c:pt>
                      <c:pt idx="234">
                        <c:v>0.12032219999999999</c:v>
                      </c:pt>
                      <c:pt idx="235">
                        <c:v>0.1202862</c:v>
                      </c:pt>
                      <c:pt idx="236">
                        <c:v>0.1201908</c:v>
                      </c:pt>
                      <c:pt idx="237">
                        <c:v>0.12005246999999999</c:v>
                      </c:pt>
                      <c:pt idx="238">
                        <c:v>0.11990909999999999</c:v>
                      </c:pt>
                      <c:pt idx="239">
                        <c:v>0.11980739999999999</c:v>
                      </c:pt>
                      <c:pt idx="240">
                        <c:v>0.11976149999999999</c:v>
                      </c:pt>
                      <c:pt idx="241">
                        <c:v>0.1197669</c:v>
                      </c:pt>
                      <c:pt idx="242">
                        <c:v>0.1198065</c:v>
                      </c:pt>
                      <c:pt idx="243">
                        <c:v>0.1198569</c:v>
                      </c:pt>
                      <c:pt idx="244">
                        <c:v>0.1198983</c:v>
                      </c:pt>
                      <c:pt idx="245">
                        <c:v>0.11992448999999999</c:v>
                      </c:pt>
                      <c:pt idx="246">
                        <c:v>0.11994041999999999</c:v>
                      </c:pt>
                      <c:pt idx="247">
                        <c:v>0.11995976999999999</c:v>
                      </c:pt>
                      <c:pt idx="248">
                        <c:v>0.11999170199999999</c:v>
                      </c:pt>
                      <c:pt idx="249">
                        <c:v>0.12004176</c:v>
                      </c:pt>
                      <c:pt idx="250">
                        <c:v>0.120099</c:v>
                      </c:pt>
                      <c:pt idx="251">
                        <c:v>0.1201395</c:v>
                      </c:pt>
                      <c:pt idx="252">
                        <c:v>0.12016109999999999</c:v>
                      </c:pt>
                      <c:pt idx="253">
                        <c:v>0.12018</c:v>
                      </c:pt>
                      <c:pt idx="254">
                        <c:v>0.1201998</c:v>
                      </c:pt>
                      <c:pt idx="255">
                        <c:v>0.12020159999999999</c:v>
                      </c:pt>
                      <c:pt idx="256">
                        <c:v>0.12017549999999999</c:v>
                      </c:pt>
                      <c:pt idx="257">
                        <c:v>0.12012059999999999</c:v>
                      </c:pt>
                      <c:pt idx="258">
                        <c:v>0.12005444999999999</c:v>
                      </c:pt>
                      <c:pt idx="259">
                        <c:v>0.12000688499999999</c:v>
                      </c:pt>
                      <c:pt idx="260">
                        <c:v>0.11998478999999999</c:v>
                      </c:pt>
                      <c:pt idx="261">
                        <c:v>0.11997236999999999</c:v>
                      </c:pt>
                      <c:pt idx="262">
                        <c:v>0.11996274</c:v>
                      </c:pt>
                      <c:pt idx="263">
                        <c:v>0.11995544999999999</c:v>
                      </c:pt>
                      <c:pt idx="264">
                        <c:v>0.11994932999999999</c:v>
                      </c:pt>
                      <c:pt idx="265">
                        <c:v>0.11994663</c:v>
                      </c:pt>
                      <c:pt idx="266">
                        <c:v>0.11994842999999999</c:v>
                      </c:pt>
                      <c:pt idx="267">
                        <c:v>0.11995338</c:v>
                      </c:pt>
                      <c:pt idx="268">
                        <c:v>0.11996211</c:v>
                      </c:pt>
                      <c:pt idx="269">
                        <c:v>0.11998109999999999</c:v>
                      </c:pt>
                      <c:pt idx="270">
                        <c:v>0.12001223999999999</c:v>
                      </c:pt>
                      <c:pt idx="271">
                        <c:v>0.12005075999999999</c:v>
                      </c:pt>
                      <c:pt idx="272">
                        <c:v>0.12008532</c:v>
                      </c:pt>
                      <c:pt idx="273">
                        <c:v>0.12009539999999999</c:v>
                      </c:pt>
                      <c:pt idx="274">
                        <c:v>0.12007542</c:v>
                      </c:pt>
                      <c:pt idx="275">
                        <c:v>0.12003933</c:v>
                      </c:pt>
                      <c:pt idx="276">
                        <c:v>0.12000155699999999</c:v>
                      </c:pt>
                      <c:pt idx="277">
                        <c:v>0.11997200999999999</c:v>
                      </c:pt>
                      <c:pt idx="278">
                        <c:v>0.11995499999999999</c:v>
                      </c:pt>
                      <c:pt idx="279">
                        <c:v>0.11994771</c:v>
                      </c:pt>
                      <c:pt idx="280">
                        <c:v>0.11994537</c:v>
                      </c:pt>
                      <c:pt idx="281">
                        <c:v>0.11994555</c:v>
                      </c:pt>
                      <c:pt idx="282">
                        <c:v>0.11994753</c:v>
                      </c:pt>
                      <c:pt idx="283">
                        <c:v>0.11994869999999999</c:v>
                      </c:pt>
                      <c:pt idx="284">
                        <c:v>0.11994626999999999</c:v>
                      </c:pt>
                      <c:pt idx="285">
                        <c:v>0.11993825999999999</c:v>
                      </c:pt>
                      <c:pt idx="286">
                        <c:v>0.11992844999999999</c:v>
                      </c:pt>
                      <c:pt idx="287">
                        <c:v>0.11992106999999999</c:v>
                      </c:pt>
                      <c:pt idx="288">
                        <c:v>0.11991729</c:v>
                      </c:pt>
                      <c:pt idx="289">
                        <c:v>0.11992457999999999</c:v>
                      </c:pt>
                      <c:pt idx="290">
                        <c:v>0.11994726</c:v>
                      </c:pt>
                      <c:pt idx="291">
                        <c:v>0.11998038</c:v>
                      </c:pt>
                      <c:pt idx="292">
                        <c:v>0.12001476</c:v>
                      </c:pt>
                      <c:pt idx="293">
                        <c:v>0.12003941999999999</c:v>
                      </c:pt>
                      <c:pt idx="294">
                        <c:v>0.12004851</c:v>
                      </c:pt>
                      <c:pt idx="295">
                        <c:v>0.12004347</c:v>
                      </c:pt>
                      <c:pt idx="296">
                        <c:v>0.12002844</c:v>
                      </c:pt>
                      <c:pt idx="297">
                        <c:v>0.12001052999999999</c:v>
                      </c:pt>
                      <c:pt idx="298">
                        <c:v>0.11999581499999999</c:v>
                      </c:pt>
                      <c:pt idx="299">
                        <c:v>0.11998668</c:v>
                      </c:pt>
                      <c:pt idx="300">
                        <c:v>0.11998352999999999</c:v>
                      </c:pt>
                      <c:pt idx="301">
                        <c:v>0.11998236</c:v>
                      </c:pt>
                      <c:pt idx="302">
                        <c:v>0.11997956999999999</c:v>
                      </c:pt>
                      <c:pt idx="303">
                        <c:v>0.11997398999999999</c:v>
                      </c:pt>
                      <c:pt idx="304">
                        <c:v>0.11996841</c:v>
                      </c:pt>
                      <c:pt idx="305">
                        <c:v>0.11996517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E563-46E0-B903-512CC90389B9}"/>
                  </c:ext>
                </c:extLst>
              </c15:ser>
            </c15:filteredScatterSeries>
          </c:ext>
        </c:extLst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6000000000000006E-2"/>
        <c:crossBetween val="midCat"/>
        <c:majorUnit val="30"/>
      </c:valAx>
      <c:valAx>
        <c:axId val="761436656"/>
        <c:scaling>
          <c:orientation val="minMax"/>
          <c:max val="0.54"/>
          <c:min val="-2.6000000000000006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5277801537659513"/>
          <c:y val="3.5822092395769493E-2"/>
          <c:w val="0.83598629798968327"/>
          <c:h val="0.8247393676685403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'Manuscript Candidates_Part1'!$V$4</c:f>
              <c:strCache>
                <c:ptCount val="1"/>
                <c:pt idx="0">
                  <c:v>Plumbojarosite (PLJ)</c:v>
                </c:pt>
              </c:strCache>
            </c:strRef>
          </c:tx>
          <c:spPr>
            <a:solidFill>
              <a:schemeClr val="accent2">
                <a:lumMod val="75000"/>
              </a:schemeClr>
            </a:solidFill>
            <a:ln>
              <a:solidFill>
                <a:schemeClr val="tx1"/>
              </a:solidFill>
            </a:ln>
            <a:effectLst/>
          </c:spPr>
          <c:invertIfNegative val="0"/>
          <c:dLbls>
            <c:dLbl>
              <c:idx val="0"/>
              <c:layout>
                <c:manualLayout>
                  <c:x val="4.0573912639963638E-4"/>
                  <c:y val="-5.8129252820781144E-3"/>
                </c:manualLayout>
              </c:layout>
              <c:tx>
                <c:rich>
                  <a:bodyPr/>
                  <a:lstStyle/>
                  <a:p>
                    <a:fld id="{AE459608-779E-4BCB-B6E3-9C94FFE54A35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0-511A-41D4-9CDD-641EC745DE5B}"/>
                </c:ext>
              </c:extLst>
            </c:dLbl>
            <c:dLbl>
              <c:idx val="1"/>
              <c:layout>
                <c:manualLayout>
                  <c:x val="3.2643556987607108E-3"/>
                  <c:y val="-1.2908125451530294E-2"/>
                </c:manualLayout>
              </c:layout>
              <c:tx>
                <c:rich>
                  <a:bodyPr/>
                  <a:lstStyle/>
                  <a:p>
                    <a:fld id="{63EF5480-49DA-49D3-8FB7-6A309C3F57E0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1-511A-41D4-9CDD-641EC745DE5B}"/>
                </c:ext>
              </c:extLst>
            </c:dLbl>
            <c:dLbl>
              <c:idx val="2"/>
              <c:layout>
                <c:manualLayout>
                  <c:x val="3.2643556987607108E-3"/>
                  <c:y val="-1.0326500361224331E-2"/>
                </c:manualLayout>
              </c:layout>
              <c:tx>
                <c:rich>
                  <a:bodyPr/>
                  <a:lstStyle/>
                  <a:p>
                    <a:fld id="{E6B263E9-9A47-4048-B1F3-02775C742477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2-511A-41D4-9CDD-641EC745DE5B}"/>
                </c:ext>
              </c:extLst>
            </c:dLbl>
            <c:dLbl>
              <c:idx val="3"/>
              <c:layout>
                <c:manualLayout>
                  <c:x val="2.2946272881574745E-3"/>
                  <c:y val="-1.2908125451530294E-2"/>
                </c:manualLayout>
              </c:layout>
              <c:tx>
                <c:rich>
                  <a:bodyPr/>
                  <a:lstStyle/>
                  <a:p>
                    <a:fld id="{2746021E-F663-4958-9884-C35FE78463CD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3-511A-41D4-9CDD-641EC745DE5B}"/>
                </c:ext>
              </c:extLst>
            </c:dLbl>
            <c:dLbl>
              <c:idx val="4"/>
              <c:tx>
                <c:rich>
                  <a:bodyPr/>
                  <a:lstStyle/>
                  <a:p>
                    <a:fld id="{7694E918-97F1-4E36-A531-A8191226B5EE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D-511A-41D4-9CDD-641EC745DE5B}"/>
                </c:ext>
              </c:extLst>
            </c:dLbl>
            <c:dLbl>
              <c:idx val="5"/>
              <c:tx>
                <c:rich>
                  <a:bodyPr/>
                  <a:lstStyle/>
                  <a:p>
                    <a:fld id="{ED0A5ED3-8097-4360-8677-F537D9698C88}" type="VALUE">
                      <a:rPr lang="en-US"/>
                      <a:pPr/>
                      <a:t>[VALUE]</a:t>
                    </a:fld>
                    <a:r>
                      <a:rPr lang="en-US"/>
                      <a:t>%</a:t>
                    </a:r>
                  </a:p>
                </c:rich>
              </c:tx>
              <c:dLblPos val="outEnd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dlblFieldTable/>
                  <c15:showDataLabelsRange val="0"/>
                </c:ext>
                <c:ext xmlns:c16="http://schemas.microsoft.com/office/drawing/2014/chart" uri="{C3380CC4-5D6E-409C-BE32-E72D297353CC}">
                  <c16:uniqueId val="{0000000E-511A-41D4-9CDD-641EC745DE5B}"/>
                </c:ext>
              </c:extLst>
            </c:dLbl>
            <c:numFmt formatCode="General" sourceLinked="0"/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endParaRPr lang="en-US"/>
              </a:p>
            </c:txPr>
            <c:dLblPos val="out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errBars>
            <c:errBarType val="both"/>
            <c:errValType val="cust"/>
            <c:noEndCap val="0"/>
            <c:pl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plus>
            <c:minus>
              <c:numRef>
                <c:f>('Manuscript Candidates'!#REF!,'Manuscript Candidates'!#REF!,'Manuscript Candidates'!#REF!,'Manuscript Candidates'!#REF!)</c:f>
                <c:numCache>
                  <c:formatCode>General</c:formatCode>
                  <c:ptCount val="1"/>
                  <c:pt idx="0">
                    <c:v>1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'Manuscript Candidates_Part1'!$U$5:$U$10</c:f>
              <c:strCache>
                <c:ptCount val="6"/>
                <c:pt idx="0">
                  <c:v>BO-1 week</c:v>
                </c:pt>
                <c:pt idx="1">
                  <c:v>BO-Precip</c:v>
                </c:pt>
                <c:pt idx="2">
                  <c:v>Pb-jarosite       8 hrs</c:v>
                </c:pt>
                <c:pt idx="3">
                  <c:v>Pb-jarosite       1 day</c:v>
                </c:pt>
                <c:pt idx="4">
                  <c:v>Pb-jarosite       1 wk</c:v>
                </c:pt>
                <c:pt idx="5">
                  <c:v>Pb-jarosite       1 mth</c:v>
                </c:pt>
              </c:strCache>
            </c:strRef>
          </c:cat>
          <c:val>
            <c:numRef>
              <c:f>'Manuscript Candidates_Part1'!$V$5:$V$10</c:f>
              <c:numCache>
                <c:formatCode>General</c:formatCode>
                <c:ptCount val="6"/>
                <c:pt idx="0">
                  <c:v>100</c:v>
                </c:pt>
                <c:pt idx="1">
                  <c:v>100</c:v>
                </c:pt>
                <c:pt idx="2">
                  <c:v>82</c:v>
                </c:pt>
                <c:pt idx="3">
                  <c:v>80</c:v>
                </c:pt>
                <c:pt idx="4">
                  <c:v>87</c:v>
                </c:pt>
                <c:pt idx="5">
                  <c:v>65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511A-41D4-9CDD-641EC745DE5B}"/>
            </c:ext>
          </c:extLst>
        </c:ser>
        <c:dLbls>
          <c:dLblPos val="outEnd"/>
          <c:showLegendKey val="0"/>
          <c:showVal val="1"/>
          <c:showCatName val="0"/>
          <c:showSerName val="0"/>
          <c:showPercent val="0"/>
          <c:showBubbleSize val="0"/>
        </c:dLbls>
        <c:gapWidth val="219"/>
        <c:overlap val="-27"/>
        <c:axId val="533109240"/>
        <c:axId val="533105304"/>
      </c:barChart>
      <c:catAx>
        <c:axId val="5331092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/>
                  <a:t>PLJ</a:t>
                </a:r>
                <a:r>
                  <a:rPr lang="en-US" baseline="0"/>
                  <a:t> Formation Reactions</a:t>
                </a:r>
                <a:endParaRPr lang="en-US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5304"/>
        <c:crosses val="autoZero"/>
        <c:auto val="1"/>
        <c:lblAlgn val="ctr"/>
        <c:lblOffset val="100"/>
        <c:noMultiLvlLbl val="0"/>
      </c:catAx>
      <c:valAx>
        <c:axId val="533105304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2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dirty="0"/>
                  <a:t>Plumbojarosite Formation (%)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2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533109240"/>
        <c:crosses val="autoZero"/>
        <c:crossBetween val="between"/>
      </c:valAx>
      <c:spPr>
        <a:noFill/>
        <a:ln>
          <a:solidFill>
            <a:schemeClr val="tx1"/>
          </a:solidFill>
        </a:ln>
        <a:effectLst/>
      </c:spPr>
    </c:plotArea>
    <c:legend>
      <c:legendPos val="r"/>
      <c:layout>
        <c:manualLayout>
          <c:xMode val="edge"/>
          <c:yMode val="edge"/>
          <c:x val="0.62663215434670294"/>
          <c:y val="5.3931774357022906E-2"/>
          <c:w val="0.34190932508830424"/>
          <c:h val="5.9592493032533458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+mn-lt"/>
              <a:ea typeface="+mn-ea"/>
              <a:cs typeface="+mn-cs"/>
            </a:defRPr>
          </a:pPr>
          <a:endParaRPr lang="en-US"/>
        </a:p>
      </c:txPr>
    </c:legend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 sz="1200" b="1">
          <a:solidFill>
            <a:schemeClr val="tx1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2-542B-4243-869F-A20979161B7A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542B-4243-869F-A20979161B7A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4-542B-4243-869F-A20979161B7A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A-8EEA-4F0F-B7F4-28F112AB72A0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8EEA-4F0F-B7F4-28F112AB72A0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8-8EEA-4F0F-B7F4-28F112AB72A0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8EEA-4F0F-B7F4-28F112AB72A0}"/>
              </c:ext>
            </c:extLst>
          </c:dPt>
          <c:cat>
            <c:strRef>
              <c:f>'Manuscript Candidates_Part2'!$C$33:$C$39</c:f>
              <c:strCache>
                <c:ptCount val="7"/>
                <c:pt idx="0">
                  <c:v>Barber Orchard</c:v>
                </c:pt>
                <c:pt idx="1">
                  <c:v>K-jarosite</c:v>
                </c:pt>
                <c:pt idx="2">
                  <c:v>PLJ precipitation</c:v>
                </c:pt>
                <c:pt idx="3">
                  <c:v>Kjar_PbNO3_8hrs</c:v>
                </c:pt>
                <c:pt idx="4">
                  <c:v>Kjar_PbNO3_1day</c:v>
                </c:pt>
                <c:pt idx="5">
                  <c:v>Kjar_PbNO3_1wk</c:v>
                </c:pt>
                <c:pt idx="6">
                  <c:v>Kjar_PbNO3_1mth</c:v>
                </c:pt>
              </c:strCache>
            </c:strRef>
          </c:cat>
          <c:val>
            <c:numRef>
              <c:f>'Manuscript Candidates_Part2'!$D$33:$D$39</c:f>
              <c:numCache>
                <c:formatCode>0.00%</c:formatCode>
                <c:ptCount val="7"/>
                <c:pt idx="0">
                  <c:v>0.90678150994310081</c:v>
                </c:pt>
                <c:pt idx="1">
                  <c:v>0.11190399323618827</c:v>
                </c:pt>
                <c:pt idx="2">
                  <c:v>5.439991683265857E-3</c:v>
                </c:pt>
                <c:pt idx="3">
                  <c:v>5.6430646402462703E-2</c:v>
                </c:pt>
                <c:pt idx="4">
                  <c:v>4.6977511661067763E-2</c:v>
                </c:pt>
                <c:pt idx="5">
                  <c:v>3.2900140879281045E-2</c:v>
                </c:pt>
                <c:pt idx="6">
                  <c:v>6.4901088787442357E-2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42B-4243-869F-A20979161B7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24"/>
        <c:axId val="797741392"/>
        <c:axId val="492252752"/>
      </c:barChart>
      <c:catAx>
        <c:axId val="79774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Soil and Treament</a:t>
                </a:r>
              </a:p>
            </c:rich>
          </c:tx>
          <c:layout>
            <c:manualLayout>
              <c:xMode val="edge"/>
              <c:yMode val="edge"/>
              <c:x val="0.44331141006692765"/>
              <c:y val="0.9241825679376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52752"/>
        <c:crosses val="autoZero"/>
        <c:auto val="1"/>
        <c:lblAlgn val="ctr"/>
        <c:lblOffset val="100"/>
        <c:noMultiLvlLbl val="0"/>
      </c:catAx>
      <c:valAx>
        <c:axId val="49225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Bioaccessibility</a:t>
                </a:r>
                <a:r>
                  <a:rPr lang="en-US" b="1" baseline="0"/>
                  <a:t> Percent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741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F999-42FA-B8EA-0EA07ECAE20F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F999-42FA-B8EA-0EA07ECAE20F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1">
                  <a:lumMod val="5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F999-42FA-B8EA-0EA07ECAE20F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F999-42FA-B8EA-0EA07ECAE20F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F999-42FA-B8EA-0EA07ECAE20F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F999-42FA-B8EA-0EA07ECAE20F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F999-42FA-B8EA-0EA07ECAE20F}"/>
              </c:ext>
            </c:extLst>
          </c:dPt>
          <c:errBars>
            <c:errBarType val="both"/>
            <c:errValType val="cust"/>
            <c:noEndCap val="0"/>
            <c:plus>
              <c:numRef>
                <c:f>'Manuscript Candidates_Part2'!$E$33:$E$39</c:f>
                <c:numCache>
                  <c:formatCode>General</c:formatCode>
                  <c:ptCount val="7"/>
                  <c:pt idx="0">
                    <c:v>3.8996111179431789E-2</c:v>
                  </c:pt>
                  <c:pt idx="1">
                    <c:v>6.429770274752466E-3</c:v>
                  </c:pt>
                  <c:pt idx="2">
                    <c:v>3.7740913938170653E-4</c:v>
                  </c:pt>
                </c:numCache>
              </c:numRef>
            </c:plus>
            <c:minus>
              <c:numRef>
                <c:f>'Manuscript Candidates_Part2'!$E$33:$E$39</c:f>
                <c:numCache>
                  <c:formatCode>General</c:formatCode>
                  <c:ptCount val="7"/>
                  <c:pt idx="0">
                    <c:v>3.8996111179431789E-2</c:v>
                  </c:pt>
                  <c:pt idx="1">
                    <c:v>6.429770274752466E-3</c:v>
                  </c:pt>
                  <c:pt idx="2">
                    <c:v>3.7740913938170653E-4</c:v>
                  </c:pt>
                </c:numCache>
              </c:numRef>
            </c:minus>
            <c:spPr>
              <a:noFill/>
              <a:ln w="9525" cap="flat" cmpd="sng" algn="ctr">
                <a:solidFill>
                  <a:schemeClr val="tx1"/>
                </a:solidFill>
                <a:round/>
              </a:ln>
              <a:effectLst/>
            </c:spPr>
          </c:errBars>
          <c:cat>
            <c:strRef>
              <c:f>'Manuscript Candidates_Part2'!$C$57:$C$62</c:f>
              <c:strCache>
                <c:ptCount val="6"/>
                <c:pt idx="0">
                  <c:v>K-jarosite</c:v>
                </c:pt>
                <c:pt idx="1">
                  <c:v>PLJ precipitation</c:v>
                </c:pt>
                <c:pt idx="2">
                  <c:v>Kjar_PbNO3_8hrs</c:v>
                </c:pt>
                <c:pt idx="3">
                  <c:v>Kjar_PbNO3_1day</c:v>
                </c:pt>
                <c:pt idx="4">
                  <c:v>Kjar_PbNO3_1wk</c:v>
                </c:pt>
                <c:pt idx="5">
                  <c:v>Kjar_PbNO3_1mth</c:v>
                </c:pt>
              </c:strCache>
            </c:strRef>
          </c:cat>
          <c:val>
            <c:numRef>
              <c:f>'Manuscript Candidates_Part2'!$E$57:$E$62</c:f>
              <c:numCache>
                <c:formatCode>0.00%</c:formatCode>
                <c:ptCount val="6"/>
                <c:pt idx="0">
                  <c:v>0.79487751670691253</c:v>
                </c:pt>
                <c:pt idx="1">
                  <c:v>0.901341518259835</c:v>
                </c:pt>
                <c:pt idx="2">
                  <c:v>0.94356935359753735</c:v>
                </c:pt>
                <c:pt idx="3">
                  <c:v>0.95302248833893222</c:v>
                </c:pt>
                <c:pt idx="4">
                  <c:v>0.96709985912071894</c:v>
                </c:pt>
                <c:pt idx="5">
                  <c:v>0.93509891121255762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F999-42FA-B8EA-0EA07ECAE20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24"/>
        <c:axId val="797741392"/>
        <c:axId val="492252752"/>
      </c:barChart>
      <c:catAx>
        <c:axId val="79774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Soil and Treament</a:t>
                </a:r>
              </a:p>
            </c:rich>
          </c:tx>
          <c:layout>
            <c:manualLayout>
              <c:xMode val="edge"/>
              <c:yMode val="edge"/>
              <c:x val="0.44331141006692765"/>
              <c:y val="0.9241825679376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52752"/>
        <c:crosses val="autoZero"/>
        <c:auto val="1"/>
        <c:lblAlgn val="ctr"/>
        <c:lblOffset val="100"/>
        <c:noMultiLvlLbl val="0"/>
      </c:catAx>
      <c:valAx>
        <c:axId val="492252752"/>
        <c:scaling>
          <c:orientation val="minMax"/>
          <c:max val="1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Decrease in %Bioaccessibility</a:t>
                </a:r>
                <a:r>
                  <a:rPr lang="en-US" b="1" baseline="0"/>
                  <a:t> 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741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scatterChart>
        <c:scatterStyle val="smoothMarker"/>
        <c:varyColors val="0"/>
        <c:ser>
          <c:idx val="0"/>
          <c:order val="2"/>
          <c:tx>
            <c:v>PLJ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processing'!$AM$39:$AM$288</c:f>
              <c:numCache>
                <c:formatCode>0.00E+00</c:formatCode>
                <c:ptCount val="250"/>
                <c:pt idx="0">
                  <c:v>0.17999954521045</c:v>
                </c:pt>
                <c:pt idx="1">
                  <c:v>0.17997875243199998</c:v>
                </c:pt>
                <c:pt idx="2">
                  <c:v>0.17995795965399999</c:v>
                </c:pt>
                <c:pt idx="3">
                  <c:v>0.179937166876</c:v>
                </c:pt>
                <c:pt idx="4">
                  <c:v>0.17991637409699998</c:v>
                </c:pt>
                <c:pt idx="5">
                  <c:v>0.179905541226</c:v>
                </c:pt>
                <c:pt idx="6">
                  <c:v>0.17992592941899999</c:v>
                </c:pt>
                <c:pt idx="7">
                  <c:v>0.17990974232699999</c:v>
                </c:pt>
                <c:pt idx="8">
                  <c:v>0.17989790730999999</c:v>
                </c:pt>
                <c:pt idx="9">
                  <c:v>0.17991415087199999</c:v>
                </c:pt>
                <c:pt idx="10">
                  <c:v>0.17992660341799999</c:v>
                </c:pt>
                <c:pt idx="11">
                  <c:v>0.17994560374399998</c:v>
                </c:pt>
                <c:pt idx="12">
                  <c:v>0.17994820377999998</c:v>
                </c:pt>
                <c:pt idx="13">
                  <c:v>0.17997179945899999</c:v>
                </c:pt>
                <c:pt idx="14">
                  <c:v>0.179974728507</c:v>
                </c:pt>
                <c:pt idx="15">
                  <c:v>0.1800026682807</c:v>
                </c:pt>
                <c:pt idx="16">
                  <c:v>0.18002837686000001</c:v>
                </c:pt>
                <c:pt idx="17">
                  <c:v>0.180063611293</c:v>
                </c:pt>
                <c:pt idx="18">
                  <c:v>0.18014879363</c:v>
                </c:pt>
                <c:pt idx="19">
                  <c:v>0.18028717804</c:v>
                </c:pt>
                <c:pt idx="20">
                  <c:v>0.18055592863</c:v>
                </c:pt>
                <c:pt idx="21">
                  <c:v>0.18079588135999999</c:v>
                </c:pt>
                <c:pt idx="22">
                  <c:v>0.18086243659999998</c:v>
                </c:pt>
                <c:pt idx="23">
                  <c:v>0.18093389267999999</c:v>
                </c:pt>
                <c:pt idx="24">
                  <c:v>0.18100534879999999</c:v>
                </c:pt>
                <c:pt idx="25">
                  <c:v>0.18112542279999999</c:v>
                </c:pt>
                <c:pt idx="26">
                  <c:v>0.18089537268</c:v>
                </c:pt>
                <c:pt idx="27">
                  <c:v>0.18119680129999999</c:v>
                </c:pt>
                <c:pt idx="28">
                  <c:v>0.18179895760000001</c:v>
                </c:pt>
                <c:pt idx="29">
                  <c:v>0.1822387811</c:v>
                </c:pt>
                <c:pt idx="30">
                  <c:v>0.18174487689999999</c:v>
                </c:pt>
                <c:pt idx="31">
                  <c:v>0.18162014779999999</c:v>
                </c:pt>
                <c:pt idx="32">
                  <c:v>0.18187594039999999</c:v>
                </c:pt>
                <c:pt idx="33">
                  <c:v>0.18205188849999998</c:v>
                </c:pt>
                <c:pt idx="34">
                  <c:v>0.18227855099999998</c:v>
                </c:pt>
                <c:pt idx="35">
                  <c:v>0.18258942810000001</c:v>
                </c:pt>
                <c:pt idx="36">
                  <c:v>0.18282220769999999</c:v>
                </c:pt>
                <c:pt idx="37">
                  <c:v>0.1831159513</c:v>
                </c:pt>
                <c:pt idx="38">
                  <c:v>0.1833489435</c:v>
                </c:pt>
                <c:pt idx="39">
                  <c:v>0.18376515399999999</c:v>
                </c:pt>
                <c:pt idx="40">
                  <c:v>0.18410202179999999</c:v>
                </c:pt>
                <c:pt idx="41">
                  <c:v>0.18471529070000001</c:v>
                </c:pt>
                <c:pt idx="42">
                  <c:v>0.185243719</c:v>
                </c:pt>
                <c:pt idx="43">
                  <c:v>0.18573153509999998</c:v>
                </c:pt>
                <c:pt idx="44">
                  <c:v>0.18651944049999999</c:v>
                </c:pt>
                <c:pt idx="45">
                  <c:v>0.18735019209999998</c:v>
                </c:pt>
                <c:pt idx="46">
                  <c:v>0.1885891421</c:v>
                </c:pt>
                <c:pt idx="47">
                  <c:v>0.190186623</c:v>
                </c:pt>
                <c:pt idx="48">
                  <c:v>0.19148773099999999</c:v>
                </c:pt>
                <c:pt idx="49">
                  <c:v>0.19384900599999999</c:v>
                </c:pt>
                <c:pt idx="50">
                  <c:v>0.19589113499999999</c:v>
                </c:pt>
                <c:pt idx="51">
                  <c:v>0.19922999399999999</c:v>
                </c:pt>
                <c:pt idx="52">
                  <c:v>0.202919353</c:v>
                </c:pt>
                <c:pt idx="53">
                  <c:v>0.20582410800000001</c:v>
                </c:pt>
                <c:pt idx="54">
                  <c:v>0.21061505899999999</c:v>
                </c:pt>
                <c:pt idx="55">
                  <c:v>0.21656029999999998</c:v>
                </c:pt>
                <c:pt idx="56">
                  <c:v>0.22574414999999998</c:v>
                </c:pt>
                <c:pt idx="57">
                  <c:v>0.23632377299999999</c:v>
                </c:pt>
                <c:pt idx="58">
                  <c:v>0.25299173399999997</c:v>
                </c:pt>
                <c:pt idx="59">
                  <c:v>0.26330709799999996</c:v>
                </c:pt>
                <c:pt idx="60">
                  <c:v>0.28097702000000002</c:v>
                </c:pt>
                <c:pt idx="61">
                  <c:v>0.29224145000000001</c:v>
                </c:pt>
                <c:pt idx="62">
                  <c:v>0.29962343999999996</c:v>
                </c:pt>
                <c:pt idx="63">
                  <c:v>0.29513074</c:v>
                </c:pt>
                <c:pt idx="64">
                  <c:v>0.29709331</c:v>
                </c:pt>
                <c:pt idx="65">
                  <c:v>0.28649501999999999</c:v>
                </c:pt>
                <c:pt idx="66">
                  <c:v>0.26833631499999999</c:v>
                </c:pt>
                <c:pt idx="67">
                  <c:v>0.24810514</c:v>
                </c:pt>
                <c:pt idx="68">
                  <c:v>0.21928194200000001</c:v>
                </c:pt>
                <c:pt idx="69">
                  <c:v>0.19804396499999999</c:v>
                </c:pt>
                <c:pt idx="70">
                  <c:v>0.18329131409999999</c:v>
                </c:pt>
                <c:pt idx="71">
                  <c:v>0.1753568116</c:v>
                </c:pt>
                <c:pt idx="72">
                  <c:v>0.17367982469999999</c:v>
                </c:pt>
                <c:pt idx="73">
                  <c:v>0.17540725039999999</c:v>
                </c:pt>
                <c:pt idx="74">
                  <c:v>0.17694494759999999</c:v>
                </c:pt>
                <c:pt idx="75">
                  <c:v>0.17715866689999998</c:v>
                </c:pt>
                <c:pt idx="76">
                  <c:v>0.1748463046</c:v>
                </c:pt>
                <c:pt idx="77">
                  <c:v>0.17032949510000001</c:v>
                </c:pt>
                <c:pt idx="78">
                  <c:v>0.16361991300000001</c:v>
                </c:pt>
                <c:pt idx="79">
                  <c:v>0.157527262</c:v>
                </c:pt>
                <c:pt idx="80">
                  <c:v>0.15260304199999999</c:v>
                </c:pt>
                <c:pt idx="81">
                  <c:v>0.15155387400000001</c:v>
                </c:pt>
                <c:pt idx="82">
                  <c:v>0.152666423</c:v>
                </c:pt>
                <c:pt idx="83">
                  <c:v>0.15636266199999999</c:v>
                </c:pt>
                <c:pt idx="84">
                  <c:v>0.16140643299999999</c:v>
                </c:pt>
                <c:pt idx="85">
                  <c:v>0.16722858999999998</c:v>
                </c:pt>
                <c:pt idx="86">
                  <c:v>0.17200535810000001</c:v>
                </c:pt>
                <c:pt idx="87">
                  <c:v>0.17580063009999999</c:v>
                </c:pt>
                <c:pt idx="88">
                  <c:v>0.17909371258999998</c:v>
                </c:pt>
                <c:pt idx="89">
                  <c:v>0.1813056059</c:v>
                </c:pt>
                <c:pt idx="90">
                  <c:v>0.182850186</c:v>
                </c:pt>
                <c:pt idx="91">
                  <c:v>0.184636198</c:v>
                </c:pt>
                <c:pt idx="92">
                  <c:v>0.18716147449999998</c:v>
                </c:pt>
                <c:pt idx="93">
                  <c:v>0.190479606</c:v>
                </c:pt>
                <c:pt idx="94">
                  <c:v>0.19410744499999999</c:v>
                </c:pt>
                <c:pt idx="95">
                  <c:v>0.197403045</c:v>
                </c:pt>
                <c:pt idx="96">
                  <c:v>0.198914756</c:v>
                </c:pt>
                <c:pt idx="97">
                  <c:v>0.199658592</c:v>
                </c:pt>
                <c:pt idx="98">
                  <c:v>0.198930416</c:v>
                </c:pt>
                <c:pt idx="99">
                  <c:v>0.197190215</c:v>
                </c:pt>
                <c:pt idx="100">
                  <c:v>0.19321433099999999</c:v>
                </c:pt>
                <c:pt idx="101">
                  <c:v>0.18980587879999999</c:v>
                </c:pt>
                <c:pt idx="102">
                  <c:v>0.18595513950000001</c:v>
                </c:pt>
                <c:pt idx="103">
                  <c:v>0.1827883907</c:v>
                </c:pt>
                <c:pt idx="104">
                  <c:v>0.18076299924</c:v>
                </c:pt>
                <c:pt idx="105">
                  <c:v>0.180030714447</c:v>
                </c:pt>
                <c:pt idx="106">
                  <c:v>0.1797806552</c:v>
                </c:pt>
                <c:pt idx="107">
                  <c:v>0.179989579461</c:v>
                </c:pt>
                <c:pt idx="108">
                  <c:v>0.18107522130000001</c:v>
                </c:pt>
                <c:pt idx="109">
                  <c:v>0.18178491689999998</c:v>
                </c:pt>
                <c:pt idx="110">
                  <c:v>0.18209988359999998</c:v>
                </c:pt>
                <c:pt idx="111">
                  <c:v>0.1816066848</c:v>
                </c:pt>
                <c:pt idx="112">
                  <c:v>0.18112352669999998</c:v>
                </c:pt>
                <c:pt idx="113">
                  <c:v>0.18059468765</c:v>
                </c:pt>
                <c:pt idx="114">
                  <c:v>0.1796546349</c:v>
                </c:pt>
                <c:pt idx="115">
                  <c:v>0.17929713238</c:v>
                </c:pt>
                <c:pt idx="116">
                  <c:v>0.17890148019999999</c:v>
                </c:pt>
                <c:pt idx="117">
                  <c:v>0.17883891799999999</c:v>
                </c:pt>
                <c:pt idx="118">
                  <c:v>0.17903638168</c:v>
                </c:pt>
                <c:pt idx="119">
                  <c:v>0.17922730799</c:v>
                </c:pt>
                <c:pt idx="120">
                  <c:v>0.17953348237</c:v>
                </c:pt>
                <c:pt idx="121">
                  <c:v>0.18019959128999999</c:v>
                </c:pt>
                <c:pt idx="122">
                  <c:v>0.18047177446999998</c:v>
                </c:pt>
                <c:pt idx="123">
                  <c:v>0.18021848859</c:v>
                </c:pt>
                <c:pt idx="124">
                  <c:v>0.17976065615</c:v>
                </c:pt>
                <c:pt idx="125">
                  <c:v>0.17946917725</c:v>
                </c:pt>
                <c:pt idx="126">
                  <c:v>0.17907839768</c:v>
                </c:pt>
                <c:pt idx="127">
                  <c:v>0.1783962076</c:v>
                </c:pt>
                <c:pt idx="128">
                  <c:v>0.17812484179999999</c:v>
                </c:pt>
                <c:pt idx="129">
                  <c:v>0.17548571039999999</c:v>
                </c:pt>
                <c:pt idx="130">
                  <c:v>0.17303226229999999</c:v>
                </c:pt>
                <c:pt idx="131">
                  <c:v>0.172436433</c:v>
                </c:pt>
                <c:pt idx="132">
                  <c:v>0.175399573</c:v>
                </c:pt>
                <c:pt idx="133">
                  <c:v>0.17946100681999999</c:v>
                </c:pt>
                <c:pt idx="134">
                  <c:v>0.182346492</c:v>
                </c:pt>
                <c:pt idx="135">
                  <c:v>0.1838690617</c:v>
                </c:pt>
                <c:pt idx="136">
                  <c:v>0.18485662829999999</c:v>
                </c:pt>
                <c:pt idx="137">
                  <c:v>0.1842003438</c:v>
                </c:pt>
                <c:pt idx="138">
                  <c:v>0.1819526196</c:v>
                </c:pt>
                <c:pt idx="139">
                  <c:v>0.18075223600999998</c:v>
                </c:pt>
                <c:pt idx="140">
                  <c:v>0.17927368769999999</c:v>
                </c:pt>
                <c:pt idx="141">
                  <c:v>0.1785104189</c:v>
                </c:pt>
                <c:pt idx="142">
                  <c:v>0.17812515669999998</c:v>
                </c:pt>
                <c:pt idx="143">
                  <c:v>0.17829707409999998</c:v>
                </c:pt>
                <c:pt idx="144">
                  <c:v>0.17897417760000001</c:v>
                </c:pt>
                <c:pt idx="145">
                  <c:v>0.17949239883999998</c:v>
                </c:pt>
                <c:pt idx="146">
                  <c:v>0.17966046802999999</c:v>
                </c:pt>
                <c:pt idx="147">
                  <c:v>0.17970009978999998</c:v>
                </c:pt>
                <c:pt idx="148">
                  <c:v>0.17971672272</c:v>
                </c:pt>
                <c:pt idx="149">
                  <c:v>0.17982257741999999</c:v>
                </c:pt>
                <c:pt idx="150">
                  <c:v>0.18007598490499999</c:v>
                </c:pt>
                <c:pt idx="151">
                  <c:v>0.18047485148</c:v>
                </c:pt>
                <c:pt idx="152">
                  <c:v>0.18086337386999998</c:v>
                </c:pt>
                <c:pt idx="153">
                  <c:v>0.18087005241999998</c:v>
                </c:pt>
                <c:pt idx="154">
                  <c:v>0.18037010002000001</c:v>
                </c:pt>
                <c:pt idx="155">
                  <c:v>0.17956047334</c:v>
                </c:pt>
                <c:pt idx="156">
                  <c:v>0.17887242709999998</c:v>
                </c:pt>
                <c:pt idx="157">
                  <c:v>0.17864083959999999</c:v>
                </c:pt>
                <c:pt idx="158">
                  <c:v>0.17873404900000001</c:v>
                </c:pt>
                <c:pt idx="159">
                  <c:v>0.17903424442999999</c:v>
                </c:pt>
                <c:pt idx="160">
                  <c:v>0.17959477062999998</c:v>
                </c:pt>
                <c:pt idx="161">
                  <c:v>0.17997839231599999</c:v>
                </c:pt>
                <c:pt idx="162">
                  <c:v>0.18015770907000001</c:v>
                </c:pt>
                <c:pt idx="163">
                  <c:v>0.18028254066999999</c:v>
                </c:pt>
                <c:pt idx="164">
                  <c:v>0.18037855020999999</c:v>
                </c:pt>
                <c:pt idx="165">
                  <c:v>0.18049265293</c:v>
                </c:pt>
                <c:pt idx="166">
                  <c:v>0.18052353514</c:v>
                </c:pt>
                <c:pt idx="167">
                  <c:v>0.18025183721999999</c:v>
                </c:pt>
                <c:pt idx="168">
                  <c:v>0.1797841023</c:v>
                </c:pt>
                <c:pt idx="169">
                  <c:v>0.17941911788000001</c:v>
                </c:pt>
                <c:pt idx="170">
                  <c:v>0.17927015454</c:v>
                </c:pt>
                <c:pt idx="171">
                  <c:v>0.17935535662999999</c:v>
                </c:pt>
                <c:pt idx="172">
                  <c:v>0.17957055258999999</c:v>
                </c:pt>
                <c:pt idx="173">
                  <c:v>0.17979027891999999</c:v>
                </c:pt>
                <c:pt idx="174">
                  <c:v>0.17993198451</c:v>
                </c:pt>
                <c:pt idx="175">
                  <c:v>0.17999838248940001</c:v>
                </c:pt>
                <c:pt idx="176">
                  <c:v>0.18007540134399999</c:v>
                </c:pt>
                <c:pt idx="177">
                  <c:v>0.18010737109</c:v>
                </c:pt>
                <c:pt idx="178">
                  <c:v>0.18011170743999999</c:v>
                </c:pt>
                <c:pt idx="179">
                  <c:v>0.18015181585999998</c:v>
                </c:pt>
                <c:pt idx="180">
                  <c:v>0.18013670305999999</c:v>
                </c:pt>
                <c:pt idx="181">
                  <c:v>0.18001060602899999</c:v>
                </c:pt>
                <c:pt idx="182">
                  <c:v>0.17985332204999999</c:v>
                </c:pt>
                <c:pt idx="183">
                  <c:v>0.17975218695</c:v>
                </c:pt>
                <c:pt idx="184">
                  <c:v>0.17971902527</c:v>
                </c:pt>
                <c:pt idx="185">
                  <c:v>0.17977432476999999</c:v>
                </c:pt>
                <c:pt idx="186">
                  <c:v>0.17988645033</c:v>
                </c:pt>
                <c:pt idx="187">
                  <c:v>0.179917151645</c:v>
                </c:pt>
                <c:pt idx="188">
                  <c:v>0.17989662580999999</c:v>
                </c:pt>
                <c:pt idx="189">
                  <c:v>0.17992656401599999</c:v>
                </c:pt>
                <c:pt idx="190">
                  <c:v>0.1799966278748</c:v>
                </c:pt>
                <c:pt idx="191">
                  <c:v>0.18006873900199999</c:v>
                </c:pt>
                <c:pt idx="192">
                  <c:v>0.18006356208499999</c:v>
                </c:pt>
                <c:pt idx="193">
                  <c:v>0.17999683800709998</c:v>
                </c:pt>
                <c:pt idx="194">
                  <c:v>0.17995175149599998</c:v>
                </c:pt>
                <c:pt idx="195">
                  <c:v>0.17989764412000001</c:v>
                </c:pt>
                <c:pt idx="196">
                  <c:v>0.17986363924999998</c:v>
                </c:pt>
                <c:pt idx="197">
                  <c:v>0.17985207498</c:v>
                </c:pt>
                <c:pt idx="198">
                  <c:v>0.17985822979999999</c:v>
                </c:pt>
                <c:pt idx="199">
                  <c:v>0.17991647060899998</c:v>
                </c:pt>
                <c:pt idx="200">
                  <c:v>0.17995726115799998</c:v>
                </c:pt>
                <c:pt idx="201">
                  <c:v>0.17996373004999999</c:v>
                </c:pt>
                <c:pt idx="202">
                  <c:v>0.17997956301099999</c:v>
                </c:pt>
                <c:pt idx="203">
                  <c:v>0.18000468029039998</c:v>
                </c:pt>
                <c:pt idx="204">
                  <c:v>0.180041168605</c:v>
                </c:pt>
                <c:pt idx="205">
                  <c:v>0.18004649361</c:v>
                </c:pt>
                <c:pt idx="206">
                  <c:v>0.18001579639900001</c:v>
                </c:pt>
                <c:pt idx="207">
                  <c:v>0.1800036100296</c:v>
                </c:pt>
                <c:pt idx="208">
                  <c:v>0.18000689776669998</c:v>
                </c:pt>
                <c:pt idx="209">
                  <c:v>0.17999734338999998</c:v>
                </c:pt>
                <c:pt idx="210">
                  <c:v>0.17998105366199998</c:v>
                </c:pt>
                <c:pt idx="211">
                  <c:v>0.17997197463599998</c:v>
                </c:pt>
                <c:pt idx="212">
                  <c:v>0.179960408583</c:v>
                </c:pt>
                <c:pt idx="213">
                  <c:v>0.17997441212199999</c:v>
                </c:pt>
                <c:pt idx="214">
                  <c:v>0.179985623639</c:v>
                </c:pt>
                <c:pt idx="215">
                  <c:v>0.179975160434</c:v>
                </c:pt>
                <c:pt idx="216">
                  <c:v>0.17998064176799999</c:v>
                </c:pt>
                <c:pt idx="217">
                  <c:v>0.179996668537</c:v>
                </c:pt>
                <c:pt idx="218">
                  <c:v>0.18001444716999998</c:v>
                </c:pt>
                <c:pt idx="219">
                  <c:v>0.18000113535999998</c:v>
                </c:pt>
                <c:pt idx="220">
                  <c:v>0.179968418618</c:v>
                </c:pt>
                <c:pt idx="221">
                  <c:v>0.17997158102399999</c:v>
                </c:pt>
                <c:pt idx="222">
                  <c:v>0.17997512623</c:v>
                </c:pt>
                <c:pt idx="223">
                  <c:v>0.17995316040199999</c:v>
                </c:pt>
                <c:pt idx="224">
                  <c:v>0.179967074703</c:v>
                </c:pt>
                <c:pt idx="225">
                  <c:v>0.17997567589299998</c:v>
                </c:pt>
                <c:pt idx="226">
                  <c:v>0.17995000918699999</c:v>
                </c:pt>
                <c:pt idx="227">
                  <c:v>0.17994381337599999</c:v>
                </c:pt>
                <c:pt idx="228">
                  <c:v>0.17993937874800001</c:v>
                </c:pt>
                <c:pt idx="229">
                  <c:v>0.179930291617</c:v>
                </c:pt>
                <c:pt idx="230">
                  <c:v>0.17992300715599999</c:v>
                </c:pt>
                <c:pt idx="231">
                  <c:v>0.17992296223199999</c:v>
                </c:pt>
                <c:pt idx="232">
                  <c:v>0.17992877735399998</c:v>
                </c:pt>
                <c:pt idx="233">
                  <c:v>0.179914926822</c:v>
                </c:pt>
                <c:pt idx="234">
                  <c:v>0.17988926727999999</c:v>
                </c:pt>
                <c:pt idx="235">
                  <c:v>0.17988563268999999</c:v>
                </c:pt>
                <c:pt idx="236">
                  <c:v>0.17989409412999999</c:v>
                </c:pt>
                <c:pt idx="237">
                  <c:v>0.17988113137</c:v>
                </c:pt>
                <c:pt idx="238">
                  <c:v>0.17986512226999998</c:v>
                </c:pt>
                <c:pt idx="239">
                  <c:v>0.17985907052</c:v>
                </c:pt>
                <c:pt idx="240">
                  <c:v>0.17985298067</c:v>
                </c:pt>
                <c:pt idx="241">
                  <c:v>0.1798468527</c:v>
                </c:pt>
                <c:pt idx="242">
                  <c:v>0.17984068663</c:v>
                </c:pt>
                <c:pt idx="243">
                  <c:v>0.17983448245</c:v>
                </c:pt>
                <c:pt idx="244">
                  <c:v>0.17982824015999999</c:v>
                </c:pt>
                <c:pt idx="245">
                  <c:v>0.17982195975999998</c:v>
                </c:pt>
                <c:pt idx="246">
                  <c:v>0.17981564125999999</c:v>
                </c:pt>
                <c:pt idx="247">
                  <c:v>0.17980928463999998</c:v>
                </c:pt>
                <c:pt idx="248">
                  <c:v>0.17980288991999999</c:v>
                </c:pt>
                <c:pt idx="249">
                  <c:v>0.17979829177999998</c:v>
                </c:pt>
              </c:numCache>
            </c:numRef>
          </c:yVal>
          <c:smooth val="1"/>
          <c:extLst xmlns:c15="http://schemas.microsoft.com/office/drawing/2012/chart">
            <c:ext xmlns:c16="http://schemas.microsoft.com/office/drawing/2014/chart" uri="{C3380CC4-5D6E-409C-BE32-E72D297353CC}">
              <c16:uniqueId val="{00000000-A913-45C4-84E2-764BEEF8B00E}"/>
            </c:ext>
          </c:extLst>
        </c:ser>
        <c:ser>
          <c:idx val="11"/>
          <c:order val="11"/>
          <c:tx>
            <c:v>Anglesite1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[1]Pb_2020a_TDS1_PbNO3_J1hr_LCF!$AO$52:$AO$266</c:f>
              <c:numCache>
                <c:formatCode>General</c:formatCode>
                <c:ptCount val="215"/>
                <c:pt idx="0">
                  <c:v>0.29990616102899997</c:v>
                </c:pt>
                <c:pt idx="1">
                  <c:v>0.29991322377599999</c:v>
                </c:pt>
                <c:pt idx="2">
                  <c:v>0.299912302312</c:v>
                </c:pt>
                <c:pt idx="3">
                  <c:v>0.29991863366599997</c:v>
                </c:pt>
                <c:pt idx="4">
                  <c:v>0.29992082266299996</c:v>
                </c:pt>
                <c:pt idx="5">
                  <c:v>0.29991073861599998</c:v>
                </c:pt>
                <c:pt idx="6">
                  <c:v>0.29992360730399997</c:v>
                </c:pt>
                <c:pt idx="7">
                  <c:v>0.29993743101699999</c:v>
                </c:pt>
                <c:pt idx="8">
                  <c:v>0.29992891364899998</c:v>
                </c:pt>
                <c:pt idx="9">
                  <c:v>0.29994083079200001</c:v>
                </c:pt>
                <c:pt idx="10">
                  <c:v>0.29998222626099996</c:v>
                </c:pt>
                <c:pt idx="11">
                  <c:v>0.30000337916979997</c:v>
                </c:pt>
                <c:pt idx="12">
                  <c:v>0.29978136624000001</c:v>
                </c:pt>
                <c:pt idx="13">
                  <c:v>0.30003501094599999</c:v>
                </c:pt>
                <c:pt idx="14">
                  <c:v>0.30004630755299999</c:v>
                </c:pt>
                <c:pt idx="15">
                  <c:v>0.30039545981999999</c:v>
                </c:pt>
                <c:pt idx="16">
                  <c:v>0.30039386310999999</c:v>
                </c:pt>
                <c:pt idx="17">
                  <c:v>0.30034788725</c:v>
                </c:pt>
                <c:pt idx="18">
                  <c:v>0.30066939284999999</c:v>
                </c:pt>
                <c:pt idx="19">
                  <c:v>0.30092105261999996</c:v>
                </c:pt>
                <c:pt idx="20">
                  <c:v>0.30136593179999999</c:v>
                </c:pt>
                <c:pt idx="21">
                  <c:v>0.30222991989999998</c:v>
                </c:pt>
                <c:pt idx="22">
                  <c:v>0.30245902949999998</c:v>
                </c:pt>
                <c:pt idx="23">
                  <c:v>0.30270174249999998</c:v>
                </c:pt>
                <c:pt idx="24">
                  <c:v>0.30298245359999998</c:v>
                </c:pt>
                <c:pt idx="25">
                  <c:v>0.30313938109999999</c:v>
                </c:pt>
                <c:pt idx="26">
                  <c:v>0.3033689839</c:v>
                </c:pt>
                <c:pt idx="27">
                  <c:v>0.30367122079999997</c:v>
                </c:pt>
                <c:pt idx="28">
                  <c:v>0.30408031050000001</c:v>
                </c:pt>
                <c:pt idx="29">
                  <c:v>0.30461674429999996</c:v>
                </c:pt>
                <c:pt idx="30">
                  <c:v>0.30531929749999998</c:v>
                </c:pt>
                <c:pt idx="31">
                  <c:v>0.30585419479999998</c:v>
                </c:pt>
                <c:pt idx="32">
                  <c:v>0.30645797889999998</c:v>
                </c:pt>
                <c:pt idx="33">
                  <c:v>0.30729895190000001</c:v>
                </c:pt>
                <c:pt idx="34">
                  <c:v>0.30844149789999997</c:v>
                </c:pt>
                <c:pt idx="35">
                  <c:v>0.30984410470000001</c:v>
                </c:pt>
                <c:pt idx="36">
                  <c:v>0.31123511399999998</c:v>
                </c:pt>
                <c:pt idx="37">
                  <c:v>0.31327654799999999</c:v>
                </c:pt>
                <c:pt idx="38">
                  <c:v>0.31522493000000001</c:v>
                </c:pt>
                <c:pt idx="39">
                  <c:v>0.31777404100000001</c:v>
                </c:pt>
                <c:pt idx="40">
                  <c:v>0.32044624700000002</c:v>
                </c:pt>
                <c:pt idx="41">
                  <c:v>0.32423421599999996</c:v>
                </c:pt>
                <c:pt idx="42">
                  <c:v>0.328536726</c:v>
                </c:pt>
                <c:pt idx="43">
                  <c:v>0.33453491999999996</c:v>
                </c:pt>
                <c:pt idx="44">
                  <c:v>0.34097324400000001</c:v>
                </c:pt>
                <c:pt idx="45">
                  <c:v>0.35044129299999999</c:v>
                </c:pt>
                <c:pt idx="46">
                  <c:v>0.362515965</c:v>
                </c:pt>
                <c:pt idx="47">
                  <c:v>0.37677899300000001</c:v>
                </c:pt>
                <c:pt idx="48">
                  <c:v>0.39155624999999999</c:v>
                </c:pt>
                <c:pt idx="49">
                  <c:v>0.40335592999999997</c:v>
                </c:pt>
                <c:pt idx="50">
                  <c:v>0.41159123999999997</c:v>
                </c:pt>
                <c:pt idx="51">
                  <c:v>0.41527101</c:v>
                </c:pt>
                <c:pt idx="52">
                  <c:v>0.41493183</c:v>
                </c:pt>
                <c:pt idx="53">
                  <c:v>0.40345759999999997</c:v>
                </c:pt>
                <c:pt idx="54">
                  <c:v>0.38726951500000001</c:v>
                </c:pt>
                <c:pt idx="55">
                  <c:v>0.37103760799999996</c:v>
                </c:pt>
                <c:pt idx="56">
                  <c:v>0.35249000199999997</c:v>
                </c:pt>
                <c:pt idx="57">
                  <c:v>0.33488298699999997</c:v>
                </c:pt>
                <c:pt idx="58">
                  <c:v>0.31990533799999998</c:v>
                </c:pt>
                <c:pt idx="59">
                  <c:v>0.308514805</c:v>
                </c:pt>
                <c:pt idx="60">
                  <c:v>0.3013505528</c:v>
                </c:pt>
                <c:pt idx="61">
                  <c:v>0.29730226389999997</c:v>
                </c:pt>
                <c:pt idx="62">
                  <c:v>0.29559079360000001</c:v>
                </c:pt>
                <c:pt idx="63">
                  <c:v>0.29410425130000001</c:v>
                </c:pt>
                <c:pt idx="64">
                  <c:v>0.29190064909999996</c:v>
                </c:pt>
                <c:pt idx="65">
                  <c:v>0.28867543299999998</c:v>
                </c:pt>
                <c:pt idx="66">
                  <c:v>0.28488574999999999</c:v>
                </c:pt>
                <c:pt idx="67">
                  <c:v>0.28117357100000001</c:v>
                </c:pt>
                <c:pt idx="68">
                  <c:v>0.278264972</c:v>
                </c:pt>
                <c:pt idx="69">
                  <c:v>0.27734192899999999</c:v>
                </c:pt>
                <c:pt idx="70">
                  <c:v>0.278299246</c:v>
                </c:pt>
                <c:pt idx="71">
                  <c:v>0.28113146899999997</c:v>
                </c:pt>
                <c:pt idx="72">
                  <c:v>0.28490112499999998</c:v>
                </c:pt>
                <c:pt idx="73">
                  <c:v>0.28991025500000001</c:v>
                </c:pt>
                <c:pt idx="74">
                  <c:v>0.2951602324</c:v>
                </c:pt>
                <c:pt idx="75">
                  <c:v>0.29968537017999997</c:v>
                </c:pt>
                <c:pt idx="76">
                  <c:v>0.30361084769999996</c:v>
                </c:pt>
                <c:pt idx="77">
                  <c:v>0.30608582579999999</c:v>
                </c:pt>
                <c:pt idx="78">
                  <c:v>0.30763203119999999</c:v>
                </c:pt>
                <c:pt idx="79">
                  <c:v>0.30809991799999997</c:v>
                </c:pt>
                <c:pt idx="80">
                  <c:v>0.30789617930000002</c:v>
                </c:pt>
                <c:pt idx="81">
                  <c:v>0.30725029739999998</c:v>
                </c:pt>
                <c:pt idx="82">
                  <c:v>0.30596155259999996</c:v>
                </c:pt>
                <c:pt idx="83">
                  <c:v>0.30458005909999997</c:v>
                </c:pt>
                <c:pt idx="84">
                  <c:v>0.30314975599999999</c:v>
                </c:pt>
                <c:pt idx="85">
                  <c:v>0.30182793559999999</c:v>
                </c:pt>
                <c:pt idx="86">
                  <c:v>0.30110947849999997</c:v>
                </c:pt>
                <c:pt idx="87">
                  <c:v>0.30094544314999999</c:v>
                </c:pt>
                <c:pt idx="88">
                  <c:v>0.30139925749999996</c:v>
                </c:pt>
                <c:pt idx="89">
                  <c:v>0.3021945975</c:v>
                </c:pt>
                <c:pt idx="90">
                  <c:v>0.30322077539999998</c:v>
                </c:pt>
                <c:pt idx="91">
                  <c:v>0.3043592275</c:v>
                </c:pt>
                <c:pt idx="92">
                  <c:v>0.30546712349999999</c:v>
                </c:pt>
                <c:pt idx="93">
                  <c:v>0.30659781059999996</c:v>
                </c:pt>
                <c:pt idx="94">
                  <c:v>0.30744662379999999</c:v>
                </c:pt>
                <c:pt idx="95">
                  <c:v>0.30807343999999998</c:v>
                </c:pt>
                <c:pt idx="96">
                  <c:v>0.30849081429999997</c:v>
                </c:pt>
                <c:pt idx="97">
                  <c:v>0.30857057939999999</c:v>
                </c:pt>
                <c:pt idx="98">
                  <c:v>0.30841079900000001</c:v>
                </c:pt>
                <c:pt idx="99">
                  <c:v>0.30760849149999997</c:v>
                </c:pt>
                <c:pt idx="100">
                  <c:v>0.3063681728</c:v>
                </c:pt>
                <c:pt idx="101">
                  <c:v>0.30496479339999999</c:v>
                </c:pt>
                <c:pt idx="102">
                  <c:v>0.30343087790000001</c:v>
                </c:pt>
                <c:pt idx="103">
                  <c:v>0.30201890539999998</c:v>
                </c:pt>
                <c:pt idx="104">
                  <c:v>0.30059686979</c:v>
                </c:pt>
                <c:pt idx="105">
                  <c:v>0.29945381474999999</c:v>
                </c:pt>
                <c:pt idx="106">
                  <c:v>0.29838454019999999</c:v>
                </c:pt>
                <c:pt idx="107">
                  <c:v>0.29752010679999996</c:v>
                </c:pt>
                <c:pt idx="108">
                  <c:v>0.29682179789999996</c:v>
                </c:pt>
                <c:pt idx="109">
                  <c:v>0.2963473854</c:v>
                </c:pt>
                <c:pt idx="110">
                  <c:v>0.29603115619999998</c:v>
                </c:pt>
                <c:pt idx="111">
                  <c:v>0.29595671140000002</c:v>
                </c:pt>
                <c:pt idx="112">
                  <c:v>0.29606481219999997</c:v>
                </c:pt>
                <c:pt idx="113">
                  <c:v>0.29623219919999999</c:v>
                </c:pt>
                <c:pt idx="114">
                  <c:v>0.29666873259999998</c:v>
                </c:pt>
                <c:pt idx="115">
                  <c:v>0.2972050913</c:v>
                </c:pt>
                <c:pt idx="116">
                  <c:v>0.29764755119999997</c:v>
                </c:pt>
                <c:pt idx="117">
                  <c:v>0.29812814269999999</c:v>
                </c:pt>
                <c:pt idx="118">
                  <c:v>0.2985881836</c:v>
                </c:pt>
                <c:pt idx="119">
                  <c:v>0.29896043620000001</c:v>
                </c:pt>
                <c:pt idx="120">
                  <c:v>0.29919252724000001</c:v>
                </c:pt>
                <c:pt idx="121">
                  <c:v>0.29933187273</c:v>
                </c:pt>
                <c:pt idx="122">
                  <c:v>0.29939622802999999</c:v>
                </c:pt>
                <c:pt idx="123">
                  <c:v>0.29944399710999997</c:v>
                </c:pt>
                <c:pt idx="124">
                  <c:v>0.29942734924999997</c:v>
                </c:pt>
                <c:pt idx="125">
                  <c:v>0.29936491905000001</c:v>
                </c:pt>
                <c:pt idx="126">
                  <c:v>0.29929970506999998</c:v>
                </c:pt>
                <c:pt idx="127">
                  <c:v>0.29918192055999998</c:v>
                </c:pt>
                <c:pt idx="128">
                  <c:v>0.29905702734</c:v>
                </c:pt>
                <c:pt idx="129">
                  <c:v>0.29892229510000001</c:v>
                </c:pt>
                <c:pt idx="130">
                  <c:v>0.29875389899999999</c:v>
                </c:pt>
                <c:pt idx="131">
                  <c:v>0.29859679449999998</c:v>
                </c:pt>
                <c:pt idx="132">
                  <c:v>0.2984654289</c:v>
                </c:pt>
                <c:pt idx="133">
                  <c:v>0.2983865671</c:v>
                </c:pt>
                <c:pt idx="134">
                  <c:v>0.29825139010000001</c:v>
                </c:pt>
                <c:pt idx="135">
                  <c:v>0.29801945909999999</c:v>
                </c:pt>
                <c:pt idx="136">
                  <c:v>0.29790557279999996</c:v>
                </c:pt>
                <c:pt idx="137">
                  <c:v>0.29801174359999999</c:v>
                </c:pt>
                <c:pt idx="138">
                  <c:v>0.29818690529999997</c:v>
                </c:pt>
                <c:pt idx="139">
                  <c:v>0.29832369289999999</c:v>
                </c:pt>
                <c:pt idx="140">
                  <c:v>0.29848719959999997</c:v>
                </c:pt>
                <c:pt idx="141">
                  <c:v>0.29867450179999999</c:v>
                </c:pt>
                <c:pt idx="142">
                  <c:v>0.29890919500000002</c:v>
                </c:pt>
                <c:pt idx="143">
                  <c:v>0.29913891351999999</c:v>
                </c:pt>
                <c:pt idx="144">
                  <c:v>0.29930865401000001</c:v>
                </c:pt>
                <c:pt idx="145">
                  <c:v>0.29949808787999999</c:v>
                </c:pt>
                <c:pt idx="146">
                  <c:v>0.29974995464999998</c:v>
                </c:pt>
                <c:pt idx="147">
                  <c:v>0.300050314235</c:v>
                </c:pt>
                <c:pt idx="148">
                  <c:v>0.30031612434999999</c:v>
                </c:pt>
                <c:pt idx="149">
                  <c:v>0.30058712222</c:v>
                </c:pt>
                <c:pt idx="150">
                  <c:v>0.30089336949000001</c:v>
                </c:pt>
                <c:pt idx="151">
                  <c:v>0.3011595373</c:v>
                </c:pt>
                <c:pt idx="152">
                  <c:v>0.30130046890000001</c:v>
                </c:pt>
                <c:pt idx="153">
                  <c:v>0.3014919888</c:v>
                </c:pt>
                <c:pt idx="154">
                  <c:v>0.3016874947</c:v>
                </c:pt>
                <c:pt idx="155">
                  <c:v>0.30172407699999998</c:v>
                </c:pt>
                <c:pt idx="156">
                  <c:v>0.30202167639999999</c:v>
                </c:pt>
                <c:pt idx="157">
                  <c:v>0.30212360179999997</c:v>
                </c:pt>
                <c:pt idx="158">
                  <c:v>0.30188857089999999</c:v>
                </c:pt>
                <c:pt idx="159">
                  <c:v>0.30125641019999999</c:v>
                </c:pt>
                <c:pt idx="160">
                  <c:v>0.30040304779999999</c:v>
                </c:pt>
                <c:pt idx="161">
                  <c:v>0.29983450017999996</c:v>
                </c:pt>
                <c:pt idx="162">
                  <c:v>0.29864575729999998</c:v>
                </c:pt>
                <c:pt idx="163">
                  <c:v>0.29860774400000001</c:v>
                </c:pt>
                <c:pt idx="164">
                  <c:v>0.2983592706</c:v>
                </c:pt>
                <c:pt idx="165">
                  <c:v>0.29855567929999999</c:v>
                </c:pt>
                <c:pt idx="166">
                  <c:v>0.29903130896999996</c:v>
                </c:pt>
                <c:pt idx="167">
                  <c:v>0.29956174477999997</c:v>
                </c:pt>
                <c:pt idx="168">
                  <c:v>0.29992066690300001</c:v>
                </c:pt>
                <c:pt idx="169">
                  <c:v>0.30001748756899999</c:v>
                </c:pt>
                <c:pt idx="170">
                  <c:v>0.30000596219159997</c:v>
                </c:pt>
                <c:pt idx="171">
                  <c:v>0.30002766292799998</c:v>
                </c:pt>
                <c:pt idx="172">
                  <c:v>0.30007053747399998</c:v>
                </c:pt>
                <c:pt idx="173">
                  <c:v>0.30013110233000001</c:v>
                </c:pt>
                <c:pt idx="174">
                  <c:v>0.30020556182999997</c:v>
                </c:pt>
                <c:pt idx="175">
                  <c:v>0.30020773148999996</c:v>
                </c:pt>
                <c:pt idx="176">
                  <c:v>0.30001125298600001</c:v>
                </c:pt>
                <c:pt idx="177">
                  <c:v>0.29983693977999998</c:v>
                </c:pt>
                <c:pt idx="178">
                  <c:v>0.29985708322999999</c:v>
                </c:pt>
                <c:pt idx="179">
                  <c:v>0.29993861738899996</c:v>
                </c:pt>
                <c:pt idx="180">
                  <c:v>0.299936552262</c:v>
                </c:pt>
                <c:pt idx="181">
                  <c:v>0.29985199584</c:v>
                </c:pt>
                <c:pt idx="182">
                  <c:v>0.29986825746000001</c:v>
                </c:pt>
                <c:pt idx="183">
                  <c:v>0.299929134662</c:v>
                </c:pt>
                <c:pt idx="184">
                  <c:v>0.29993582156600002</c:v>
                </c:pt>
                <c:pt idx="185">
                  <c:v>0.29991169551399999</c:v>
                </c:pt>
                <c:pt idx="186">
                  <c:v>0.29989041183999998</c:v>
                </c:pt>
                <c:pt idx="187">
                  <c:v>0.29994259689999997</c:v>
                </c:pt>
                <c:pt idx="188">
                  <c:v>0.30000518638489998</c:v>
                </c:pt>
                <c:pt idx="189">
                  <c:v>0.30003441771299999</c:v>
                </c:pt>
                <c:pt idx="190">
                  <c:v>0.30008312568000001</c:v>
                </c:pt>
                <c:pt idx="191">
                  <c:v>0.299973609207</c:v>
                </c:pt>
                <c:pt idx="192">
                  <c:v>0.29992167237599998</c:v>
                </c:pt>
                <c:pt idx="193">
                  <c:v>0.29991151602299998</c:v>
                </c:pt>
                <c:pt idx="194">
                  <c:v>0.29990743209100001</c:v>
                </c:pt>
                <c:pt idx="195">
                  <c:v>0.29991168989200001</c:v>
                </c:pt>
                <c:pt idx="196">
                  <c:v>0.29993491064</c:v>
                </c:pt>
                <c:pt idx="197">
                  <c:v>0.29993252569199996</c:v>
                </c:pt>
                <c:pt idx="198">
                  <c:v>0.29995546790700001</c:v>
                </c:pt>
                <c:pt idx="199">
                  <c:v>0.29991802116999999</c:v>
                </c:pt>
                <c:pt idx="200">
                  <c:v>0.2998535162</c:v>
                </c:pt>
                <c:pt idx="201">
                  <c:v>0.29985544842</c:v>
                </c:pt>
                <c:pt idx="202">
                  <c:v>0.29985654747000001</c:v>
                </c:pt>
                <c:pt idx="203">
                  <c:v>0.29989208871</c:v>
                </c:pt>
                <c:pt idx="204">
                  <c:v>0.29990809461899998</c:v>
                </c:pt>
                <c:pt idx="205">
                  <c:v>0.29992168868899999</c:v>
                </c:pt>
                <c:pt idx="206">
                  <c:v>0.299929491474</c:v>
                </c:pt>
                <c:pt idx="207">
                  <c:v>0.29991180540199996</c:v>
                </c:pt>
                <c:pt idx="208">
                  <c:v>0.29989997507999999</c:v>
                </c:pt>
                <c:pt idx="209">
                  <c:v>0.29988869367999998</c:v>
                </c:pt>
                <c:pt idx="210">
                  <c:v>0.29988484322999998</c:v>
                </c:pt>
                <c:pt idx="211">
                  <c:v>0.29989979695999996</c:v>
                </c:pt>
                <c:pt idx="212">
                  <c:v>0.29988154882000001</c:v>
                </c:pt>
                <c:pt idx="213">
                  <c:v>0.29988708903</c:v>
                </c:pt>
                <c:pt idx="214">
                  <c:v>0.29988861422999996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A913-45C4-84E2-764BEEF8B00E}"/>
            </c:ext>
          </c:extLst>
        </c:ser>
        <c:ser>
          <c:idx val="12"/>
          <c:order val="12"/>
          <c:tx>
            <c:v>Pb_Goethite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[1]Pb_2020a_TDS1_PbNO3_J1hr_LCF!$AI$52:$AI$266</c:f>
              <c:numCache>
                <c:formatCode>General</c:formatCode>
                <c:ptCount val="215"/>
                <c:pt idx="0">
                  <c:v>12834.995999999999</c:v>
                </c:pt>
                <c:pt idx="1">
                  <c:v>12844.951999999999</c:v>
                </c:pt>
                <c:pt idx="2">
                  <c:v>12854.945</c:v>
                </c:pt>
                <c:pt idx="3">
                  <c:v>12864.942999999999</c:v>
                </c:pt>
                <c:pt idx="4">
                  <c:v>12874.946</c:v>
                </c:pt>
                <c:pt idx="5">
                  <c:v>12884.909</c:v>
                </c:pt>
                <c:pt idx="6">
                  <c:v>12894.955</c:v>
                </c:pt>
                <c:pt idx="7">
                  <c:v>12904.927</c:v>
                </c:pt>
                <c:pt idx="8">
                  <c:v>12914.949000000001</c:v>
                </c:pt>
                <c:pt idx="9">
                  <c:v>12924.941999999999</c:v>
                </c:pt>
                <c:pt idx="10">
                  <c:v>12934.939</c:v>
                </c:pt>
                <c:pt idx="11">
                  <c:v>12944.974</c:v>
                </c:pt>
                <c:pt idx="12">
                  <c:v>12954.914000000001</c:v>
                </c:pt>
                <c:pt idx="13">
                  <c:v>12964.936</c:v>
                </c:pt>
                <c:pt idx="14">
                  <c:v>12974.950999999999</c:v>
                </c:pt>
                <c:pt idx="15">
                  <c:v>12984.925999999999</c:v>
                </c:pt>
                <c:pt idx="16">
                  <c:v>12989.964</c:v>
                </c:pt>
                <c:pt idx="17">
                  <c:v>12994.960999999999</c:v>
                </c:pt>
                <c:pt idx="18">
                  <c:v>12999.995999999999</c:v>
                </c:pt>
                <c:pt idx="19">
                  <c:v>13004.967000000001</c:v>
                </c:pt>
                <c:pt idx="20">
                  <c:v>13009.954</c:v>
                </c:pt>
                <c:pt idx="21">
                  <c:v>13015</c:v>
                </c:pt>
                <c:pt idx="22">
                  <c:v>13015.766</c:v>
                </c:pt>
                <c:pt idx="23">
                  <c:v>13016.487999999999</c:v>
                </c:pt>
                <c:pt idx="24">
                  <c:v>13017.266</c:v>
                </c:pt>
                <c:pt idx="25">
                  <c:v>13018.01</c:v>
                </c:pt>
                <c:pt idx="26">
                  <c:v>13018.764999999999</c:v>
                </c:pt>
                <c:pt idx="27">
                  <c:v>13019.486999999999</c:v>
                </c:pt>
                <c:pt idx="28">
                  <c:v>13020.254000000001</c:v>
                </c:pt>
                <c:pt idx="29">
                  <c:v>13020.998</c:v>
                </c:pt>
                <c:pt idx="30">
                  <c:v>13021.754000000001</c:v>
                </c:pt>
                <c:pt idx="31">
                  <c:v>13022.51</c:v>
                </c:pt>
                <c:pt idx="32">
                  <c:v>13023.266</c:v>
                </c:pt>
                <c:pt idx="33">
                  <c:v>13024.022000000001</c:v>
                </c:pt>
                <c:pt idx="34">
                  <c:v>13024.767</c:v>
                </c:pt>
                <c:pt idx="35">
                  <c:v>13025.522999999999</c:v>
                </c:pt>
                <c:pt idx="36">
                  <c:v>13026.234</c:v>
                </c:pt>
                <c:pt idx="37">
                  <c:v>13027.023999999999</c:v>
                </c:pt>
                <c:pt idx="38">
                  <c:v>13027.724</c:v>
                </c:pt>
                <c:pt idx="39">
                  <c:v>13028.514999999999</c:v>
                </c:pt>
                <c:pt idx="40">
                  <c:v>13029.226000000001</c:v>
                </c:pt>
                <c:pt idx="41">
                  <c:v>13030.017</c:v>
                </c:pt>
                <c:pt idx="42">
                  <c:v>13030.751</c:v>
                </c:pt>
                <c:pt idx="43">
                  <c:v>13031.519</c:v>
                </c:pt>
                <c:pt idx="44">
                  <c:v>13032.254000000001</c:v>
                </c:pt>
                <c:pt idx="45">
                  <c:v>13033.011</c:v>
                </c:pt>
                <c:pt idx="46">
                  <c:v>13033.734</c:v>
                </c:pt>
                <c:pt idx="47">
                  <c:v>13034.513999999999</c:v>
                </c:pt>
                <c:pt idx="48">
                  <c:v>13035.249</c:v>
                </c:pt>
                <c:pt idx="49">
                  <c:v>13036.017</c:v>
                </c:pt>
                <c:pt idx="50">
                  <c:v>13036.763999999999</c:v>
                </c:pt>
                <c:pt idx="51">
                  <c:v>13037.486999999999</c:v>
                </c:pt>
                <c:pt idx="52">
                  <c:v>13038.255999999999</c:v>
                </c:pt>
                <c:pt idx="53">
                  <c:v>13039.026</c:v>
                </c:pt>
                <c:pt idx="54">
                  <c:v>13039.737999999999</c:v>
                </c:pt>
                <c:pt idx="55">
                  <c:v>13040.507</c:v>
                </c:pt>
                <c:pt idx="56">
                  <c:v>13041.243</c:v>
                </c:pt>
                <c:pt idx="57">
                  <c:v>13042.023999999999</c:v>
                </c:pt>
                <c:pt idx="58">
                  <c:v>13042.759</c:v>
                </c:pt>
                <c:pt idx="59">
                  <c:v>13043.495000000001</c:v>
                </c:pt>
                <c:pt idx="60">
                  <c:v>13044.253000000001</c:v>
                </c:pt>
                <c:pt idx="61">
                  <c:v>13045.012000000001</c:v>
                </c:pt>
                <c:pt idx="62">
                  <c:v>13045.748</c:v>
                </c:pt>
                <c:pt idx="63">
                  <c:v>13046.484</c:v>
                </c:pt>
                <c:pt idx="64">
                  <c:v>13047.264999999999</c:v>
                </c:pt>
                <c:pt idx="65">
                  <c:v>13047.99</c:v>
                </c:pt>
                <c:pt idx="66">
                  <c:v>13048.761</c:v>
                </c:pt>
                <c:pt idx="67">
                  <c:v>13049.508</c:v>
                </c:pt>
                <c:pt idx="68">
                  <c:v>13050.245000000001</c:v>
                </c:pt>
                <c:pt idx="69">
                  <c:v>13051.004000000001</c:v>
                </c:pt>
                <c:pt idx="70">
                  <c:v>13051.763000000001</c:v>
                </c:pt>
                <c:pt idx="71">
                  <c:v>13052.511</c:v>
                </c:pt>
                <c:pt idx="72">
                  <c:v>13053.248</c:v>
                </c:pt>
                <c:pt idx="73">
                  <c:v>13053.995999999999</c:v>
                </c:pt>
                <c:pt idx="74">
                  <c:v>13054.745000000001</c:v>
                </c:pt>
                <c:pt idx="75">
                  <c:v>13055.493</c:v>
                </c:pt>
                <c:pt idx="76">
                  <c:v>13056.253000000001</c:v>
                </c:pt>
                <c:pt idx="77">
                  <c:v>13057.001</c:v>
                </c:pt>
                <c:pt idx="78">
                  <c:v>13057.75</c:v>
                </c:pt>
                <c:pt idx="79">
                  <c:v>13058.51</c:v>
                </c:pt>
                <c:pt idx="80">
                  <c:v>13059.27</c:v>
                </c:pt>
                <c:pt idx="81">
                  <c:v>13059.985000000001</c:v>
                </c:pt>
                <c:pt idx="82">
                  <c:v>13060.745999999999</c:v>
                </c:pt>
                <c:pt idx="83">
                  <c:v>13061.505999999999</c:v>
                </c:pt>
                <c:pt idx="84">
                  <c:v>13062.233</c:v>
                </c:pt>
                <c:pt idx="85">
                  <c:v>13063.016</c:v>
                </c:pt>
                <c:pt idx="86">
                  <c:v>13063.743</c:v>
                </c:pt>
                <c:pt idx="87">
                  <c:v>13064.514999999999</c:v>
                </c:pt>
                <c:pt idx="88">
                  <c:v>13065.253000000001</c:v>
                </c:pt>
                <c:pt idx="89">
                  <c:v>13066.003000000001</c:v>
                </c:pt>
                <c:pt idx="90">
                  <c:v>13066.763999999999</c:v>
                </c:pt>
                <c:pt idx="91">
                  <c:v>13067.491</c:v>
                </c:pt>
                <c:pt idx="92">
                  <c:v>13068.228999999999</c:v>
                </c:pt>
                <c:pt idx="93">
                  <c:v>13068.991</c:v>
                </c:pt>
                <c:pt idx="94">
                  <c:v>13069.741</c:v>
                </c:pt>
                <c:pt idx="95">
                  <c:v>13070.513999999999</c:v>
                </c:pt>
                <c:pt idx="96">
                  <c:v>13071.263999999999</c:v>
                </c:pt>
                <c:pt idx="97">
                  <c:v>13071.991</c:v>
                </c:pt>
                <c:pt idx="98">
                  <c:v>13072.776</c:v>
                </c:pt>
                <c:pt idx="99">
                  <c:v>13073.504000000001</c:v>
                </c:pt>
                <c:pt idx="100">
                  <c:v>13074.266</c:v>
                </c:pt>
                <c:pt idx="101">
                  <c:v>13074.994000000001</c:v>
                </c:pt>
                <c:pt idx="102">
                  <c:v>13075.755999999999</c:v>
                </c:pt>
                <c:pt idx="103">
                  <c:v>13076.495000000001</c:v>
                </c:pt>
                <c:pt idx="104">
                  <c:v>13077.245999999999</c:v>
                </c:pt>
                <c:pt idx="105">
                  <c:v>13077.986000000001</c:v>
                </c:pt>
                <c:pt idx="106">
                  <c:v>13078.76</c:v>
                </c:pt>
                <c:pt idx="107">
                  <c:v>13079.499</c:v>
                </c:pt>
                <c:pt idx="108">
                  <c:v>13080.239</c:v>
                </c:pt>
                <c:pt idx="109">
                  <c:v>13080.991</c:v>
                </c:pt>
                <c:pt idx="110">
                  <c:v>13081.764999999999</c:v>
                </c:pt>
                <c:pt idx="111">
                  <c:v>13082.528</c:v>
                </c:pt>
                <c:pt idx="112">
                  <c:v>13083.245000000001</c:v>
                </c:pt>
                <c:pt idx="113">
                  <c:v>13084.008</c:v>
                </c:pt>
                <c:pt idx="114">
                  <c:v>13084.736999999999</c:v>
                </c:pt>
                <c:pt idx="115">
                  <c:v>13085.501</c:v>
                </c:pt>
                <c:pt idx="116">
                  <c:v>13086.241</c:v>
                </c:pt>
                <c:pt idx="117">
                  <c:v>13087.016</c:v>
                </c:pt>
                <c:pt idx="118">
                  <c:v>13087.757</c:v>
                </c:pt>
                <c:pt idx="119">
                  <c:v>13088.498</c:v>
                </c:pt>
                <c:pt idx="120">
                  <c:v>13089.261</c:v>
                </c:pt>
                <c:pt idx="121">
                  <c:v>13090.002</c:v>
                </c:pt>
                <c:pt idx="122">
                  <c:v>13090.744000000001</c:v>
                </c:pt>
                <c:pt idx="123">
                  <c:v>13091.495999999999</c:v>
                </c:pt>
                <c:pt idx="124">
                  <c:v>13092.26</c:v>
                </c:pt>
                <c:pt idx="125">
                  <c:v>13093.013000000001</c:v>
                </c:pt>
                <c:pt idx="126">
                  <c:v>13093.732</c:v>
                </c:pt>
                <c:pt idx="127">
                  <c:v>13094.495999999999</c:v>
                </c:pt>
                <c:pt idx="128">
                  <c:v>13095.249</c:v>
                </c:pt>
                <c:pt idx="129">
                  <c:v>13096.013999999999</c:v>
                </c:pt>
                <c:pt idx="130">
                  <c:v>13096.754999999999</c:v>
                </c:pt>
                <c:pt idx="131">
                  <c:v>13097.52</c:v>
                </c:pt>
                <c:pt idx="132">
                  <c:v>13098.262000000001</c:v>
                </c:pt>
                <c:pt idx="133">
                  <c:v>13099.004000000001</c:v>
                </c:pt>
                <c:pt idx="134">
                  <c:v>13099.735000000001</c:v>
                </c:pt>
                <c:pt idx="135">
                  <c:v>13100.511</c:v>
                </c:pt>
                <c:pt idx="136">
                  <c:v>13101.253000000001</c:v>
                </c:pt>
                <c:pt idx="137">
                  <c:v>13101.984</c:v>
                </c:pt>
                <c:pt idx="138">
                  <c:v>13102.761</c:v>
                </c:pt>
                <c:pt idx="139">
                  <c:v>13103.492</c:v>
                </c:pt>
                <c:pt idx="140">
                  <c:v>13104.258</c:v>
                </c:pt>
                <c:pt idx="141">
                  <c:v>13105.022999999999</c:v>
                </c:pt>
                <c:pt idx="142">
                  <c:v>13105.743</c:v>
                </c:pt>
                <c:pt idx="143">
                  <c:v>13106.509</c:v>
                </c:pt>
                <c:pt idx="144">
                  <c:v>13107.241</c:v>
                </c:pt>
                <c:pt idx="145">
                  <c:v>13108.007</c:v>
                </c:pt>
                <c:pt idx="146">
                  <c:v>13108.737999999999</c:v>
                </c:pt>
                <c:pt idx="147">
                  <c:v>13109.493</c:v>
                </c:pt>
                <c:pt idx="148">
                  <c:v>13110.248</c:v>
                </c:pt>
                <c:pt idx="149">
                  <c:v>13111.013999999999</c:v>
                </c:pt>
                <c:pt idx="150">
                  <c:v>13111.735000000001</c:v>
                </c:pt>
                <c:pt idx="151">
                  <c:v>13112.523999999999</c:v>
                </c:pt>
                <c:pt idx="152">
                  <c:v>13113.255999999999</c:v>
                </c:pt>
                <c:pt idx="153">
                  <c:v>13113.977000000001</c:v>
                </c:pt>
                <c:pt idx="154">
                  <c:v>13114.767</c:v>
                </c:pt>
                <c:pt idx="155">
                  <c:v>13114.984</c:v>
                </c:pt>
                <c:pt idx="156">
                  <c:v>13117.652</c:v>
                </c:pt>
                <c:pt idx="157">
                  <c:v>13120.343000000001</c:v>
                </c:pt>
                <c:pt idx="158">
                  <c:v>13123.058000000001</c:v>
                </c:pt>
                <c:pt idx="159">
                  <c:v>13125.797</c:v>
                </c:pt>
                <c:pt idx="160">
                  <c:v>13128.63</c:v>
                </c:pt>
                <c:pt idx="161">
                  <c:v>13131.44</c:v>
                </c:pt>
                <c:pt idx="162">
                  <c:v>13134.343999999999</c:v>
                </c:pt>
                <c:pt idx="163">
                  <c:v>13137.352000000001</c:v>
                </c:pt>
                <c:pt idx="164">
                  <c:v>13140.281000000001</c:v>
                </c:pt>
                <c:pt idx="165">
                  <c:v>13143.326999999999</c:v>
                </c:pt>
                <c:pt idx="166">
                  <c:v>13146.407999999999</c:v>
                </c:pt>
                <c:pt idx="167">
                  <c:v>13149.537</c:v>
                </c:pt>
                <c:pt idx="168">
                  <c:v>13152.656000000001</c:v>
                </c:pt>
                <c:pt idx="169">
                  <c:v>13155.868</c:v>
                </c:pt>
                <c:pt idx="170">
                  <c:v>13159.071</c:v>
                </c:pt>
                <c:pt idx="171">
                  <c:v>13162.379000000001</c:v>
                </c:pt>
                <c:pt idx="172">
                  <c:v>13165.7</c:v>
                </c:pt>
                <c:pt idx="173">
                  <c:v>13169.069</c:v>
                </c:pt>
                <c:pt idx="174">
                  <c:v>13172.138999999999</c:v>
                </c:pt>
                <c:pt idx="175">
                  <c:v>13176.748</c:v>
                </c:pt>
                <c:pt idx="176">
                  <c:v>13181.418</c:v>
                </c:pt>
                <c:pt idx="177">
                  <c:v>13186.241</c:v>
                </c:pt>
                <c:pt idx="178">
                  <c:v>13191.01</c:v>
                </c:pt>
                <c:pt idx="179">
                  <c:v>13195.922</c:v>
                </c:pt>
                <c:pt idx="180">
                  <c:v>13200.918</c:v>
                </c:pt>
                <c:pt idx="181">
                  <c:v>13206.058000000001</c:v>
                </c:pt>
                <c:pt idx="182">
                  <c:v>13211.143</c:v>
                </c:pt>
                <c:pt idx="183">
                  <c:v>13216.43</c:v>
                </c:pt>
                <c:pt idx="184">
                  <c:v>13221.71</c:v>
                </c:pt>
                <c:pt idx="185">
                  <c:v>13227.017</c:v>
                </c:pt>
                <c:pt idx="186">
                  <c:v>13232.468999999999</c:v>
                </c:pt>
                <c:pt idx="187">
                  <c:v>13238.040999999999</c:v>
                </c:pt>
                <c:pt idx="188">
                  <c:v>13243.596</c:v>
                </c:pt>
                <c:pt idx="189">
                  <c:v>13249.271000000001</c:v>
                </c:pt>
                <c:pt idx="190">
                  <c:v>13255.034</c:v>
                </c:pt>
                <c:pt idx="191">
                  <c:v>13260.895</c:v>
                </c:pt>
                <c:pt idx="192">
                  <c:v>13266.726000000001</c:v>
                </c:pt>
                <c:pt idx="193">
                  <c:v>13272.726000000001</c:v>
                </c:pt>
                <c:pt idx="194">
                  <c:v>13278.85</c:v>
                </c:pt>
                <c:pt idx="195">
                  <c:v>13284.907999999999</c:v>
                </c:pt>
                <c:pt idx="196">
                  <c:v>13291.137000000001</c:v>
                </c:pt>
                <c:pt idx="197">
                  <c:v>13297.513000000001</c:v>
                </c:pt>
                <c:pt idx="198">
                  <c:v>13303.825000000001</c:v>
                </c:pt>
                <c:pt idx="199">
                  <c:v>13310.319</c:v>
                </c:pt>
                <c:pt idx="200">
                  <c:v>13316.796</c:v>
                </c:pt>
                <c:pt idx="201">
                  <c:v>13323.351000000001</c:v>
                </c:pt>
                <c:pt idx="202">
                  <c:v>13330.03</c:v>
                </c:pt>
                <c:pt idx="203">
                  <c:v>13336.716</c:v>
                </c:pt>
                <c:pt idx="204">
                  <c:v>13343.634</c:v>
                </c:pt>
                <c:pt idx="205">
                  <c:v>13350.416999999999</c:v>
                </c:pt>
                <c:pt idx="206">
                  <c:v>13357.516</c:v>
                </c:pt>
                <c:pt idx="207">
                  <c:v>13364.478999999999</c:v>
                </c:pt>
                <c:pt idx="208">
                  <c:v>13371.605</c:v>
                </c:pt>
                <c:pt idx="209">
                  <c:v>13378.858</c:v>
                </c:pt>
                <c:pt idx="210">
                  <c:v>13386.058999999999</c:v>
                </c:pt>
                <c:pt idx="211">
                  <c:v>13393.434999999999</c:v>
                </c:pt>
                <c:pt idx="212">
                  <c:v>13400.855</c:v>
                </c:pt>
                <c:pt idx="213">
                  <c:v>13408.425999999999</c:v>
                </c:pt>
                <c:pt idx="214">
                  <c:v>13415.971</c:v>
                </c:pt>
              </c:numCache>
            </c:numRef>
          </c:xVal>
          <c:yVal>
            <c:numRef>
              <c:f>[1]Pb_2020a_TDS1_PbNO3_J1hr_LCF!$AM$52:$AM$266</c:f>
              <c:numCache>
                <c:formatCode>General</c:formatCode>
                <c:ptCount val="215"/>
                <c:pt idx="0">
                  <c:v>0.36007327541399997</c:v>
                </c:pt>
                <c:pt idx="1">
                  <c:v>0.36015655503999999</c:v>
                </c:pt>
                <c:pt idx="2">
                  <c:v>0.36008455706499998</c:v>
                </c:pt>
                <c:pt idx="3">
                  <c:v>0.360055782336</c:v>
                </c:pt>
                <c:pt idx="4">
                  <c:v>0.36003950565699999</c:v>
                </c:pt>
                <c:pt idx="5">
                  <c:v>0.35990440337199997</c:v>
                </c:pt>
                <c:pt idx="6">
                  <c:v>0.35988668111</c:v>
                </c:pt>
                <c:pt idx="7">
                  <c:v>0.35997301882599997</c:v>
                </c:pt>
                <c:pt idx="8">
                  <c:v>0.35994913416399998</c:v>
                </c:pt>
                <c:pt idx="9">
                  <c:v>0.35990371684700001</c:v>
                </c:pt>
                <c:pt idx="10">
                  <c:v>0.35992772176599996</c:v>
                </c:pt>
                <c:pt idx="11">
                  <c:v>0.359919960037</c:v>
                </c:pt>
                <c:pt idx="12">
                  <c:v>0.35998441325499997</c:v>
                </c:pt>
                <c:pt idx="13">
                  <c:v>0.36015416626999996</c:v>
                </c:pt>
                <c:pt idx="14">
                  <c:v>0.36023709064999998</c:v>
                </c:pt>
                <c:pt idx="15">
                  <c:v>0.36029971645999997</c:v>
                </c:pt>
                <c:pt idx="16">
                  <c:v>0.36035950539</c:v>
                </c:pt>
                <c:pt idx="17">
                  <c:v>0.36045677786999997</c:v>
                </c:pt>
                <c:pt idx="18">
                  <c:v>0.36055504757000001</c:v>
                </c:pt>
                <c:pt idx="19">
                  <c:v>0.36070412061000001</c:v>
                </c:pt>
                <c:pt idx="20">
                  <c:v>0.36126832850000001</c:v>
                </c:pt>
                <c:pt idx="21">
                  <c:v>0.36154007269999999</c:v>
                </c:pt>
                <c:pt idx="22">
                  <c:v>0.36239468650000001</c:v>
                </c:pt>
                <c:pt idx="23">
                  <c:v>0.36355088869999996</c:v>
                </c:pt>
                <c:pt idx="24">
                  <c:v>0.36296974300000001</c:v>
                </c:pt>
                <c:pt idx="25">
                  <c:v>0.36264772429999997</c:v>
                </c:pt>
                <c:pt idx="26">
                  <c:v>0.36378994879999998</c:v>
                </c:pt>
                <c:pt idx="27">
                  <c:v>0.36465803320000001</c:v>
                </c:pt>
                <c:pt idx="28">
                  <c:v>0.36463010130000001</c:v>
                </c:pt>
                <c:pt idx="29">
                  <c:v>0.36538290559999997</c:v>
                </c:pt>
                <c:pt idx="30">
                  <c:v>0.36596231009999997</c:v>
                </c:pt>
                <c:pt idx="31">
                  <c:v>0.36653660369999996</c:v>
                </c:pt>
                <c:pt idx="32">
                  <c:v>0.36850954009999998</c:v>
                </c:pt>
                <c:pt idx="33">
                  <c:v>0.37027462499999997</c:v>
                </c:pt>
                <c:pt idx="34">
                  <c:v>0.37094674399999999</c:v>
                </c:pt>
                <c:pt idx="35">
                  <c:v>0.37191083599999997</c:v>
                </c:pt>
                <c:pt idx="36">
                  <c:v>0.37576270899999997</c:v>
                </c:pt>
                <c:pt idx="37">
                  <c:v>0.38008909599999996</c:v>
                </c:pt>
                <c:pt idx="38">
                  <c:v>0.38277198699999998</c:v>
                </c:pt>
                <c:pt idx="39">
                  <c:v>0.38715840000000001</c:v>
                </c:pt>
                <c:pt idx="40">
                  <c:v>0.39009629299999998</c:v>
                </c:pt>
                <c:pt idx="41">
                  <c:v>0.39180703899999997</c:v>
                </c:pt>
                <c:pt idx="42">
                  <c:v>0.39459713600000001</c:v>
                </c:pt>
                <c:pt idx="43">
                  <c:v>0.39778547599999997</c:v>
                </c:pt>
                <c:pt idx="44">
                  <c:v>0.40036018899999998</c:v>
                </c:pt>
                <c:pt idx="45">
                  <c:v>0.406324195</c:v>
                </c:pt>
                <c:pt idx="46">
                  <c:v>0.41681134199999997</c:v>
                </c:pt>
                <c:pt idx="47">
                  <c:v>0.42942782400000001</c:v>
                </c:pt>
                <c:pt idx="48">
                  <c:v>0.43844902099999999</c:v>
                </c:pt>
                <c:pt idx="49">
                  <c:v>0.44527187899999998</c:v>
                </c:pt>
                <c:pt idx="50">
                  <c:v>0.44855597999999997</c:v>
                </c:pt>
                <c:pt idx="51">
                  <c:v>0.44581853699999996</c:v>
                </c:pt>
                <c:pt idx="52">
                  <c:v>0.43934377400000002</c:v>
                </c:pt>
                <c:pt idx="53">
                  <c:v>0.43008577199999998</c:v>
                </c:pt>
                <c:pt idx="54">
                  <c:v>0.41999237299999997</c:v>
                </c:pt>
                <c:pt idx="55">
                  <c:v>0.40968898199999998</c:v>
                </c:pt>
                <c:pt idx="56">
                  <c:v>0.40174806499999999</c:v>
                </c:pt>
                <c:pt idx="57">
                  <c:v>0.39575592500000001</c:v>
                </c:pt>
                <c:pt idx="58">
                  <c:v>0.39006655400000001</c:v>
                </c:pt>
                <c:pt idx="59">
                  <c:v>0.385995537</c:v>
                </c:pt>
                <c:pt idx="60">
                  <c:v>0.38337970300000002</c:v>
                </c:pt>
                <c:pt idx="61">
                  <c:v>0.38060163899999999</c:v>
                </c:pt>
                <c:pt idx="62">
                  <c:v>0.378569981</c:v>
                </c:pt>
                <c:pt idx="63">
                  <c:v>0.37592436200000001</c:v>
                </c:pt>
                <c:pt idx="64">
                  <c:v>0.37318035299999996</c:v>
                </c:pt>
                <c:pt idx="65">
                  <c:v>0.37107728000000001</c:v>
                </c:pt>
                <c:pt idx="66">
                  <c:v>0.36936684859999996</c:v>
                </c:pt>
                <c:pt idx="67">
                  <c:v>0.36748333129999999</c:v>
                </c:pt>
                <c:pt idx="68">
                  <c:v>0.36303250189999997</c:v>
                </c:pt>
                <c:pt idx="69">
                  <c:v>0.36038781774</c:v>
                </c:pt>
                <c:pt idx="70">
                  <c:v>0.35982548773</c:v>
                </c:pt>
                <c:pt idx="71">
                  <c:v>0.3575142603</c:v>
                </c:pt>
                <c:pt idx="72">
                  <c:v>0.35422138780000001</c:v>
                </c:pt>
                <c:pt idx="73">
                  <c:v>0.35183901709999998</c:v>
                </c:pt>
                <c:pt idx="74">
                  <c:v>0.3519705621</c:v>
                </c:pt>
                <c:pt idx="75">
                  <c:v>0.3527189912</c:v>
                </c:pt>
                <c:pt idx="76">
                  <c:v>0.3520394858</c:v>
                </c:pt>
                <c:pt idx="77">
                  <c:v>0.35158964910000001</c:v>
                </c:pt>
                <c:pt idx="78">
                  <c:v>0.35252986739999997</c:v>
                </c:pt>
                <c:pt idx="79">
                  <c:v>0.35289973419999998</c:v>
                </c:pt>
                <c:pt idx="80">
                  <c:v>0.35351440740000001</c:v>
                </c:pt>
                <c:pt idx="81">
                  <c:v>0.35538107959999998</c:v>
                </c:pt>
                <c:pt idx="82">
                  <c:v>0.35698788300000001</c:v>
                </c:pt>
                <c:pt idx="83">
                  <c:v>0.35773147109999998</c:v>
                </c:pt>
                <c:pt idx="84">
                  <c:v>0.35837985449999998</c:v>
                </c:pt>
                <c:pt idx="85">
                  <c:v>0.35854862209999999</c:v>
                </c:pt>
                <c:pt idx="86">
                  <c:v>0.35770613029999998</c:v>
                </c:pt>
                <c:pt idx="87">
                  <c:v>0.3576021586</c:v>
                </c:pt>
                <c:pt idx="88">
                  <c:v>0.3585890558</c:v>
                </c:pt>
                <c:pt idx="89">
                  <c:v>0.35959172707999998</c:v>
                </c:pt>
                <c:pt idx="90">
                  <c:v>0.35911884555000001</c:v>
                </c:pt>
                <c:pt idx="91">
                  <c:v>0.3587155715</c:v>
                </c:pt>
                <c:pt idx="92">
                  <c:v>0.35902647624</c:v>
                </c:pt>
                <c:pt idx="93">
                  <c:v>0.35899835990000001</c:v>
                </c:pt>
                <c:pt idx="94">
                  <c:v>0.36020406425000001</c:v>
                </c:pt>
                <c:pt idx="95">
                  <c:v>0.3619397385</c:v>
                </c:pt>
                <c:pt idx="96">
                  <c:v>0.36193489249999999</c:v>
                </c:pt>
                <c:pt idx="97">
                  <c:v>0.36090977659000001</c:v>
                </c:pt>
                <c:pt idx="98">
                  <c:v>0.36085039658000001</c:v>
                </c:pt>
                <c:pt idx="99">
                  <c:v>0.3615985552</c:v>
                </c:pt>
                <c:pt idx="100">
                  <c:v>0.36187593609999996</c:v>
                </c:pt>
                <c:pt idx="101">
                  <c:v>0.361583924</c:v>
                </c:pt>
                <c:pt idx="102">
                  <c:v>0.3618670806</c:v>
                </c:pt>
                <c:pt idx="103">
                  <c:v>0.36278993879999999</c:v>
                </c:pt>
                <c:pt idx="104">
                  <c:v>0.36364585969999996</c:v>
                </c:pt>
                <c:pt idx="105">
                  <c:v>0.36449474100000001</c:v>
                </c:pt>
                <c:pt idx="106">
                  <c:v>0.36449659699999998</c:v>
                </c:pt>
                <c:pt idx="107">
                  <c:v>0.36349911169999999</c:v>
                </c:pt>
                <c:pt idx="108">
                  <c:v>0.36263012109999998</c:v>
                </c:pt>
                <c:pt idx="109">
                  <c:v>0.36202759349999997</c:v>
                </c:pt>
                <c:pt idx="110">
                  <c:v>0.36291743809999999</c:v>
                </c:pt>
                <c:pt idx="111">
                  <c:v>0.36500793779999996</c:v>
                </c:pt>
                <c:pt idx="112">
                  <c:v>0.36413100919999997</c:v>
                </c:pt>
                <c:pt idx="113">
                  <c:v>0.36147836579999998</c:v>
                </c:pt>
                <c:pt idx="114">
                  <c:v>0.36089280299999998</c:v>
                </c:pt>
                <c:pt idx="115">
                  <c:v>0.36201937200000001</c:v>
                </c:pt>
                <c:pt idx="116">
                  <c:v>0.36279006580000001</c:v>
                </c:pt>
                <c:pt idx="117">
                  <c:v>0.3613730329</c:v>
                </c:pt>
                <c:pt idx="118">
                  <c:v>0.36149277799999996</c:v>
                </c:pt>
                <c:pt idx="119">
                  <c:v>0.36161252299999996</c:v>
                </c:pt>
                <c:pt idx="120">
                  <c:v>0.36158879249999998</c:v>
                </c:pt>
                <c:pt idx="121">
                  <c:v>0.36143496429999999</c:v>
                </c:pt>
                <c:pt idx="122">
                  <c:v>0.36128092849999999</c:v>
                </c:pt>
                <c:pt idx="123">
                  <c:v>0.36093598696000001</c:v>
                </c:pt>
                <c:pt idx="124">
                  <c:v>0.36048806057999999</c:v>
                </c:pt>
                <c:pt idx="125">
                  <c:v>0.360046583403</c:v>
                </c:pt>
                <c:pt idx="126">
                  <c:v>0.35980502084999999</c:v>
                </c:pt>
                <c:pt idx="127">
                  <c:v>0.35960389370000001</c:v>
                </c:pt>
                <c:pt idx="128">
                  <c:v>0.35940566236999999</c:v>
                </c:pt>
                <c:pt idx="129">
                  <c:v>0.35919886229999998</c:v>
                </c:pt>
                <c:pt idx="130">
                  <c:v>0.35899731219999997</c:v>
                </c:pt>
                <c:pt idx="131">
                  <c:v>0.35878923419999997</c:v>
                </c:pt>
                <c:pt idx="132">
                  <c:v>0.3588266987</c:v>
                </c:pt>
                <c:pt idx="133">
                  <c:v>0.35891902349999999</c:v>
                </c:pt>
                <c:pt idx="134">
                  <c:v>0.35900997952999997</c:v>
                </c:pt>
                <c:pt idx="135">
                  <c:v>0.35900926015000001</c:v>
                </c:pt>
                <c:pt idx="136">
                  <c:v>0.35896952369999996</c:v>
                </c:pt>
                <c:pt idx="137">
                  <c:v>0.35893037629999996</c:v>
                </c:pt>
                <c:pt idx="138">
                  <c:v>0.35887061110000001</c:v>
                </c:pt>
                <c:pt idx="139">
                  <c:v>0.35880181629999996</c:v>
                </c:pt>
                <c:pt idx="140">
                  <c:v>0.35872972759999999</c:v>
                </c:pt>
                <c:pt idx="141">
                  <c:v>0.3586646859</c:v>
                </c:pt>
                <c:pt idx="142">
                  <c:v>0.3586126771</c:v>
                </c:pt>
                <c:pt idx="143">
                  <c:v>0.35855734550000001</c:v>
                </c:pt>
                <c:pt idx="144">
                  <c:v>0.35853310579999997</c:v>
                </c:pt>
                <c:pt idx="145">
                  <c:v>0.35869456559999996</c:v>
                </c:pt>
                <c:pt idx="146">
                  <c:v>0.3588486481</c:v>
                </c:pt>
                <c:pt idx="147">
                  <c:v>0.3590077894</c:v>
                </c:pt>
                <c:pt idx="148">
                  <c:v>0.35918941626000001</c:v>
                </c:pt>
                <c:pt idx="149">
                  <c:v>0.35937818686</c:v>
                </c:pt>
                <c:pt idx="150">
                  <c:v>0.35955586779999998</c:v>
                </c:pt>
                <c:pt idx="151">
                  <c:v>0.35958782754999996</c:v>
                </c:pt>
                <c:pt idx="152">
                  <c:v>0.35946033054999998</c:v>
                </c:pt>
                <c:pt idx="153">
                  <c:v>0.35933474948999999</c:v>
                </c:pt>
                <c:pt idx="154">
                  <c:v>0.35921971756999999</c:v>
                </c:pt>
                <c:pt idx="155">
                  <c:v>0.35925606117999997</c:v>
                </c:pt>
                <c:pt idx="156">
                  <c:v>0.35965572002000001</c:v>
                </c:pt>
                <c:pt idx="157">
                  <c:v>0.35964435755999996</c:v>
                </c:pt>
                <c:pt idx="158">
                  <c:v>0.35921557148</c:v>
                </c:pt>
                <c:pt idx="159">
                  <c:v>0.35965499426999997</c:v>
                </c:pt>
                <c:pt idx="160">
                  <c:v>0.36017952807999998</c:v>
                </c:pt>
                <c:pt idx="161">
                  <c:v>0.359955214287</c:v>
                </c:pt>
                <c:pt idx="162">
                  <c:v>0.35984159607999999</c:v>
                </c:pt>
                <c:pt idx="163">
                  <c:v>0.36031106047</c:v>
                </c:pt>
                <c:pt idx="164">
                  <c:v>0.36034296192999998</c:v>
                </c:pt>
                <c:pt idx="165">
                  <c:v>0.36004940912299999</c:v>
                </c:pt>
                <c:pt idx="166">
                  <c:v>0.36042841896</c:v>
                </c:pt>
                <c:pt idx="167">
                  <c:v>0.36061060720999999</c:v>
                </c:pt>
                <c:pt idx="168">
                  <c:v>0.36010941446</c:v>
                </c:pt>
                <c:pt idx="169">
                  <c:v>0.36017888006999998</c:v>
                </c:pt>
                <c:pt idx="170">
                  <c:v>0.36036721262999999</c:v>
                </c:pt>
                <c:pt idx="171">
                  <c:v>0.35967998837999998</c:v>
                </c:pt>
                <c:pt idx="172">
                  <c:v>0.35952786642000001</c:v>
                </c:pt>
                <c:pt idx="173">
                  <c:v>0.35992277387599997</c:v>
                </c:pt>
                <c:pt idx="174">
                  <c:v>0.35975409775</c:v>
                </c:pt>
                <c:pt idx="175">
                  <c:v>0.35966169341999998</c:v>
                </c:pt>
                <c:pt idx="176">
                  <c:v>0.35914981705999999</c:v>
                </c:pt>
                <c:pt idx="177">
                  <c:v>0.35935488652999997</c:v>
                </c:pt>
                <c:pt idx="178">
                  <c:v>0.35985320059999998</c:v>
                </c:pt>
                <c:pt idx="179">
                  <c:v>0.35989686599999998</c:v>
                </c:pt>
                <c:pt idx="180">
                  <c:v>0.35974938362999997</c:v>
                </c:pt>
                <c:pt idx="181">
                  <c:v>0.36015067789999999</c:v>
                </c:pt>
                <c:pt idx="182">
                  <c:v>0.36015035062</c:v>
                </c:pt>
                <c:pt idx="183">
                  <c:v>0.35995578013599999</c:v>
                </c:pt>
                <c:pt idx="184">
                  <c:v>0.36014113635</c:v>
                </c:pt>
                <c:pt idx="185">
                  <c:v>0.36024870710000001</c:v>
                </c:pt>
                <c:pt idx="186">
                  <c:v>0.35975278530999999</c:v>
                </c:pt>
                <c:pt idx="187">
                  <c:v>0.36015919218999998</c:v>
                </c:pt>
                <c:pt idx="188">
                  <c:v>0.35990817296399996</c:v>
                </c:pt>
                <c:pt idx="189">
                  <c:v>0.36035373547999999</c:v>
                </c:pt>
                <c:pt idx="190">
                  <c:v>0.36018459173</c:v>
                </c:pt>
                <c:pt idx="191">
                  <c:v>0.35964198689999999</c:v>
                </c:pt>
                <c:pt idx="192">
                  <c:v>0.35969493465999997</c:v>
                </c:pt>
                <c:pt idx="193">
                  <c:v>0.36008476963399999</c:v>
                </c:pt>
                <c:pt idx="194">
                  <c:v>0.36052143709000001</c:v>
                </c:pt>
                <c:pt idx="195">
                  <c:v>0.35970842036</c:v>
                </c:pt>
                <c:pt idx="196">
                  <c:v>0.35974764214999999</c:v>
                </c:pt>
                <c:pt idx="197">
                  <c:v>0.35999835100569999</c:v>
                </c:pt>
                <c:pt idx="198">
                  <c:v>0.35988557510999997</c:v>
                </c:pt>
                <c:pt idx="199">
                  <c:v>0.35986607181999997</c:v>
                </c:pt>
                <c:pt idx="200">
                  <c:v>0.36026636084999997</c:v>
                </c:pt>
                <c:pt idx="201">
                  <c:v>0.35996943787800001</c:v>
                </c:pt>
                <c:pt idx="202">
                  <c:v>0.35991107916600001</c:v>
                </c:pt>
                <c:pt idx="203">
                  <c:v>0.360048821751</c:v>
                </c:pt>
                <c:pt idx="204">
                  <c:v>0.35983492049999999</c:v>
                </c:pt>
                <c:pt idx="205">
                  <c:v>0.35989726801999999</c:v>
                </c:pt>
                <c:pt idx="206">
                  <c:v>0.36020755241999997</c:v>
                </c:pt>
                <c:pt idx="207">
                  <c:v>0.35980238728999997</c:v>
                </c:pt>
                <c:pt idx="208">
                  <c:v>0.35974161923999998</c:v>
                </c:pt>
                <c:pt idx="209">
                  <c:v>0.35991964020299999</c:v>
                </c:pt>
                <c:pt idx="210">
                  <c:v>0.36000142819339997</c:v>
                </c:pt>
                <c:pt idx="211">
                  <c:v>0.35978749099999996</c:v>
                </c:pt>
                <c:pt idx="212">
                  <c:v>0.35977083032000001</c:v>
                </c:pt>
                <c:pt idx="213">
                  <c:v>0.35986416787999997</c:v>
                </c:pt>
                <c:pt idx="214">
                  <c:v>0.35984726818000001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A913-45C4-84E2-764BEEF8B00E}"/>
            </c:ext>
          </c:extLst>
        </c:ser>
        <c:ser>
          <c:idx val="21"/>
          <c:order val="21"/>
          <c:tx>
            <c:v>Barber Orchard</c:v>
          </c:tx>
          <c:spPr>
            <a:ln>
              <a:solidFill>
                <a:schemeClr val="accent1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processing'!$B$38:$B$287</c:f>
              <c:numCache>
                <c:formatCode>General</c:formatCode>
                <c:ptCount val="250"/>
                <c:pt idx="0">
                  <c:v>-2.4053694E-4</c:v>
                </c:pt>
                <c:pt idx="1">
                  <c:v>-1.6117683000000001E-4</c:v>
                </c:pt>
                <c:pt idx="2">
                  <c:v>-2.3114149E-4</c:v>
                </c:pt>
                <c:pt idx="3">
                  <c:v>-2.1636383000000001E-4</c:v>
                </c:pt>
                <c:pt idx="4">
                  <c:v>-1.0401525E-4</c:v>
                </c:pt>
                <c:pt idx="5">
                  <c:v>-1.1464743E-4</c:v>
                </c:pt>
                <c:pt idx="6">
                  <c:v>-1.3111884999999999E-4</c:v>
                </c:pt>
                <c:pt idx="7">
                  <c:v>-1.4598686999999999E-4</c:v>
                </c:pt>
                <c:pt idx="8">
                  <c:v>-7.6154761999999994E-5</c:v>
                </c:pt>
                <c:pt idx="9">
                  <c:v>-4.5198382999999998E-5</c:v>
                </c:pt>
                <c:pt idx="10">
                  <c:v>-3.0801523000000003E-5</c:v>
                </c:pt>
                <c:pt idx="11">
                  <c:v>8.8530670999999997E-6</c:v>
                </c:pt>
                <c:pt idx="12">
                  <c:v>-6.8599138000000003E-5</c:v>
                </c:pt>
                <c:pt idx="13">
                  <c:v>-8.2146583999999993E-6</c:v>
                </c:pt>
                <c:pt idx="14">
                  <c:v>2.6140513E-4</c:v>
                </c:pt>
                <c:pt idx="15">
                  <c:v>2.4371958E-4</c:v>
                </c:pt>
                <c:pt idx="16">
                  <c:v>1.7362983999999999E-4</c:v>
                </c:pt>
                <c:pt idx="17">
                  <c:v>5.0971660999999996E-4</c:v>
                </c:pt>
                <c:pt idx="18">
                  <c:v>8.2422452000000001E-4</c:v>
                </c:pt>
                <c:pt idx="19">
                  <c:v>1.1512148000000001E-3</c:v>
                </c:pt>
                <c:pt idx="20">
                  <c:v>1.5308781000000001E-3</c:v>
                </c:pt>
                <c:pt idx="21">
                  <c:v>1.8253316999999999E-3</c:v>
                </c:pt>
                <c:pt idx="22">
                  <c:v>2.4969737999999998E-3</c:v>
                </c:pt>
                <c:pt idx="23">
                  <c:v>2.5329599999999999E-3</c:v>
                </c:pt>
                <c:pt idx="24">
                  <c:v>2.7130230000000002E-3</c:v>
                </c:pt>
                <c:pt idx="25">
                  <c:v>2.7261049999999999E-3</c:v>
                </c:pt>
                <c:pt idx="26">
                  <c:v>2.8790413999999999E-3</c:v>
                </c:pt>
                <c:pt idx="27">
                  <c:v>3.1204211E-3</c:v>
                </c:pt>
                <c:pt idx="28">
                  <c:v>3.0677808999999999E-3</c:v>
                </c:pt>
                <c:pt idx="29">
                  <c:v>3.1968004000000002E-3</c:v>
                </c:pt>
                <c:pt idx="30">
                  <c:v>3.5419363E-3</c:v>
                </c:pt>
                <c:pt idx="31">
                  <c:v>3.8120608999999998E-3</c:v>
                </c:pt>
                <c:pt idx="32">
                  <c:v>4.5095092000000002E-3</c:v>
                </c:pt>
                <c:pt idx="33">
                  <c:v>4.7866966999999998E-3</c:v>
                </c:pt>
                <c:pt idx="34">
                  <c:v>5.5894609E-3</c:v>
                </c:pt>
                <c:pt idx="35">
                  <c:v>6.2309805999999999E-3</c:v>
                </c:pt>
                <c:pt idx="36">
                  <c:v>6.3278837999999997E-3</c:v>
                </c:pt>
                <c:pt idx="37">
                  <c:v>7.0455591999999999E-3</c:v>
                </c:pt>
                <c:pt idx="38">
                  <c:v>7.8982484999999998E-3</c:v>
                </c:pt>
                <c:pt idx="39">
                  <c:v>8.3985495999999993E-3</c:v>
                </c:pt>
                <c:pt idx="40">
                  <c:v>9.1858519999999996E-3</c:v>
                </c:pt>
                <c:pt idx="41">
                  <c:v>1.0182989999999999E-2</c:v>
                </c:pt>
                <c:pt idx="42">
                  <c:v>1.1608023E-2</c:v>
                </c:pt>
                <c:pt idx="43">
                  <c:v>1.3136966999999999E-2</c:v>
                </c:pt>
                <c:pt idx="44">
                  <c:v>1.4658096000000001E-2</c:v>
                </c:pt>
                <c:pt idx="45">
                  <c:v>1.6858199000000001E-2</c:v>
                </c:pt>
                <c:pt idx="46">
                  <c:v>1.8751535E-2</c:v>
                </c:pt>
                <c:pt idx="47">
                  <c:v>2.1189533E-2</c:v>
                </c:pt>
                <c:pt idx="48">
                  <c:v>2.364836E-2</c:v>
                </c:pt>
                <c:pt idx="49">
                  <c:v>2.5861637E-2</c:v>
                </c:pt>
                <c:pt idx="50">
                  <c:v>2.8365932999999999E-2</c:v>
                </c:pt>
                <c:pt idx="51">
                  <c:v>3.0237119E-2</c:v>
                </c:pt>
                <c:pt idx="52">
                  <c:v>3.1139996999999999E-2</c:v>
                </c:pt>
                <c:pt idx="53">
                  <c:v>3.2818310000000003E-2</c:v>
                </c:pt>
                <c:pt idx="54">
                  <c:v>3.4129980999999997E-2</c:v>
                </c:pt>
                <c:pt idx="55">
                  <c:v>3.5175667000000001E-2</c:v>
                </c:pt>
                <c:pt idx="56">
                  <c:v>3.7113330999999999E-2</c:v>
                </c:pt>
                <c:pt idx="57">
                  <c:v>4.0064124E-2</c:v>
                </c:pt>
                <c:pt idx="58">
                  <c:v>4.5442056000000002E-2</c:v>
                </c:pt>
                <c:pt idx="59">
                  <c:v>5.3172735999999998E-2</c:v>
                </c:pt>
                <c:pt idx="60">
                  <c:v>6.1692143999999997E-2</c:v>
                </c:pt>
                <c:pt idx="61">
                  <c:v>6.9293640000000004E-2</c:v>
                </c:pt>
                <c:pt idx="62">
                  <c:v>7.7782560000000001E-2</c:v>
                </c:pt>
                <c:pt idx="63">
                  <c:v>8.5548676000000004E-2</c:v>
                </c:pt>
                <c:pt idx="64">
                  <c:v>9.1365678000000006E-2</c:v>
                </c:pt>
                <c:pt idx="65">
                  <c:v>9.4905069999999994E-2</c:v>
                </c:pt>
                <c:pt idx="66">
                  <c:v>9.6826636999999993E-2</c:v>
                </c:pt>
                <c:pt idx="67">
                  <c:v>9.4671062E-2</c:v>
                </c:pt>
                <c:pt idx="68">
                  <c:v>8.9335867999999999E-2</c:v>
                </c:pt>
                <c:pt idx="69">
                  <c:v>8.2889820000000003E-2</c:v>
                </c:pt>
                <c:pt idx="70">
                  <c:v>7.5657585999999999E-2</c:v>
                </c:pt>
                <c:pt idx="71">
                  <c:v>6.8792146999999998E-2</c:v>
                </c:pt>
                <c:pt idx="72">
                  <c:v>6.2923160000000006E-2</c:v>
                </c:pt>
                <c:pt idx="73">
                  <c:v>5.3929409999999997E-2</c:v>
                </c:pt>
                <c:pt idx="74">
                  <c:v>4.5427812999999997E-2</c:v>
                </c:pt>
                <c:pt idx="75">
                  <c:v>4.1251023999999997E-2</c:v>
                </c:pt>
                <c:pt idx="76">
                  <c:v>3.5377669E-2</c:v>
                </c:pt>
                <c:pt idx="77">
                  <c:v>3.0959323E-2</c:v>
                </c:pt>
                <c:pt idx="78">
                  <c:v>2.7547792000000001E-2</c:v>
                </c:pt>
                <c:pt idx="79">
                  <c:v>2.4288987000000001E-2</c:v>
                </c:pt>
                <c:pt idx="80">
                  <c:v>2.2157631000000001E-2</c:v>
                </c:pt>
                <c:pt idx="81">
                  <c:v>2.0661546999999999E-2</c:v>
                </c:pt>
                <c:pt idx="82">
                  <c:v>1.9206045000000001E-2</c:v>
                </c:pt>
                <c:pt idx="83">
                  <c:v>1.7411484000000001E-2</c:v>
                </c:pt>
                <c:pt idx="84">
                  <c:v>1.6295315000000001E-2</c:v>
                </c:pt>
                <c:pt idx="85">
                  <c:v>1.4873460999999999E-2</c:v>
                </c:pt>
                <c:pt idx="86">
                  <c:v>1.3354558000000001E-2</c:v>
                </c:pt>
                <c:pt idx="87">
                  <c:v>1.1979956E-2</c:v>
                </c:pt>
                <c:pt idx="88">
                  <c:v>9.8035701000000006E-3</c:v>
                </c:pt>
                <c:pt idx="89">
                  <c:v>7.9633089000000004E-3</c:v>
                </c:pt>
                <c:pt idx="90">
                  <c:v>6.2262048000000002E-3</c:v>
                </c:pt>
                <c:pt idx="91">
                  <c:v>4.2494573000000004E-3</c:v>
                </c:pt>
                <c:pt idx="92">
                  <c:v>2.6611819999999998E-3</c:v>
                </c:pt>
                <c:pt idx="93">
                  <c:v>1.1326639E-3</c:v>
                </c:pt>
                <c:pt idx="94">
                  <c:v>-5.3827441999999999E-4</c:v>
                </c:pt>
                <c:pt idx="95">
                  <c:v>-1.9776214999999999E-3</c:v>
                </c:pt>
                <c:pt idx="96">
                  <c:v>-3.2355806999999999E-3</c:v>
                </c:pt>
                <c:pt idx="97">
                  <c:v>-4.6234121E-3</c:v>
                </c:pt>
                <c:pt idx="98">
                  <c:v>-5.6562115999999997E-3</c:v>
                </c:pt>
                <c:pt idx="99">
                  <c:v>-6.5071673999999996E-3</c:v>
                </c:pt>
                <c:pt idx="100">
                  <c:v>-7.0538073999999997E-3</c:v>
                </c:pt>
                <c:pt idx="101">
                  <c:v>-7.5666889000000001E-3</c:v>
                </c:pt>
                <c:pt idx="102">
                  <c:v>-8.2780019E-3</c:v>
                </c:pt>
                <c:pt idx="103">
                  <c:v>-8.7168634000000002E-3</c:v>
                </c:pt>
                <c:pt idx="104">
                  <c:v>-8.8425940000000005E-3</c:v>
                </c:pt>
                <c:pt idx="105">
                  <c:v>-8.4567875000000001E-3</c:v>
                </c:pt>
                <c:pt idx="106">
                  <c:v>-8.2713271999999994E-3</c:v>
                </c:pt>
                <c:pt idx="107">
                  <c:v>-8.1185571999999994E-3</c:v>
                </c:pt>
                <c:pt idx="108">
                  <c:v>-7.6705721999999997E-3</c:v>
                </c:pt>
                <c:pt idx="109">
                  <c:v>-6.8996233000000002E-3</c:v>
                </c:pt>
                <c:pt idx="110">
                  <c:v>-6.3546994999999998E-3</c:v>
                </c:pt>
                <c:pt idx="111">
                  <c:v>-5.3054423999999998E-3</c:v>
                </c:pt>
                <c:pt idx="112">
                  <c:v>-4.3727412000000004E-3</c:v>
                </c:pt>
                <c:pt idx="113">
                  <c:v>-3.6463655000000001E-3</c:v>
                </c:pt>
                <c:pt idx="114">
                  <c:v>-2.8604257E-3</c:v>
                </c:pt>
                <c:pt idx="115">
                  <c:v>-2.3448736000000001E-3</c:v>
                </c:pt>
                <c:pt idx="116">
                  <c:v>-1.7769576E-3</c:v>
                </c:pt>
                <c:pt idx="117">
                  <c:v>-1.5060655E-3</c:v>
                </c:pt>
                <c:pt idx="118">
                  <c:v>-1.0677588000000001E-3</c:v>
                </c:pt>
                <c:pt idx="119">
                  <c:v>-8.9596458000000003E-4</c:v>
                </c:pt>
                <c:pt idx="120">
                  <c:v>-1.1048943E-3</c:v>
                </c:pt>
                <c:pt idx="121">
                  <c:v>-9.5371531000000001E-4</c:v>
                </c:pt>
                <c:pt idx="122">
                  <c:v>-7.0076473999999996E-4</c:v>
                </c:pt>
                <c:pt idx="123">
                  <c:v>-3.7516775000000002E-4</c:v>
                </c:pt>
                <c:pt idx="124">
                  <c:v>-1.4562460999999999E-4</c:v>
                </c:pt>
                <c:pt idx="125">
                  <c:v>-4.3527285999999998E-4</c:v>
                </c:pt>
                <c:pt idx="126">
                  <c:v>-3.8054899999999999E-4</c:v>
                </c:pt>
                <c:pt idx="127">
                  <c:v>-1.7102195E-6</c:v>
                </c:pt>
                <c:pt idx="128">
                  <c:v>4.5482489000000002E-4</c:v>
                </c:pt>
                <c:pt idx="129">
                  <c:v>7.3880188000000004E-4</c:v>
                </c:pt>
                <c:pt idx="130">
                  <c:v>6.0767780999999995E-4</c:v>
                </c:pt>
                <c:pt idx="131">
                  <c:v>1.0292846000000001E-3</c:v>
                </c:pt>
                <c:pt idx="132">
                  <c:v>1.6069204000000001E-3</c:v>
                </c:pt>
                <c:pt idx="133">
                  <c:v>1.6272050000000001E-3</c:v>
                </c:pt>
                <c:pt idx="134">
                  <c:v>1.7221897000000001E-3</c:v>
                </c:pt>
                <c:pt idx="135">
                  <c:v>1.9353539E-3</c:v>
                </c:pt>
                <c:pt idx="136">
                  <c:v>2.3574271000000001E-3</c:v>
                </c:pt>
                <c:pt idx="137">
                  <c:v>2.4401100000000001E-3</c:v>
                </c:pt>
                <c:pt idx="138">
                  <c:v>2.3649293000000001E-3</c:v>
                </c:pt>
                <c:pt idx="139">
                  <c:v>2.3530704000000002E-3</c:v>
                </c:pt>
                <c:pt idx="140">
                  <c:v>2.7414173E-3</c:v>
                </c:pt>
                <c:pt idx="141">
                  <c:v>3.0820858999999999E-3</c:v>
                </c:pt>
                <c:pt idx="142">
                  <c:v>2.9214753999999999E-3</c:v>
                </c:pt>
                <c:pt idx="143">
                  <c:v>3.2494007999999998E-3</c:v>
                </c:pt>
                <c:pt idx="144">
                  <c:v>3.2508938999999998E-3</c:v>
                </c:pt>
                <c:pt idx="145">
                  <c:v>2.9839338000000001E-3</c:v>
                </c:pt>
                <c:pt idx="146">
                  <c:v>3.2322485999999998E-3</c:v>
                </c:pt>
                <c:pt idx="147">
                  <c:v>3.3567366000000001E-3</c:v>
                </c:pt>
                <c:pt idx="148">
                  <c:v>3.4442816999999998E-3</c:v>
                </c:pt>
                <c:pt idx="149">
                  <c:v>3.7552826000000002E-3</c:v>
                </c:pt>
                <c:pt idx="150">
                  <c:v>3.6956701999999999E-3</c:v>
                </c:pt>
                <c:pt idx="151">
                  <c:v>3.4986494000000001E-3</c:v>
                </c:pt>
                <c:pt idx="152">
                  <c:v>3.4579479000000002E-3</c:v>
                </c:pt>
                <c:pt idx="153">
                  <c:v>3.3303067000000001E-3</c:v>
                </c:pt>
                <c:pt idx="154">
                  <c:v>3.1820994E-3</c:v>
                </c:pt>
                <c:pt idx="155">
                  <c:v>3.1794017999999999E-3</c:v>
                </c:pt>
                <c:pt idx="156">
                  <c:v>2.9908338999999999E-3</c:v>
                </c:pt>
                <c:pt idx="157">
                  <c:v>2.3763005999999998E-3</c:v>
                </c:pt>
                <c:pt idx="158">
                  <c:v>2.3568456E-3</c:v>
                </c:pt>
                <c:pt idx="159">
                  <c:v>2.7031503999999998E-3</c:v>
                </c:pt>
                <c:pt idx="160">
                  <c:v>2.7095462999999998E-3</c:v>
                </c:pt>
                <c:pt idx="161">
                  <c:v>2.4579331999999999E-3</c:v>
                </c:pt>
                <c:pt idx="162">
                  <c:v>2.2931169999999999E-3</c:v>
                </c:pt>
                <c:pt idx="163">
                  <c:v>1.9619936000000002E-3</c:v>
                </c:pt>
                <c:pt idx="164">
                  <c:v>1.1415594E-3</c:v>
                </c:pt>
                <c:pt idx="165">
                  <c:v>4.1417172000000001E-4</c:v>
                </c:pt>
                <c:pt idx="166">
                  <c:v>2.4856324E-4</c:v>
                </c:pt>
                <c:pt idx="167">
                  <c:v>1.5591250999999999E-4</c:v>
                </c:pt>
                <c:pt idx="168">
                  <c:v>-4.6876009999999997E-5</c:v>
                </c:pt>
                <c:pt idx="169">
                  <c:v>-2.5236988000000002E-4</c:v>
                </c:pt>
                <c:pt idx="170">
                  <c:v>-4.5366261000000002E-4</c:v>
                </c:pt>
                <c:pt idx="171">
                  <c:v>-6.0436145999999999E-4</c:v>
                </c:pt>
                <c:pt idx="172">
                  <c:v>-8.8044990000000004E-4</c:v>
                </c:pt>
                <c:pt idx="173">
                  <c:v>-1.1318011E-3</c:v>
                </c:pt>
                <c:pt idx="174">
                  <c:v>-1.1791347000000001E-3</c:v>
                </c:pt>
                <c:pt idx="175">
                  <c:v>-8.8104025000000001E-4</c:v>
                </c:pt>
                <c:pt idx="176">
                  <c:v>-8.6978808999999999E-4</c:v>
                </c:pt>
                <c:pt idx="177">
                  <c:v>-8.6089779E-4</c:v>
                </c:pt>
                <c:pt idx="178">
                  <c:v>-5.7965293000000002E-4</c:v>
                </c:pt>
                <c:pt idx="179">
                  <c:v>-7.3323468999999999E-4</c:v>
                </c:pt>
                <c:pt idx="180">
                  <c:v>-8.2270056000000003E-4</c:v>
                </c:pt>
                <c:pt idx="181">
                  <c:v>-4.0377349000000001E-4</c:v>
                </c:pt>
                <c:pt idx="182">
                  <c:v>-5.5788807999999999E-4</c:v>
                </c:pt>
                <c:pt idx="183">
                  <c:v>-6.0338250999999999E-4</c:v>
                </c:pt>
                <c:pt idx="184">
                  <c:v>1.0363088E-4</c:v>
                </c:pt>
                <c:pt idx="185">
                  <c:v>4.7190435E-4</c:v>
                </c:pt>
                <c:pt idx="186">
                  <c:v>5.2980930999999996E-4</c:v>
                </c:pt>
                <c:pt idx="187">
                  <c:v>4.0736177999999999E-4</c:v>
                </c:pt>
                <c:pt idx="188">
                  <c:v>5.8485294E-4</c:v>
                </c:pt>
                <c:pt idx="189">
                  <c:v>7.8576606E-4</c:v>
                </c:pt>
                <c:pt idx="190">
                  <c:v>5.2553737999999997E-4</c:v>
                </c:pt>
                <c:pt idx="191">
                  <c:v>2.6396063999999998E-4</c:v>
                </c:pt>
                <c:pt idx="192">
                  <c:v>4.0652260999999998E-4</c:v>
                </c:pt>
                <c:pt idx="193">
                  <c:v>4.1061005000000002E-4</c:v>
                </c:pt>
                <c:pt idx="194">
                  <c:v>2.4238627000000001E-4</c:v>
                </c:pt>
                <c:pt idx="195">
                  <c:v>4.9299414000000005E-4</c:v>
                </c:pt>
                <c:pt idx="196">
                  <c:v>6.778388E-4</c:v>
                </c:pt>
                <c:pt idx="197">
                  <c:v>7.9010858000000005E-4</c:v>
                </c:pt>
                <c:pt idx="198">
                  <c:v>7.6601345999999996E-4</c:v>
                </c:pt>
                <c:pt idx="199">
                  <c:v>4.7618796E-4</c:v>
                </c:pt>
                <c:pt idx="200">
                  <c:v>2.5703416999999998E-4</c:v>
                </c:pt>
                <c:pt idx="201">
                  <c:v>-1.1277794000000001E-4</c:v>
                </c:pt>
                <c:pt idx="202">
                  <c:v>-1.854325E-4</c:v>
                </c:pt>
                <c:pt idx="203">
                  <c:v>-1.3246792999999999E-4</c:v>
                </c:pt>
                <c:pt idx="204">
                  <c:v>-2.0955451E-4</c:v>
                </c:pt>
                <c:pt idx="205">
                  <c:v>-1.1865099E-4</c:v>
                </c:pt>
                <c:pt idx="206">
                  <c:v>-2.3309213999999999E-4</c:v>
                </c:pt>
                <c:pt idx="207">
                  <c:v>-3.0493852999999998E-4</c:v>
                </c:pt>
                <c:pt idx="208">
                  <c:v>-1.721278E-4</c:v>
                </c:pt>
                <c:pt idx="209">
                  <c:v>-2.2443073000000001E-5</c:v>
                </c:pt>
                <c:pt idx="210">
                  <c:v>-3.8816994999999997E-5</c:v>
                </c:pt>
                <c:pt idx="211">
                  <c:v>1.0029996E-4</c:v>
                </c:pt>
                <c:pt idx="212">
                  <c:v>2.5606542000000001E-5</c:v>
                </c:pt>
                <c:pt idx="213">
                  <c:v>-3.5193825000000002E-4</c:v>
                </c:pt>
                <c:pt idx="214">
                  <c:v>-2.6619292000000001E-4</c:v>
                </c:pt>
                <c:pt idx="215">
                  <c:v>-2.2419586E-5</c:v>
                </c:pt>
                <c:pt idx="216">
                  <c:v>1.1078854999999999E-4</c:v>
                </c:pt>
                <c:pt idx="217">
                  <c:v>2.7097364999999999E-4</c:v>
                </c:pt>
                <c:pt idx="218">
                  <c:v>3.1563449999999997E-4</c:v>
                </c:pt>
                <c:pt idx="219">
                  <c:v>3.1695037000000002E-4</c:v>
                </c:pt>
                <c:pt idx="220">
                  <c:v>2.9554000000000001E-4</c:v>
                </c:pt>
                <c:pt idx="221">
                  <c:v>3.3726741999999998E-4</c:v>
                </c:pt>
                <c:pt idx="222">
                  <c:v>1.8228187999999999E-4</c:v>
                </c:pt>
                <c:pt idx="223">
                  <c:v>2.2412971999999999E-4</c:v>
                </c:pt>
                <c:pt idx="224">
                  <c:v>5.4204882999999999E-4</c:v>
                </c:pt>
                <c:pt idx="225">
                  <c:v>4.0257029999999998E-4</c:v>
                </c:pt>
                <c:pt idx="226">
                  <c:v>1.2723458000000001E-4</c:v>
                </c:pt>
                <c:pt idx="227">
                  <c:v>2.2826779E-4</c:v>
                </c:pt>
                <c:pt idx="228">
                  <c:v>2.7370086000000002E-4</c:v>
                </c:pt>
                <c:pt idx="229">
                  <c:v>3.9514990000000003E-5</c:v>
                </c:pt>
                <c:pt idx="230">
                  <c:v>-1.7514024E-4</c:v>
                </c:pt>
                <c:pt idx="231">
                  <c:v>-9.1109783E-5</c:v>
                </c:pt>
                <c:pt idx="232">
                  <c:v>4.3409141000000003E-5</c:v>
                </c:pt>
                <c:pt idx="233">
                  <c:v>8.9463716000000006E-5</c:v>
                </c:pt>
                <c:pt idx="234">
                  <c:v>2.3382087999999999E-4</c:v>
                </c:pt>
                <c:pt idx="235">
                  <c:v>1.7107438000000001E-4</c:v>
                </c:pt>
                <c:pt idx="236">
                  <c:v>2.1656280999999999E-5</c:v>
                </c:pt>
                <c:pt idx="237">
                  <c:v>1.5897534E-4</c:v>
                </c:pt>
                <c:pt idx="238">
                  <c:v>1.9535283999999999E-4</c:v>
                </c:pt>
                <c:pt idx="239">
                  <c:v>1.1064061E-4</c:v>
                </c:pt>
                <c:pt idx="240">
                  <c:v>2.9939726000000001E-4</c:v>
                </c:pt>
                <c:pt idx="241">
                  <c:v>2.9204245E-4</c:v>
                </c:pt>
                <c:pt idx="242">
                  <c:v>2.1693848E-4</c:v>
                </c:pt>
                <c:pt idx="243">
                  <c:v>2.2632535E-4</c:v>
                </c:pt>
                <c:pt idx="244">
                  <c:v>2.1464471000000001E-4</c:v>
                </c:pt>
                <c:pt idx="245">
                  <c:v>7.6879262000000004E-5</c:v>
                </c:pt>
                <c:pt idx="246">
                  <c:v>8.6796129999999996E-5</c:v>
                </c:pt>
                <c:pt idx="247">
                  <c:v>6.6848161000000001E-5</c:v>
                </c:pt>
                <c:pt idx="248">
                  <c:v>-1.1956628000000001E-4</c:v>
                </c:pt>
                <c:pt idx="249">
                  <c:v>-1.0357380999999999E-4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A913-45C4-84E2-764BEEF8B00E}"/>
            </c:ext>
          </c:extLst>
        </c:ser>
        <c:ser>
          <c:idx val="22"/>
          <c:order val="22"/>
          <c:tx>
            <c:v>Barber Orchard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processing'!$A$38:$A$287</c:f>
              <c:numCache>
                <c:formatCode>General</c:formatCode>
                <c:ptCount val="250"/>
                <c:pt idx="0">
                  <c:v>12834.566000000001</c:v>
                </c:pt>
                <c:pt idx="1">
                  <c:v>12844.598</c:v>
                </c:pt>
                <c:pt idx="2">
                  <c:v>12854.592000000001</c:v>
                </c:pt>
                <c:pt idx="3">
                  <c:v>12864.579</c:v>
                </c:pt>
                <c:pt idx="4">
                  <c:v>12874.582</c:v>
                </c:pt>
                <c:pt idx="5">
                  <c:v>12884.601000000001</c:v>
                </c:pt>
                <c:pt idx="6">
                  <c:v>12894.602000000001</c:v>
                </c:pt>
                <c:pt idx="7">
                  <c:v>12904.564</c:v>
                </c:pt>
                <c:pt idx="8">
                  <c:v>12914.596</c:v>
                </c:pt>
                <c:pt idx="9">
                  <c:v>12924.589</c:v>
                </c:pt>
                <c:pt idx="10">
                  <c:v>12934.587</c:v>
                </c:pt>
                <c:pt idx="11">
                  <c:v>12944.589</c:v>
                </c:pt>
                <c:pt idx="12">
                  <c:v>12954.594999999999</c:v>
                </c:pt>
                <c:pt idx="13">
                  <c:v>12964.584000000001</c:v>
                </c:pt>
                <c:pt idx="14">
                  <c:v>12974.588</c:v>
                </c:pt>
                <c:pt idx="15">
                  <c:v>12984.585999999999</c:v>
                </c:pt>
                <c:pt idx="16">
                  <c:v>12989.567999999999</c:v>
                </c:pt>
                <c:pt idx="17">
                  <c:v>12994.575999999999</c:v>
                </c:pt>
                <c:pt idx="18">
                  <c:v>12999.566000000001</c:v>
                </c:pt>
                <c:pt idx="19">
                  <c:v>13004.571</c:v>
                </c:pt>
                <c:pt idx="20">
                  <c:v>13009.58</c:v>
                </c:pt>
                <c:pt idx="21">
                  <c:v>13014.558999999999</c:v>
                </c:pt>
                <c:pt idx="22">
                  <c:v>13015.066000000001</c:v>
                </c:pt>
                <c:pt idx="23">
                  <c:v>13015.562</c:v>
                </c:pt>
                <c:pt idx="24">
                  <c:v>13016.047</c:v>
                </c:pt>
                <c:pt idx="25">
                  <c:v>13016.554</c:v>
                </c:pt>
                <c:pt idx="26">
                  <c:v>13017.061</c:v>
                </c:pt>
                <c:pt idx="27">
                  <c:v>13017.567999999999</c:v>
                </c:pt>
                <c:pt idx="28">
                  <c:v>13018.064</c:v>
                </c:pt>
                <c:pt idx="29">
                  <c:v>13018.572</c:v>
                </c:pt>
                <c:pt idx="30">
                  <c:v>13019.067999999999</c:v>
                </c:pt>
                <c:pt idx="31">
                  <c:v>13019.587</c:v>
                </c:pt>
                <c:pt idx="32">
                  <c:v>13020.072</c:v>
                </c:pt>
                <c:pt idx="33">
                  <c:v>13020.579</c:v>
                </c:pt>
                <c:pt idx="34">
                  <c:v>13021.064</c:v>
                </c:pt>
                <c:pt idx="35">
                  <c:v>13021.561</c:v>
                </c:pt>
                <c:pt idx="36">
                  <c:v>13022.057000000001</c:v>
                </c:pt>
                <c:pt idx="37">
                  <c:v>13022.575999999999</c:v>
                </c:pt>
                <c:pt idx="38">
                  <c:v>13023.073</c:v>
                </c:pt>
                <c:pt idx="39">
                  <c:v>13023.569</c:v>
                </c:pt>
                <c:pt idx="40">
                  <c:v>13024.054</c:v>
                </c:pt>
                <c:pt idx="41">
                  <c:v>13024.574000000001</c:v>
                </c:pt>
                <c:pt idx="42">
                  <c:v>13025.082</c:v>
                </c:pt>
                <c:pt idx="43">
                  <c:v>13025.566999999999</c:v>
                </c:pt>
                <c:pt idx="44">
                  <c:v>13026.064</c:v>
                </c:pt>
                <c:pt idx="45">
                  <c:v>13026.572</c:v>
                </c:pt>
                <c:pt idx="46">
                  <c:v>13027.08</c:v>
                </c:pt>
                <c:pt idx="47">
                  <c:v>13027.565000000001</c:v>
                </c:pt>
                <c:pt idx="48">
                  <c:v>13028.073</c:v>
                </c:pt>
                <c:pt idx="49">
                  <c:v>13028.536</c:v>
                </c:pt>
                <c:pt idx="50">
                  <c:v>13029.056</c:v>
                </c:pt>
                <c:pt idx="51">
                  <c:v>13029.575999999999</c:v>
                </c:pt>
                <c:pt idx="52">
                  <c:v>13030.073</c:v>
                </c:pt>
                <c:pt idx="53">
                  <c:v>13030.558000000001</c:v>
                </c:pt>
                <c:pt idx="54">
                  <c:v>13031.066999999999</c:v>
                </c:pt>
                <c:pt idx="55">
                  <c:v>13031.564</c:v>
                </c:pt>
                <c:pt idx="56">
                  <c:v>13032.061</c:v>
                </c:pt>
                <c:pt idx="57">
                  <c:v>13032.581</c:v>
                </c:pt>
                <c:pt idx="58">
                  <c:v>13033.066999999999</c:v>
                </c:pt>
                <c:pt idx="59">
                  <c:v>13033.587</c:v>
                </c:pt>
                <c:pt idx="60">
                  <c:v>13034.061</c:v>
                </c:pt>
                <c:pt idx="61">
                  <c:v>13034.558999999999</c:v>
                </c:pt>
                <c:pt idx="62">
                  <c:v>13035.066999999999</c:v>
                </c:pt>
                <c:pt idx="63">
                  <c:v>13035.565000000001</c:v>
                </c:pt>
                <c:pt idx="64">
                  <c:v>13036.074000000001</c:v>
                </c:pt>
                <c:pt idx="65">
                  <c:v>13036.571</c:v>
                </c:pt>
                <c:pt idx="66">
                  <c:v>13037.069</c:v>
                </c:pt>
                <c:pt idx="67">
                  <c:v>13037.555</c:v>
                </c:pt>
                <c:pt idx="68">
                  <c:v>13038.075000000001</c:v>
                </c:pt>
                <c:pt idx="69">
                  <c:v>13038.573</c:v>
                </c:pt>
                <c:pt idx="70">
                  <c:v>13039.071</c:v>
                </c:pt>
                <c:pt idx="71">
                  <c:v>13039.58</c:v>
                </c:pt>
                <c:pt idx="72">
                  <c:v>13040.076999999999</c:v>
                </c:pt>
                <c:pt idx="73">
                  <c:v>13040.564</c:v>
                </c:pt>
                <c:pt idx="74">
                  <c:v>13041.062</c:v>
                </c:pt>
                <c:pt idx="75">
                  <c:v>13041.582</c:v>
                </c:pt>
                <c:pt idx="76">
                  <c:v>13042.069</c:v>
                </c:pt>
                <c:pt idx="77">
                  <c:v>13042.578</c:v>
                </c:pt>
                <c:pt idx="78">
                  <c:v>13043.054</c:v>
                </c:pt>
                <c:pt idx="79">
                  <c:v>13043.563</c:v>
                </c:pt>
                <c:pt idx="80">
                  <c:v>13044.094999999999</c:v>
                </c:pt>
                <c:pt idx="81">
                  <c:v>13044.571</c:v>
                </c:pt>
                <c:pt idx="82">
                  <c:v>13045.08</c:v>
                </c:pt>
                <c:pt idx="83">
                  <c:v>13045.556</c:v>
                </c:pt>
                <c:pt idx="84">
                  <c:v>13046.065000000001</c:v>
                </c:pt>
                <c:pt idx="85">
                  <c:v>13046.575000000001</c:v>
                </c:pt>
                <c:pt idx="86">
                  <c:v>13047.062</c:v>
                </c:pt>
                <c:pt idx="87">
                  <c:v>13047.572</c:v>
                </c:pt>
                <c:pt idx="88">
                  <c:v>13048.07</c:v>
                </c:pt>
                <c:pt idx="89">
                  <c:v>13048.567999999999</c:v>
                </c:pt>
                <c:pt idx="90">
                  <c:v>13049.066999999999</c:v>
                </c:pt>
                <c:pt idx="91">
                  <c:v>13049.565000000001</c:v>
                </c:pt>
                <c:pt idx="92">
                  <c:v>13050.075000000001</c:v>
                </c:pt>
                <c:pt idx="93">
                  <c:v>13050.574000000001</c:v>
                </c:pt>
                <c:pt idx="94">
                  <c:v>13051.073</c:v>
                </c:pt>
                <c:pt idx="95">
                  <c:v>13051.583000000001</c:v>
                </c:pt>
                <c:pt idx="96">
                  <c:v>13052.058999999999</c:v>
                </c:pt>
                <c:pt idx="97">
                  <c:v>13052.58</c:v>
                </c:pt>
                <c:pt idx="98">
                  <c:v>13053.067999999999</c:v>
                </c:pt>
                <c:pt idx="99">
                  <c:v>13053.555</c:v>
                </c:pt>
                <c:pt idx="100">
                  <c:v>13054.054</c:v>
                </c:pt>
                <c:pt idx="101">
                  <c:v>13054.587</c:v>
                </c:pt>
                <c:pt idx="102">
                  <c:v>13055.074000000001</c:v>
                </c:pt>
                <c:pt idx="103">
                  <c:v>13055.573</c:v>
                </c:pt>
                <c:pt idx="104">
                  <c:v>13056.061</c:v>
                </c:pt>
                <c:pt idx="105">
                  <c:v>13056.56</c:v>
                </c:pt>
                <c:pt idx="106">
                  <c:v>13057.071</c:v>
                </c:pt>
                <c:pt idx="107">
                  <c:v>13057.558000000001</c:v>
                </c:pt>
                <c:pt idx="108">
                  <c:v>13058.069</c:v>
                </c:pt>
                <c:pt idx="109">
                  <c:v>13058.557000000001</c:v>
                </c:pt>
                <c:pt idx="110">
                  <c:v>13059.056</c:v>
                </c:pt>
                <c:pt idx="111">
                  <c:v>13059.566999999999</c:v>
                </c:pt>
                <c:pt idx="112">
                  <c:v>13060.066000000001</c:v>
                </c:pt>
                <c:pt idx="113">
                  <c:v>13060.554</c:v>
                </c:pt>
                <c:pt idx="114">
                  <c:v>13061.075999999999</c:v>
                </c:pt>
                <c:pt idx="115">
                  <c:v>13061.564</c:v>
                </c:pt>
                <c:pt idx="116">
                  <c:v>13062.075000000001</c:v>
                </c:pt>
                <c:pt idx="117">
                  <c:v>13062.575000000001</c:v>
                </c:pt>
                <c:pt idx="118">
                  <c:v>13063.085999999999</c:v>
                </c:pt>
                <c:pt idx="119">
                  <c:v>13063.562</c:v>
                </c:pt>
                <c:pt idx="120">
                  <c:v>13064.062</c:v>
                </c:pt>
                <c:pt idx="121">
                  <c:v>13064.584000000001</c:v>
                </c:pt>
                <c:pt idx="122">
                  <c:v>13065.061</c:v>
                </c:pt>
                <c:pt idx="123">
                  <c:v>13065.584000000001</c:v>
                </c:pt>
                <c:pt idx="124">
                  <c:v>13066.084000000001</c:v>
                </c:pt>
                <c:pt idx="125">
                  <c:v>13066.572</c:v>
                </c:pt>
                <c:pt idx="126">
                  <c:v>13067.061</c:v>
                </c:pt>
                <c:pt idx="127">
                  <c:v>13067.561</c:v>
                </c:pt>
                <c:pt idx="128">
                  <c:v>13068.061</c:v>
                </c:pt>
                <c:pt idx="129">
                  <c:v>13068.572</c:v>
                </c:pt>
                <c:pt idx="130">
                  <c:v>13069.061</c:v>
                </c:pt>
                <c:pt idx="131">
                  <c:v>13069.572</c:v>
                </c:pt>
                <c:pt idx="132">
                  <c:v>13070.084000000001</c:v>
                </c:pt>
                <c:pt idx="133">
                  <c:v>13070.561</c:v>
                </c:pt>
                <c:pt idx="134">
                  <c:v>13071.073</c:v>
                </c:pt>
                <c:pt idx="135">
                  <c:v>13071.561</c:v>
                </c:pt>
                <c:pt idx="136">
                  <c:v>13072.073</c:v>
                </c:pt>
                <c:pt idx="137">
                  <c:v>13072.573</c:v>
                </c:pt>
                <c:pt idx="138">
                  <c:v>13073.096</c:v>
                </c:pt>
                <c:pt idx="139">
                  <c:v>13073.574000000001</c:v>
                </c:pt>
                <c:pt idx="140">
                  <c:v>13074.085999999999</c:v>
                </c:pt>
                <c:pt idx="141">
                  <c:v>13074.585999999999</c:v>
                </c:pt>
                <c:pt idx="142">
                  <c:v>13075.053</c:v>
                </c:pt>
                <c:pt idx="143">
                  <c:v>13075.565000000001</c:v>
                </c:pt>
                <c:pt idx="144">
                  <c:v>13076.065000000001</c:v>
                </c:pt>
                <c:pt idx="145">
                  <c:v>13076.566000000001</c:v>
                </c:pt>
                <c:pt idx="146">
                  <c:v>13077.055</c:v>
                </c:pt>
                <c:pt idx="147">
                  <c:v>13077.566999999999</c:v>
                </c:pt>
                <c:pt idx="148">
                  <c:v>13078.079</c:v>
                </c:pt>
                <c:pt idx="149">
                  <c:v>13078.569</c:v>
                </c:pt>
                <c:pt idx="150">
                  <c:v>13079.081</c:v>
                </c:pt>
                <c:pt idx="151">
                  <c:v>13079.547</c:v>
                </c:pt>
                <c:pt idx="152">
                  <c:v>13080.071</c:v>
                </c:pt>
                <c:pt idx="153">
                  <c:v>13080.572</c:v>
                </c:pt>
                <c:pt idx="154">
                  <c:v>13081.073</c:v>
                </c:pt>
                <c:pt idx="155">
                  <c:v>13081.574000000001</c:v>
                </c:pt>
                <c:pt idx="156">
                  <c:v>13082.075000000001</c:v>
                </c:pt>
                <c:pt idx="157">
                  <c:v>13082.565000000001</c:v>
                </c:pt>
                <c:pt idx="158">
                  <c:v>13083.066000000001</c:v>
                </c:pt>
                <c:pt idx="159">
                  <c:v>13083.566999999999</c:v>
                </c:pt>
                <c:pt idx="160">
                  <c:v>13084.08</c:v>
                </c:pt>
                <c:pt idx="161">
                  <c:v>13084.558000000001</c:v>
                </c:pt>
                <c:pt idx="162">
                  <c:v>13085.959000000001</c:v>
                </c:pt>
                <c:pt idx="163">
                  <c:v>13087.384</c:v>
                </c:pt>
                <c:pt idx="164">
                  <c:v>13088.82</c:v>
                </c:pt>
                <c:pt idx="165">
                  <c:v>13090.268</c:v>
                </c:pt>
                <c:pt idx="166">
                  <c:v>13091.692999999999</c:v>
                </c:pt>
                <c:pt idx="167">
                  <c:v>13093.199000000001</c:v>
                </c:pt>
                <c:pt idx="168">
                  <c:v>13094.705</c:v>
                </c:pt>
                <c:pt idx="169">
                  <c:v>13096.234</c:v>
                </c:pt>
                <c:pt idx="170">
                  <c:v>13097.763000000001</c:v>
                </c:pt>
                <c:pt idx="171">
                  <c:v>13099.339</c:v>
                </c:pt>
                <c:pt idx="172">
                  <c:v>13100.903</c:v>
                </c:pt>
                <c:pt idx="173">
                  <c:v>13102.513999999999</c:v>
                </c:pt>
                <c:pt idx="174">
                  <c:v>13104.125</c:v>
                </c:pt>
                <c:pt idx="175">
                  <c:v>13105.771000000001</c:v>
                </c:pt>
                <c:pt idx="176">
                  <c:v>13107.428</c:v>
                </c:pt>
                <c:pt idx="177">
                  <c:v>13109.12</c:v>
                </c:pt>
                <c:pt idx="178">
                  <c:v>13110.79</c:v>
                </c:pt>
                <c:pt idx="179">
                  <c:v>13112.505999999999</c:v>
                </c:pt>
                <c:pt idx="180">
                  <c:v>13114.234</c:v>
                </c:pt>
                <c:pt idx="181">
                  <c:v>13115.985000000001</c:v>
                </c:pt>
                <c:pt idx="182">
                  <c:v>13117.771000000001</c:v>
                </c:pt>
                <c:pt idx="183">
                  <c:v>13119.558000000001</c:v>
                </c:pt>
                <c:pt idx="184">
                  <c:v>13121.379000000001</c:v>
                </c:pt>
                <c:pt idx="185">
                  <c:v>13123.200999999999</c:v>
                </c:pt>
                <c:pt idx="186">
                  <c:v>13125.022999999999</c:v>
                </c:pt>
                <c:pt idx="187">
                  <c:v>13126.904</c:v>
                </c:pt>
                <c:pt idx="188">
                  <c:v>13128.772999999999</c:v>
                </c:pt>
                <c:pt idx="189">
                  <c:v>13130.7</c:v>
                </c:pt>
                <c:pt idx="190">
                  <c:v>13132.617</c:v>
                </c:pt>
                <c:pt idx="191">
                  <c:v>13134.567999999999</c:v>
                </c:pt>
                <c:pt idx="192">
                  <c:v>13136.509</c:v>
                </c:pt>
                <c:pt idx="193">
                  <c:v>13138.495000000001</c:v>
                </c:pt>
                <c:pt idx="194">
                  <c:v>13140.495000000001</c:v>
                </c:pt>
                <c:pt idx="195">
                  <c:v>13142.529</c:v>
                </c:pt>
                <c:pt idx="196">
                  <c:v>13144.540999999999</c:v>
                </c:pt>
                <c:pt idx="197">
                  <c:v>13146.611000000001</c:v>
                </c:pt>
                <c:pt idx="198">
                  <c:v>13148.681</c:v>
                </c:pt>
                <c:pt idx="199">
                  <c:v>13150.798000000001</c:v>
                </c:pt>
                <c:pt idx="200">
                  <c:v>13152.882</c:v>
                </c:pt>
                <c:pt idx="201">
                  <c:v>13155.023999999999</c:v>
                </c:pt>
                <c:pt idx="202">
                  <c:v>13157.178</c:v>
                </c:pt>
                <c:pt idx="203">
                  <c:v>13159.343999999999</c:v>
                </c:pt>
                <c:pt idx="204">
                  <c:v>13161.545</c:v>
                </c:pt>
                <c:pt idx="205">
                  <c:v>13163.748</c:v>
                </c:pt>
                <c:pt idx="206">
                  <c:v>13165.974</c:v>
                </c:pt>
                <c:pt idx="207">
                  <c:v>13168.223</c:v>
                </c:pt>
                <c:pt idx="208">
                  <c:v>13170.486000000001</c:v>
                </c:pt>
                <c:pt idx="209">
                  <c:v>13171.733</c:v>
                </c:pt>
                <c:pt idx="210">
                  <c:v>13176.341</c:v>
                </c:pt>
                <c:pt idx="211">
                  <c:v>13181.034</c:v>
                </c:pt>
                <c:pt idx="212">
                  <c:v>13185.788</c:v>
                </c:pt>
                <c:pt idx="213">
                  <c:v>13190.638000000001</c:v>
                </c:pt>
                <c:pt idx="214">
                  <c:v>13195.538</c:v>
                </c:pt>
                <c:pt idx="215">
                  <c:v>13200.558000000001</c:v>
                </c:pt>
                <c:pt idx="216">
                  <c:v>13205.616</c:v>
                </c:pt>
                <c:pt idx="217">
                  <c:v>13210.748</c:v>
                </c:pt>
                <c:pt idx="218">
                  <c:v>13215.965</c:v>
                </c:pt>
                <c:pt idx="219">
                  <c:v>13221.257</c:v>
                </c:pt>
                <c:pt idx="220">
                  <c:v>13226.646000000001</c:v>
                </c:pt>
                <c:pt idx="221">
                  <c:v>13232.097</c:v>
                </c:pt>
                <c:pt idx="222">
                  <c:v>13237.6</c:v>
                </c:pt>
                <c:pt idx="223">
                  <c:v>13243.189</c:v>
                </c:pt>
                <c:pt idx="224">
                  <c:v>13248.888000000001</c:v>
                </c:pt>
                <c:pt idx="225">
                  <c:v>13254.65</c:v>
                </c:pt>
                <c:pt idx="226">
                  <c:v>13260.453</c:v>
                </c:pt>
                <c:pt idx="227">
                  <c:v>13266.39</c:v>
                </c:pt>
                <c:pt idx="228">
                  <c:v>13272.367</c:v>
                </c:pt>
                <c:pt idx="229">
                  <c:v>13278.407999999999</c:v>
                </c:pt>
                <c:pt idx="230">
                  <c:v>13284.549000000001</c:v>
                </c:pt>
                <c:pt idx="231">
                  <c:v>13290.754000000001</c:v>
                </c:pt>
                <c:pt idx="232">
                  <c:v>13297.048000000001</c:v>
                </c:pt>
                <c:pt idx="233">
                  <c:v>13303.406000000001</c:v>
                </c:pt>
                <c:pt idx="234">
                  <c:v>13309.842000000001</c:v>
                </c:pt>
                <c:pt idx="235">
                  <c:v>13316.378000000001</c:v>
                </c:pt>
                <c:pt idx="236">
                  <c:v>13322.944</c:v>
                </c:pt>
                <c:pt idx="237">
                  <c:v>13329.6</c:v>
                </c:pt>
                <c:pt idx="238">
                  <c:v>13336.369000000001</c:v>
                </c:pt>
                <c:pt idx="239">
                  <c:v>13343.18</c:v>
                </c:pt>
                <c:pt idx="240">
                  <c:v>13350.093999999999</c:v>
                </c:pt>
                <c:pt idx="241">
                  <c:v>13357.05</c:v>
                </c:pt>
                <c:pt idx="242">
                  <c:v>13364.109</c:v>
                </c:pt>
                <c:pt idx="243">
                  <c:v>13371.235000000001</c:v>
                </c:pt>
                <c:pt idx="244">
                  <c:v>13378.428</c:v>
                </c:pt>
                <c:pt idx="245">
                  <c:v>13385.712</c:v>
                </c:pt>
                <c:pt idx="246">
                  <c:v>13393.075999999999</c:v>
                </c:pt>
                <c:pt idx="247">
                  <c:v>13400.472</c:v>
                </c:pt>
                <c:pt idx="248">
                  <c:v>13407.924999999999</c:v>
                </c:pt>
                <c:pt idx="249">
                  <c:v>13415.445</c:v>
                </c:pt>
              </c:numCache>
            </c:numRef>
          </c:xVal>
          <c:yVal>
            <c:numRef>
              <c:f>'April2021_BO processing'!$C$38:$C$287</c:f>
              <c:numCache>
                <c:formatCode>General</c:formatCode>
                <c:ptCount val="250"/>
                <c:pt idx="0">
                  <c:v>-2.2420328999999999</c:v>
                </c:pt>
                <c:pt idx="1">
                  <c:v>7.0614490000000006E-5</c:v>
                </c:pt>
                <c:pt idx="2">
                  <c:v>-4.1348639999999999E-6</c:v>
                </c:pt>
                <c:pt idx="3">
                  <c:v>-3.1876530999999997E-5</c:v>
                </c:pt>
                <c:pt idx="4">
                  <c:v>2.2506789999999999E-5</c:v>
                </c:pt>
                <c:pt idx="5">
                  <c:v>-1.0953120000000001E-4</c:v>
                </c:pt>
                <c:pt idx="6">
                  <c:v>-1.2024602E-4</c:v>
                </c:pt>
                <c:pt idx="7">
                  <c:v>-7.8759942000000006E-6</c:v>
                </c:pt>
                <c:pt idx="8">
                  <c:v>-6.6863359999999998E-5</c:v>
                </c:pt>
                <c:pt idx="9">
                  <c:v>-8.6899348000000001E-5</c:v>
                </c:pt>
                <c:pt idx="10">
                  <c:v>-4.8230387000000003E-5</c:v>
                </c:pt>
                <c:pt idx="11">
                  <c:v>-4.6213468E-5</c:v>
                </c:pt>
                <c:pt idx="12">
                  <c:v>-3.5254004000000003E-5</c:v>
                </c:pt>
                <c:pt idx="13">
                  <c:v>1.2346625E-4</c:v>
                </c:pt>
                <c:pt idx="14">
                  <c:v>2.3447885000000001E-4</c:v>
                </c:pt>
                <c:pt idx="15">
                  <c:v>2.168827E-4</c:v>
                </c:pt>
                <c:pt idx="16">
                  <c:v>3.3986003999999999E-4</c:v>
                </c:pt>
                <c:pt idx="17">
                  <c:v>7.0103142999999998E-4</c:v>
                </c:pt>
                <c:pt idx="18">
                  <c:v>6.4962082000000003E-4</c:v>
                </c:pt>
                <c:pt idx="19">
                  <c:v>1.2152256E-4</c:v>
                </c:pt>
                <c:pt idx="20">
                  <c:v>1.2651388999999999E-3</c:v>
                </c:pt>
                <c:pt idx="21">
                  <c:v>2.1480047E-3</c:v>
                </c:pt>
                <c:pt idx="22">
                  <c:v>1.8459249E-3</c:v>
                </c:pt>
                <c:pt idx="23">
                  <c:v>2.184479E-3</c:v>
                </c:pt>
                <c:pt idx="24">
                  <c:v>2.9013117E-3</c:v>
                </c:pt>
                <c:pt idx="25">
                  <c:v>3.4269671E-3</c:v>
                </c:pt>
                <c:pt idx="26">
                  <c:v>3.2200115999999998E-3</c:v>
                </c:pt>
                <c:pt idx="27">
                  <c:v>2.8657467E-3</c:v>
                </c:pt>
                <c:pt idx="28">
                  <c:v>2.9366367000000001E-3</c:v>
                </c:pt>
                <c:pt idx="29">
                  <c:v>3.5471726000000001E-3</c:v>
                </c:pt>
                <c:pt idx="30">
                  <c:v>4.2260774999999997E-3</c:v>
                </c:pt>
                <c:pt idx="31">
                  <c:v>4.5781822000000002E-3</c:v>
                </c:pt>
                <c:pt idx="32">
                  <c:v>4.5977250000000004E-3</c:v>
                </c:pt>
                <c:pt idx="33">
                  <c:v>4.9013457000000003E-3</c:v>
                </c:pt>
                <c:pt idx="34">
                  <c:v>5.4331947000000004E-3</c:v>
                </c:pt>
                <c:pt idx="35">
                  <c:v>5.8606978999999997E-3</c:v>
                </c:pt>
                <c:pt idx="36">
                  <c:v>6.1752860000000003E-3</c:v>
                </c:pt>
                <c:pt idx="37">
                  <c:v>6.7538262999999998E-3</c:v>
                </c:pt>
                <c:pt idx="38">
                  <c:v>7.8363970000000002E-3</c:v>
                </c:pt>
                <c:pt idx="39">
                  <c:v>9.0380284000000002E-3</c:v>
                </c:pt>
                <c:pt idx="40">
                  <c:v>1.0011524000000001E-2</c:v>
                </c:pt>
                <c:pt idx="41">
                  <c:v>1.0737238E-2</c:v>
                </c:pt>
                <c:pt idx="42">
                  <c:v>1.1295662999999999E-2</c:v>
                </c:pt>
                <c:pt idx="43">
                  <c:v>1.239315E-2</c:v>
                </c:pt>
                <c:pt idx="44">
                  <c:v>1.4706838E-2</c:v>
                </c:pt>
                <c:pt idx="45">
                  <c:v>1.7459082000000001E-2</c:v>
                </c:pt>
                <c:pt idx="46">
                  <c:v>1.9958248000000001E-2</c:v>
                </c:pt>
                <c:pt idx="47">
                  <c:v>2.1907673999999999E-2</c:v>
                </c:pt>
                <c:pt idx="48">
                  <c:v>2.4276554999999998E-2</c:v>
                </c:pt>
                <c:pt idx="49">
                  <c:v>2.6694134000000001E-2</c:v>
                </c:pt>
                <c:pt idx="50">
                  <c:v>2.9108727000000001E-2</c:v>
                </c:pt>
                <c:pt idx="51">
                  <c:v>3.0836783999999999E-2</c:v>
                </c:pt>
                <c:pt idx="52">
                  <c:v>3.2031895999999997E-2</c:v>
                </c:pt>
                <c:pt idx="53">
                  <c:v>3.3818602000000003E-2</c:v>
                </c:pt>
                <c:pt idx="54">
                  <c:v>3.5983029E-2</c:v>
                </c:pt>
                <c:pt idx="55">
                  <c:v>3.8098356E-2</c:v>
                </c:pt>
                <c:pt idx="56">
                  <c:v>4.0211781000000002E-2</c:v>
                </c:pt>
                <c:pt idx="57">
                  <c:v>4.3395155999999997E-2</c:v>
                </c:pt>
                <c:pt idx="58">
                  <c:v>4.8068194000000002E-2</c:v>
                </c:pt>
                <c:pt idx="59">
                  <c:v>5.5164093999999997E-2</c:v>
                </c:pt>
                <c:pt idx="60">
                  <c:v>6.3079863999999999E-2</c:v>
                </c:pt>
                <c:pt idx="61">
                  <c:v>7.1289967999999995E-2</c:v>
                </c:pt>
                <c:pt idx="62">
                  <c:v>7.9025032999999995E-2</c:v>
                </c:pt>
                <c:pt idx="63">
                  <c:v>8.5130140000000007E-2</c:v>
                </c:pt>
                <c:pt idx="64">
                  <c:v>8.9507384999999995E-2</c:v>
                </c:pt>
                <c:pt idx="65">
                  <c:v>9.2634918999999996E-2</c:v>
                </c:pt>
                <c:pt idx="66">
                  <c:v>9.3252630000000003E-2</c:v>
                </c:pt>
                <c:pt idx="67">
                  <c:v>9.1614481999999997E-2</c:v>
                </c:pt>
                <c:pt idx="68">
                  <c:v>8.7956988999999999E-2</c:v>
                </c:pt>
                <c:pt idx="69">
                  <c:v>8.2340703000000001E-2</c:v>
                </c:pt>
                <c:pt idx="70">
                  <c:v>7.5792287E-2</c:v>
                </c:pt>
                <c:pt idx="71">
                  <c:v>6.8308041999999999E-2</c:v>
                </c:pt>
                <c:pt idx="72">
                  <c:v>6.0857481999999997E-2</c:v>
                </c:pt>
                <c:pt idx="73">
                  <c:v>5.3260992E-2</c:v>
                </c:pt>
                <c:pt idx="74">
                  <c:v>4.6121983999999998E-2</c:v>
                </c:pt>
                <c:pt idx="75">
                  <c:v>4.022183E-2</c:v>
                </c:pt>
                <c:pt idx="76">
                  <c:v>3.5318764000000002E-2</c:v>
                </c:pt>
                <c:pt idx="77">
                  <c:v>3.0640955000000001E-2</c:v>
                </c:pt>
                <c:pt idx="78">
                  <c:v>2.7068994999999998E-2</c:v>
                </c:pt>
                <c:pt idx="79">
                  <c:v>2.4365860999999999E-2</c:v>
                </c:pt>
                <c:pt idx="80">
                  <c:v>2.2361068000000001E-2</c:v>
                </c:pt>
                <c:pt idx="81">
                  <c:v>2.0855375999999998E-2</c:v>
                </c:pt>
                <c:pt idx="82">
                  <c:v>1.9540848E-2</c:v>
                </c:pt>
                <c:pt idx="83">
                  <c:v>1.8684681000000002E-2</c:v>
                </c:pt>
                <c:pt idx="84">
                  <c:v>1.748477E-2</c:v>
                </c:pt>
                <c:pt idx="85">
                  <c:v>1.5808091999999999E-2</c:v>
                </c:pt>
                <c:pt idx="86">
                  <c:v>1.4053062999999999E-2</c:v>
                </c:pt>
                <c:pt idx="87">
                  <c:v>1.2163736E-2</c:v>
                </c:pt>
                <c:pt idx="88">
                  <c:v>1.0269119E-2</c:v>
                </c:pt>
                <c:pt idx="89">
                  <c:v>8.4227819000000006E-3</c:v>
                </c:pt>
                <c:pt idx="90">
                  <c:v>6.7596699000000001E-3</c:v>
                </c:pt>
                <c:pt idx="91">
                  <c:v>4.6240409000000001E-3</c:v>
                </c:pt>
                <c:pt idx="92">
                  <c:v>1.4820479999999999E-3</c:v>
                </c:pt>
                <c:pt idx="93">
                  <c:v>-1.1561475999999999E-3</c:v>
                </c:pt>
                <c:pt idx="94">
                  <c:v>-2.6229351999999999E-3</c:v>
                </c:pt>
                <c:pt idx="95">
                  <c:v>-3.2388337999999998E-3</c:v>
                </c:pt>
                <c:pt idx="96">
                  <c:v>-4.0880218999999997E-3</c:v>
                </c:pt>
                <c:pt idx="97">
                  <c:v>-5.6152418999999999E-3</c:v>
                </c:pt>
                <c:pt idx="98">
                  <c:v>-7.2567044000000002E-3</c:v>
                </c:pt>
                <c:pt idx="99">
                  <c:v>-8.7300765999999991E-3</c:v>
                </c:pt>
                <c:pt idx="100">
                  <c:v>-9.5192021000000005E-3</c:v>
                </c:pt>
                <c:pt idx="101">
                  <c:v>-9.4621544000000005E-3</c:v>
                </c:pt>
                <c:pt idx="102">
                  <c:v>-8.9807787000000007E-3</c:v>
                </c:pt>
                <c:pt idx="103">
                  <c:v>-8.6031179999999999E-3</c:v>
                </c:pt>
                <c:pt idx="104">
                  <c:v>-8.7390605999999992E-3</c:v>
                </c:pt>
                <c:pt idx="105">
                  <c:v>-9.0191973000000002E-3</c:v>
                </c:pt>
                <c:pt idx="106">
                  <c:v>-8.9703620000000008E-3</c:v>
                </c:pt>
                <c:pt idx="107">
                  <c:v>-8.3833167000000007E-3</c:v>
                </c:pt>
                <c:pt idx="108">
                  <c:v>-7.7342441E-3</c:v>
                </c:pt>
                <c:pt idx="109">
                  <c:v>-7.3260692000000002E-3</c:v>
                </c:pt>
                <c:pt idx="110">
                  <c:v>-6.7720454000000001E-3</c:v>
                </c:pt>
                <c:pt idx="111">
                  <c:v>-5.7060021000000004E-3</c:v>
                </c:pt>
                <c:pt idx="112">
                  <c:v>-4.3896678000000001E-3</c:v>
                </c:pt>
                <c:pt idx="113">
                  <c:v>-3.2150678000000001E-3</c:v>
                </c:pt>
                <c:pt idx="114">
                  <c:v>-2.3931846999999998E-3</c:v>
                </c:pt>
                <c:pt idx="115">
                  <c:v>-1.8202991000000001E-3</c:v>
                </c:pt>
                <c:pt idx="116">
                  <c:v>-1.1321714000000001E-3</c:v>
                </c:pt>
                <c:pt idx="117">
                  <c:v>-6.3051560999999995E-4</c:v>
                </c:pt>
                <c:pt idx="118">
                  <c:v>-4.2119989E-4</c:v>
                </c:pt>
                <c:pt idx="119">
                  <c:v>-6.6858235000000004E-4</c:v>
                </c:pt>
                <c:pt idx="120">
                  <c:v>-8.4105262000000003E-4</c:v>
                </c:pt>
                <c:pt idx="121">
                  <c:v>-5.2663809000000003E-4</c:v>
                </c:pt>
                <c:pt idx="122">
                  <c:v>2.2550166999999999E-5</c:v>
                </c:pt>
                <c:pt idx="123">
                  <c:v>7.6915879999999999E-4</c:v>
                </c:pt>
                <c:pt idx="124">
                  <c:v>1.1474530999999999E-3</c:v>
                </c:pt>
                <c:pt idx="125">
                  <c:v>9.3360144000000003E-4</c:v>
                </c:pt>
                <c:pt idx="126">
                  <c:v>6.6030603999999999E-4</c:v>
                </c:pt>
                <c:pt idx="127">
                  <c:v>5.7538197000000005E-4</c:v>
                </c:pt>
                <c:pt idx="128">
                  <c:v>6.9865496999999997E-4</c:v>
                </c:pt>
                <c:pt idx="129">
                  <c:v>6.9541638000000002E-4</c:v>
                </c:pt>
                <c:pt idx="130">
                  <c:v>7.3205101999999998E-4</c:v>
                </c:pt>
                <c:pt idx="131">
                  <c:v>1.2684416999999999E-3</c:v>
                </c:pt>
                <c:pt idx="132">
                  <c:v>2.0679773E-3</c:v>
                </c:pt>
                <c:pt idx="133">
                  <c:v>2.6609946000000001E-3</c:v>
                </c:pt>
                <c:pt idx="134">
                  <c:v>2.7316514E-3</c:v>
                </c:pt>
                <c:pt idx="135">
                  <c:v>2.3242515E-3</c:v>
                </c:pt>
                <c:pt idx="136">
                  <c:v>1.9158789000000001E-3</c:v>
                </c:pt>
                <c:pt idx="137">
                  <c:v>1.7571285999999999E-3</c:v>
                </c:pt>
                <c:pt idx="138">
                  <c:v>1.9386748000000001E-3</c:v>
                </c:pt>
                <c:pt idx="139">
                  <c:v>2.3425787999999999E-3</c:v>
                </c:pt>
                <c:pt idx="140">
                  <c:v>2.4853915000000002E-3</c:v>
                </c:pt>
                <c:pt idx="141">
                  <c:v>2.2954949999999998E-3</c:v>
                </c:pt>
                <c:pt idx="142">
                  <c:v>2.1412158E-3</c:v>
                </c:pt>
                <c:pt idx="143">
                  <c:v>2.1773855000000002E-3</c:v>
                </c:pt>
                <c:pt idx="144">
                  <c:v>2.4887084999999998E-3</c:v>
                </c:pt>
                <c:pt idx="145">
                  <c:v>2.8656138000000002E-3</c:v>
                </c:pt>
                <c:pt idx="146">
                  <c:v>3.0967699E-3</c:v>
                </c:pt>
                <c:pt idx="147">
                  <c:v>3.5008519E-3</c:v>
                </c:pt>
                <c:pt idx="148">
                  <c:v>3.8096790999999999E-3</c:v>
                </c:pt>
                <c:pt idx="149">
                  <c:v>3.7624181E-3</c:v>
                </c:pt>
                <c:pt idx="150">
                  <c:v>3.3835782E-3</c:v>
                </c:pt>
                <c:pt idx="151">
                  <c:v>2.9125080999999999E-3</c:v>
                </c:pt>
                <c:pt idx="152">
                  <c:v>2.5164529000000001E-3</c:v>
                </c:pt>
                <c:pt idx="153">
                  <c:v>2.1802894999999999E-3</c:v>
                </c:pt>
                <c:pt idx="154">
                  <c:v>1.9076834E-3</c:v>
                </c:pt>
                <c:pt idx="155">
                  <c:v>2.0981761999999998E-3</c:v>
                </c:pt>
                <c:pt idx="156">
                  <c:v>3.1117113000000002E-3</c:v>
                </c:pt>
                <c:pt idx="157">
                  <c:v>4.0391936000000002E-3</c:v>
                </c:pt>
                <c:pt idx="158">
                  <c:v>3.7365546999999998E-3</c:v>
                </c:pt>
                <c:pt idx="159">
                  <c:v>2.4817707000000001E-3</c:v>
                </c:pt>
                <c:pt idx="160">
                  <c:v>1.3509584999999999E-3</c:v>
                </c:pt>
                <c:pt idx="161">
                  <c:v>1.0348356E-3</c:v>
                </c:pt>
                <c:pt idx="162">
                  <c:v>2.3317703E-3</c:v>
                </c:pt>
                <c:pt idx="163">
                  <c:v>3.9100189E-4</c:v>
                </c:pt>
                <c:pt idx="164">
                  <c:v>1.0713303E-3</c:v>
                </c:pt>
                <c:pt idx="165">
                  <c:v>1.1576628999999999E-3</c:v>
                </c:pt>
                <c:pt idx="166">
                  <c:v>4.3669588999999999E-4</c:v>
                </c:pt>
                <c:pt idx="167">
                  <c:v>-2.5910761000000001E-4</c:v>
                </c:pt>
                <c:pt idx="168">
                  <c:v>-6.4201438999999996E-4</c:v>
                </c:pt>
                <c:pt idx="169">
                  <c:v>-1.0142422999999999E-3</c:v>
                </c:pt>
                <c:pt idx="170">
                  <c:v>-1.3205129999999999E-3</c:v>
                </c:pt>
                <c:pt idx="171">
                  <c:v>-1.1844683E-3</c:v>
                </c:pt>
                <c:pt idx="172">
                  <c:v>-1.1540627E-3</c:v>
                </c:pt>
                <c:pt idx="173">
                  <c:v>-1.1895521E-3</c:v>
                </c:pt>
                <c:pt idx="174">
                  <c:v>-1.2829973E-3</c:v>
                </c:pt>
                <c:pt idx="175">
                  <c:v>-1.3245923E-3</c:v>
                </c:pt>
                <c:pt idx="176">
                  <c:v>-1.2480009000000001E-3</c:v>
                </c:pt>
                <c:pt idx="177">
                  <c:v>-1.1008470000000001E-3</c:v>
                </c:pt>
                <c:pt idx="178">
                  <c:v>-5.8498538E-4</c:v>
                </c:pt>
                <c:pt idx="179">
                  <c:v>-3.5658164000000001E-4</c:v>
                </c:pt>
                <c:pt idx="180">
                  <c:v>-6.2722028999999998E-4</c:v>
                </c:pt>
                <c:pt idx="181">
                  <c:v>-5.1091734999999996E-4</c:v>
                </c:pt>
                <c:pt idx="182">
                  <c:v>-2.8337042000000002E-4</c:v>
                </c:pt>
                <c:pt idx="183">
                  <c:v>-1.4065504999999999E-4</c:v>
                </c:pt>
                <c:pt idx="184">
                  <c:v>-3.5799958000000003E-4</c:v>
                </c:pt>
                <c:pt idx="185">
                  <c:v>-5.9291797000000002E-4</c:v>
                </c:pt>
                <c:pt idx="186">
                  <c:v>-2.9555241000000002E-4</c:v>
                </c:pt>
                <c:pt idx="187">
                  <c:v>1.1727381E-4</c:v>
                </c:pt>
                <c:pt idx="188">
                  <c:v>2.8150034000000001E-4</c:v>
                </c:pt>
                <c:pt idx="189">
                  <c:v>1.2784493999999999E-4</c:v>
                </c:pt>
                <c:pt idx="190">
                  <c:v>-6.5130113000000004E-5</c:v>
                </c:pt>
                <c:pt idx="191">
                  <c:v>-3.8722122E-5</c:v>
                </c:pt>
                <c:pt idx="192">
                  <c:v>3.1778389E-4</c:v>
                </c:pt>
                <c:pt idx="193">
                  <c:v>4.3285014000000001E-4</c:v>
                </c:pt>
                <c:pt idx="194">
                  <c:v>2.7583799999999998E-4</c:v>
                </c:pt>
                <c:pt idx="195">
                  <c:v>9.1663150000000003E-5</c:v>
                </c:pt>
                <c:pt idx="196">
                  <c:v>1.589327E-4</c:v>
                </c:pt>
                <c:pt idx="197">
                  <c:v>4.4619399E-4</c:v>
                </c:pt>
                <c:pt idx="198">
                  <c:v>5.6389481000000002E-4</c:v>
                </c:pt>
                <c:pt idx="199">
                  <c:v>2.0170366000000001E-4</c:v>
                </c:pt>
                <c:pt idx="200">
                  <c:v>2.9549153999999998E-6</c:v>
                </c:pt>
                <c:pt idx="201">
                  <c:v>-2.3502346999999999E-5</c:v>
                </c:pt>
                <c:pt idx="202">
                  <c:v>2.1657754000000001E-4</c:v>
                </c:pt>
                <c:pt idx="203">
                  <c:v>2.6273466E-4</c:v>
                </c:pt>
                <c:pt idx="204">
                  <c:v>-2.0271034000000001E-4</c:v>
                </c:pt>
                <c:pt idx="205">
                  <c:v>-5.1576469999999996E-4</c:v>
                </c:pt>
                <c:pt idx="206">
                  <c:v>-3.2401046000000001E-4</c:v>
                </c:pt>
                <c:pt idx="207">
                  <c:v>-6.2601696999999999E-5</c:v>
                </c:pt>
                <c:pt idx="208">
                  <c:v>-2.0428975000000001E-4</c:v>
                </c:pt>
                <c:pt idx="209">
                  <c:v>-3.2515107000000002E-4</c:v>
                </c:pt>
                <c:pt idx="210">
                  <c:v>-3.5061958E-4</c:v>
                </c:pt>
                <c:pt idx="211">
                  <c:v>-6.4253385E-4</c:v>
                </c:pt>
                <c:pt idx="212">
                  <c:v>-5.7241134000000004E-4</c:v>
                </c:pt>
                <c:pt idx="213">
                  <c:v>-2.2270117000000001E-4</c:v>
                </c:pt>
                <c:pt idx="214">
                  <c:v>8.8266457000000002E-5</c:v>
                </c:pt>
                <c:pt idx="215">
                  <c:v>-1.5281583000000001E-4</c:v>
                </c:pt>
                <c:pt idx="216">
                  <c:v>7.0581239000000001E-5</c:v>
                </c:pt>
                <c:pt idx="217">
                  <c:v>1.6442245E-4</c:v>
                </c:pt>
                <c:pt idx="218">
                  <c:v>-3.5734239000000001E-5</c:v>
                </c:pt>
                <c:pt idx="219">
                  <c:v>7.0172276E-5</c:v>
                </c:pt>
                <c:pt idx="220">
                  <c:v>1.8977372000000001E-4</c:v>
                </c:pt>
                <c:pt idx="221">
                  <c:v>-2.7231906000000001E-4</c:v>
                </c:pt>
                <c:pt idx="222">
                  <c:v>1.2289859E-4</c:v>
                </c:pt>
                <c:pt idx="223">
                  <c:v>-2.4531982999999998E-5</c:v>
                </c:pt>
                <c:pt idx="224">
                  <c:v>3.2104209999999999E-4</c:v>
                </c:pt>
                <c:pt idx="225">
                  <c:v>1.9784574000000001E-4</c:v>
                </c:pt>
                <c:pt idx="226">
                  <c:v>-2.582781E-4</c:v>
                </c:pt>
                <c:pt idx="227">
                  <c:v>-2.3369005000000001E-4</c:v>
                </c:pt>
                <c:pt idx="228">
                  <c:v>-1.4344153E-5</c:v>
                </c:pt>
                <c:pt idx="229">
                  <c:v>4.1478830000000002E-4</c:v>
                </c:pt>
                <c:pt idx="230">
                  <c:v>-1.9124012999999999E-4</c:v>
                </c:pt>
                <c:pt idx="231">
                  <c:v>-1.9841436E-4</c:v>
                </c:pt>
                <c:pt idx="232">
                  <c:v>7.6258871000000003E-6</c:v>
                </c:pt>
                <c:pt idx="233">
                  <c:v>-1.000389E-4</c:v>
                </c:pt>
                <c:pt idx="234">
                  <c:v>-1.5595719E-4</c:v>
                </c:pt>
                <c:pt idx="235">
                  <c:v>2.1199475E-4</c:v>
                </c:pt>
                <c:pt idx="236">
                  <c:v>-2.9959745E-5</c:v>
                </c:pt>
                <c:pt idx="237">
                  <c:v>8.4292520999999994E-6</c:v>
                </c:pt>
                <c:pt idx="238">
                  <c:v>5.3946668999999998E-5</c:v>
                </c:pt>
                <c:pt idx="239">
                  <c:v>-1.6259077000000001E-4</c:v>
                </c:pt>
                <c:pt idx="240">
                  <c:v>-7.3985334999999994E-5</c:v>
                </c:pt>
                <c:pt idx="241">
                  <c:v>1.1069537E-4</c:v>
                </c:pt>
                <c:pt idx="242">
                  <c:v>-1.6111686E-4</c:v>
                </c:pt>
                <c:pt idx="243">
                  <c:v>-1.8798706999999999E-4</c:v>
                </c:pt>
                <c:pt idx="244">
                  <c:v>-8.3876670000000001E-5</c:v>
                </c:pt>
                <c:pt idx="245">
                  <c:v>2.4512575000000001E-5</c:v>
                </c:pt>
                <c:pt idx="246">
                  <c:v>-1.3739956999999999E-4</c:v>
                </c:pt>
                <c:pt idx="247">
                  <c:v>-2.1378232999999999E-4</c:v>
                </c:pt>
                <c:pt idx="248">
                  <c:v>-1.0549496E-4</c:v>
                </c:pt>
                <c:pt idx="249">
                  <c:v>-1.5455363000000001E-4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4-A913-45C4-84E2-764BEEF8B00E}"/>
            </c:ext>
          </c:extLst>
        </c:ser>
        <c:ser>
          <c:idx val="23"/>
          <c:order val="23"/>
          <c:tx>
            <c:v>BO_Kjarosite</c:v>
          </c:tx>
          <c:spPr>
            <a:ln>
              <a:solidFill>
                <a:srgbClr val="7030A0"/>
              </a:solidFill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processing'!$L$38:$L$3287</c:f>
              <c:numCache>
                <c:formatCode>General</c:formatCode>
                <c:ptCount val="3250"/>
                <c:pt idx="0">
                  <c:v>5.9903828420999998E-2</c:v>
                </c:pt>
                <c:pt idx="1">
                  <c:v>5.99900820189E-2</c:v>
                </c:pt>
                <c:pt idx="2">
                  <c:v>6.0052525944900001E-2</c:v>
                </c:pt>
                <c:pt idx="3">
                  <c:v>5.99746204437E-2</c:v>
                </c:pt>
                <c:pt idx="4">
                  <c:v>5.9830687904999999E-2</c:v>
                </c:pt>
                <c:pt idx="5">
                  <c:v>5.9779798988999995E-2</c:v>
                </c:pt>
                <c:pt idx="6">
                  <c:v>5.9878605470999997E-2</c:v>
                </c:pt>
                <c:pt idx="7">
                  <c:v>5.9955797073299996E-2</c:v>
                </c:pt>
                <c:pt idx="8">
                  <c:v>6.0030008149199995E-2</c:v>
                </c:pt>
                <c:pt idx="9">
                  <c:v>6.0063897825599996E-2</c:v>
                </c:pt>
                <c:pt idx="10">
                  <c:v>6.0166225401000001E-2</c:v>
                </c:pt>
                <c:pt idx="11">
                  <c:v>6.0113715809999996E-2</c:v>
                </c:pt>
                <c:pt idx="12">
                  <c:v>5.9877295304999995E-2</c:v>
                </c:pt>
                <c:pt idx="13">
                  <c:v>5.9822181581999999E-2</c:v>
                </c:pt>
                <c:pt idx="14">
                  <c:v>5.9955078763499994E-2</c:v>
                </c:pt>
                <c:pt idx="15">
                  <c:v>6.00306557352E-2</c:v>
                </c:pt>
                <c:pt idx="16">
                  <c:v>6.0116172062999997E-2</c:v>
                </c:pt>
                <c:pt idx="17">
                  <c:v>6.0692187965999997E-2</c:v>
                </c:pt>
                <c:pt idx="18">
                  <c:v>6.1033501319999996E-2</c:v>
                </c:pt>
                <c:pt idx="19">
                  <c:v>6.1083450599999999E-2</c:v>
                </c:pt>
                <c:pt idx="20">
                  <c:v>6.1519296479999999E-2</c:v>
                </c:pt>
                <c:pt idx="21">
                  <c:v>6.17363961E-2</c:v>
                </c:pt>
                <c:pt idx="22">
                  <c:v>6.1399672169999996E-2</c:v>
                </c:pt>
                <c:pt idx="23">
                  <c:v>6.1267609949999996E-2</c:v>
                </c:pt>
                <c:pt idx="24">
                  <c:v>6.0567458450999999E-2</c:v>
                </c:pt>
                <c:pt idx="25">
                  <c:v>6.1138955039999998E-2</c:v>
                </c:pt>
                <c:pt idx="26">
                  <c:v>6.1927486439999999E-2</c:v>
                </c:pt>
                <c:pt idx="27">
                  <c:v>6.1763552699999995E-2</c:v>
                </c:pt>
                <c:pt idx="28">
                  <c:v>6.2062884780000001E-2</c:v>
                </c:pt>
                <c:pt idx="29">
                  <c:v>6.2570919749999995E-2</c:v>
                </c:pt>
                <c:pt idx="30">
                  <c:v>6.2026116270000001E-2</c:v>
                </c:pt>
                <c:pt idx="31">
                  <c:v>6.2359424249999997E-2</c:v>
                </c:pt>
                <c:pt idx="32">
                  <c:v>6.2084014979999998E-2</c:v>
                </c:pt>
                <c:pt idx="33">
                  <c:v>6.2239914600000001E-2</c:v>
                </c:pt>
                <c:pt idx="34">
                  <c:v>6.2867684940000002E-2</c:v>
                </c:pt>
                <c:pt idx="35">
                  <c:v>6.3728536559999993E-2</c:v>
                </c:pt>
                <c:pt idx="36">
                  <c:v>6.4814332199999991E-2</c:v>
                </c:pt>
                <c:pt idx="37">
                  <c:v>6.4432549950000001E-2</c:v>
                </c:pt>
                <c:pt idx="38">
                  <c:v>6.4790106449999996E-2</c:v>
                </c:pt>
                <c:pt idx="39">
                  <c:v>6.6062587290000002E-2</c:v>
                </c:pt>
                <c:pt idx="40">
                  <c:v>6.5937261119999993E-2</c:v>
                </c:pt>
                <c:pt idx="41">
                  <c:v>6.5829418350000002E-2</c:v>
                </c:pt>
                <c:pt idx="42">
                  <c:v>6.684546291E-2</c:v>
                </c:pt>
                <c:pt idx="43">
                  <c:v>6.7491222899999995E-2</c:v>
                </c:pt>
                <c:pt idx="44">
                  <c:v>6.8234423459999999E-2</c:v>
                </c:pt>
                <c:pt idx="45">
                  <c:v>6.8400386430000001E-2</c:v>
                </c:pt>
                <c:pt idx="46">
                  <c:v>6.8805862709999999E-2</c:v>
                </c:pt>
                <c:pt idx="47">
                  <c:v>7.0535621399999998E-2</c:v>
                </c:pt>
                <c:pt idx="48">
                  <c:v>7.2307339799999995E-2</c:v>
                </c:pt>
                <c:pt idx="49">
                  <c:v>7.3512424499999993E-2</c:v>
                </c:pt>
                <c:pt idx="50">
                  <c:v>7.56761289E-2</c:v>
                </c:pt>
                <c:pt idx="51">
                  <c:v>7.7449276499999997E-2</c:v>
                </c:pt>
                <c:pt idx="52">
                  <c:v>7.8613250999999995E-2</c:v>
                </c:pt>
                <c:pt idx="53">
                  <c:v>8.1239343899999997E-2</c:v>
                </c:pt>
                <c:pt idx="54">
                  <c:v>8.365820639999999E-2</c:v>
                </c:pt>
                <c:pt idx="55">
                  <c:v>8.68178166E-2</c:v>
                </c:pt>
                <c:pt idx="56">
                  <c:v>9.0682829699999995E-2</c:v>
                </c:pt>
                <c:pt idx="57">
                  <c:v>9.43919493E-2</c:v>
                </c:pt>
                <c:pt idx="58">
                  <c:v>9.8947695299999999E-2</c:v>
                </c:pt>
                <c:pt idx="59">
                  <c:v>0.10653595439999999</c:v>
                </c:pt>
                <c:pt idx="60">
                  <c:v>0.114422352</c:v>
                </c:pt>
                <c:pt idx="61">
                  <c:v>0.1218166782</c:v>
                </c:pt>
                <c:pt idx="62">
                  <c:v>0.13077520619999999</c:v>
                </c:pt>
                <c:pt idx="63">
                  <c:v>0.13870415580000001</c:v>
                </c:pt>
                <c:pt idx="64">
                  <c:v>0.14935193520000001</c:v>
                </c:pt>
                <c:pt idx="65">
                  <c:v>0.15863432999999999</c:v>
                </c:pt>
                <c:pt idx="66">
                  <c:v>0.16343527200000002</c:v>
                </c:pt>
                <c:pt idx="67">
                  <c:v>0.16681433100000001</c:v>
                </c:pt>
                <c:pt idx="68">
                  <c:v>0.168907065</c:v>
                </c:pt>
                <c:pt idx="69">
                  <c:v>0.16932274800000002</c:v>
                </c:pt>
                <c:pt idx="70">
                  <c:v>0.167579016</c:v>
                </c:pt>
                <c:pt idx="71">
                  <c:v>0.16319816700000001</c:v>
                </c:pt>
                <c:pt idx="72">
                  <c:v>0.157148502</c:v>
                </c:pt>
                <c:pt idx="73">
                  <c:v>0.1447782819</c:v>
                </c:pt>
                <c:pt idx="74">
                  <c:v>0.12901020810000002</c:v>
                </c:pt>
                <c:pt idx="75">
                  <c:v>0.1148820909</c:v>
                </c:pt>
                <c:pt idx="76">
                  <c:v>9.7872520200000007E-2</c:v>
                </c:pt>
                <c:pt idx="77">
                  <c:v>8.0220741900000003E-2</c:v>
                </c:pt>
                <c:pt idx="78">
                  <c:v>6.7131992219999992E-2</c:v>
                </c:pt>
                <c:pt idx="79">
                  <c:v>5.8667084160000001E-2</c:v>
                </c:pt>
                <c:pt idx="80">
                  <c:v>5.2488374550000001E-2</c:v>
                </c:pt>
                <c:pt idx="81">
                  <c:v>5.0442707399999995E-2</c:v>
                </c:pt>
                <c:pt idx="82">
                  <c:v>5.03994543E-2</c:v>
                </c:pt>
                <c:pt idx="83">
                  <c:v>5.0789398199999995E-2</c:v>
                </c:pt>
                <c:pt idx="84">
                  <c:v>5.3057293979999996E-2</c:v>
                </c:pt>
                <c:pt idx="85">
                  <c:v>5.4022601759999997E-2</c:v>
                </c:pt>
                <c:pt idx="86">
                  <c:v>5.5267136250000001E-2</c:v>
                </c:pt>
                <c:pt idx="87">
                  <c:v>5.4816547289999996E-2</c:v>
                </c:pt>
                <c:pt idx="88">
                  <c:v>5.2655898749999999E-2</c:v>
                </c:pt>
                <c:pt idx="89">
                  <c:v>4.9720403399999995E-2</c:v>
                </c:pt>
                <c:pt idx="90">
                  <c:v>4.5072109499999999E-2</c:v>
                </c:pt>
                <c:pt idx="91">
                  <c:v>4.1754623999999997E-2</c:v>
                </c:pt>
                <c:pt idx="92">
                  <c:v>3.9405247800000001E-2</c:v>
                </c:pt>
                <c:pt idx="93">
                  <c:v>3.6276765899999994E-2</c:v>
                </c:pt>
                <c:pt idx="94">
                  <c:v>3.4695335399999999E-2</c:v>
                </c:pt>
                <c:pt idx="95">
                  <c:v>3.44416263E-2</c:v>
                </c:pt>
                <c:pt idx="96">
                  <c:v>3.4830210299999997E-2</c:v>
                </c:pt>
                <c:pt idx="97">
                  <c:v>3.6503603699999998E-2</c:v>
                </c:pt>
                <c:pt idx="98">
                  <c:v>3.8225723099999998E-2</c:v>
                </c:pt>
                <c:pt idx="99">
                  <c:v>4.0954413299999992E-2</c:v>
                </c:pt>
                <c:pt idx="100">
                  <c:v>4.3504341899999993E-2</c:v>
                </c:pt>
                <c:pt idx="101">
                  <c:v>4.7591674799999997E-2</c:v>
                </c:pt>
                <c:pt idx="102">
                  <c:v>5.0889587099999994E-2</c:v>
                </c:pt>
                <c:pt idx="103">
                  <c:v>5.2802480669999999E-2</c:v>
                </c:pt>
                <c:pt idx="104">
                  <c:v>5.6174935469999999E-2</c:v>
                </c:pt>
                <c:pt idx="105">
                  <c:v>5.867621043E-2</c:v>
                </c:pt>
                <c:pt idx="106">
                  <c:v>5.9982338417999999E-2</c:v>
                </c:pt>
                <c:pt idx="107">
                  <c:v>6.0505397141999998E-2</c:v>
                </c:pt>
                <c:pt idx="108">
                  <c:v>6.1826598059999995E-2</c:v>
                </c:pt>
                <c:pt idx="109">
                  <c:v>6.3918749669999997E-2</c:v>
                </c:pt>
                <c:pt idx="110">
                  <c:v>6.48210642E-2</c:v>
                </c:pt>
                <c:pt idx="111">
                  <c:v>6.6464599560000004E-2</c:v>
                </c:pt>
                <c:pt idx="112">
                  <c:v>6.8056041210000001E-2</c:v>
                </c:pt>
                <c:pt idx="113">
                  <c:v>6.9307658699999997E-2</c:v>
                </c:pt>
                <c:pt idx="114">
                  <c:v>7.2157498799999997E-2</c:v>
                </c:pt>
                <c:pt idx="115">
                  <c:v>7.4074876799999995E-2</c:v>
                </c:pt>
                <c:pt idx="116">
                  <c:v>7.5216397199999993E-2</c:v>
                </c:pt>
                <c:pt idx="117">
                  <c:v>7.6525413E-2</c:v>
                </c:pt>
                <c:pt idx="118">
                  <c:v>7.8208056599999992E-2</c:v>
                </c:pt>
                <c:pt idx="119">
                  <c:v>7.8794529000000002E-2</c:v>
                </c:pt>
                <c:pt idx="120">
                  <c:v>7.85442534E-2</c:v>
                </c:pt>
                <c:pt idx="121">
                  <c:v>7.7452130399999999E-2</c:v>
                </c:pt>
                <c:pt idx="122">
                  <c:v>7.6676933399999994E-2</c:v>
                </c:pt>
                <c:pt idx="123">
                  <c:v>7.561668299999999E-2</c:v>
                </c:pt>
                <c:pt idx="124">
                  <c:v>7.3545263700000002E-2</c:v>
                </c:pt>
                <c:pt idx="125">
                  <c:v>7.0865448900000003E-2</c:v>
                </c:pt>
                <c:pt idx="126">
                  <c:v>6.8273987729999999E-2</c:v>
                </c:pt>
                <c:pt idx="127">
                  <c:v>6.5708279519999996E-2</c:v>
                </c:pt>
                <c:pt idx="128">
                  <c:v>6.4164453989999995E-2</c:v>
                </c:pt>
                <c:pt idx="129">
                  <c:v>6.2938439069999991E-2</c:v>
                </c:pt>
                <c:pt idx="130">
                  <c:v>6.1502450639999998E-2</c:v>
                </c:pt>
                <c:pt idx="131">
                  <c:v>6.0084272784300001E-2</c:v>
                </c:pt>
                <c:pt idx="132">
                  <c:v>5.9180651394E-2</c:v>
                </c:pt>
                <c:pt idx="133">
                  <c:v>6.0158630067E-2</c:v>
                </c:pt>
                <c:pt idx="134">
                  <c:v>6.0363572729999995E-2</c:v>
                </c:pt>
                <c:pt idx="135">
                  <c:v>6.0219412970999996E-2</c:v>
                </c:pt>
                <c:pt idx="136">
                  <c:v>6.0282780296999995E-2</c:v>
                </c:pt>
                <c:pt idx="137">
                  <c:v>5.904907215E-2</c:v>
                </c:pt>
                <c:pt idx="138">
                  <c:v>5.9105267096999994E-2</c:v>
                </c:pt>
                <c:pt idx="139">
                  <c:v>6.0047704726799996E-2</c:v>
                </c:pt>
                <c:pt idx="140">
                  <c:v>6.0182585717999997E-2</c:v>
                </c:pt>
                <c:pt idx="141">
                  <c:v>6.0455877243E-2</c:v>
                </c:pt>
                <c:pt idx="142">
                  <c:v>6.00415761723E-2</c:v>
                </c:pt>
                <c:pt idx="143">
                  <c:v>5.8363002779999999E-2</c:v>
                </c:pt>
                <c:pt idx="144">
                  <c:v>5.8340004539999997E-2</c:v>
                </c:pt>
                <c:pt idx="145">
                  <c:v>5.9207752203000001E-2</c:v>
                </c:pt>
                <c:pt idx="146">
                  <c:v>5.9552839094999997E-2</c:v>
                </c:pt>
                <c:pt idx="147">
                  <c:v>6.0043155368999998E-2</c:v>
                </c:pt>
                <c:pt idx="148">
                  <c:v>5.9591093226000001E-2</c:v>
                </c:pt>
                <c:pt idx="149">
                  <c:v>5.8694865989999997E-2</c:v>
                </c:pt>
                <c:pt idx="150">
                  <c:v>5.9195147099999998E-2</c:v>
                </c:pt>
                <c:pt idx="151">
                  <c:v>5.9845492851E-2</c:v>
                </c:pt>
                <c:pt idx="152">
                  <c:v>5.9473860116999996E-2</c:v>
                </c:pt>
                <c:pt idx="153">
                  <c:v>5.9640719630999997E-2</c:v>
                </c:pt>
                <c:pt idx="154">
                  <c:v>5.9849029202999997E-2</c:v>
                </c:pt>
                <c:pt idx="155">
                  <c:v>6.0133513883999998E-2</c:v>
                </c:pt>
                <c:pt idx="156">
                  <c:v>6.0541650095999995E-2</c:v>
                </c:pt>
                <c:pt idx="157">
                  <c:v>6.100041849E-2</c:v>
                </c:pt>
                <c:pt idx="158">
                  <c:v>6.0281799072E-2</c:v>
                </c:pt>
                <c:pt idx="159">
                  <c:v>5.9356970438999998E-2</c:v>
                </c:pt>
                <c:pt idx="160">
                  <c:v>6.0299444381999995E-2</c:v>
                </c:pt>
                <c:pt idx="161">
                  <c:v>5.9781128387999996E-2</c:v>
                </c:pt>
                <c:pt idx="162">
                  <c:v>5.8254897209999996E-2</c:v>
                </c:pt>
                <c:pt idx="163">
                  <c:v>5.7092462519999998E-2</c:v>
                </c:pt>
                <c:pt idx="164">
                  <c:v>5.536707054E-2</c:v>
                </c:pt>
                <c:pt idx="165">
                  <c:v>5.336211129E-2</c:v>
                </c:pt>
                <c:pt idx="166">
                  <c:v>5.3033422919999997E-2</c:v>
                </c:pt>
                <c:pt idx="167">
                  <c:v>5.3887737029999994E-2</c:v>
                </c:pt>
                <c:pt idx="168">
                  <c:v>5.6176567529999999E-2</c:v>
                </c:pt>
                <c:pt idx="169">
                  <c:v>5.8522822529999997E-2</c:v>
                </c:pt>
                <c:pt idx="170">
                  <c:v>6.0481925708999996E-2</c:v>
                </c:pt>
                <c:pt idx="171">
                  <c:v>6.2055082499999997E-2</c:v>
                </c:pt>
                <c:pt idx="172">
                  <c:v>6.3303861029999992E-2</c:v>
                </c:pt>
                <c:pt idx="173">
                  <c:v>6.4578992549999992E-2</c:v>
                </c:pt>
                <c:pt idx="174">
                  <c:v>6.4926305970000001E-2</c:v>
                </c:pt>
                <c:pt idx="175">
                  <c:v>6.4464818100000001E-2</c:v>
                </c:pt>
                <c:pt idx="176">
                  <c:v>6.3392054010000004E-2</c:v>
                </c:pt>
                <c:pt idx="177">
                  <c:v>6.2244246480000001E-2</c:v>
                </c:pt>
                <c:pt idx="178">
                  <c:v>6.1286313660000001E-2</c:v>
                </c:pt>
                <c:pt idx="179">
                  <c:v>6.0268836560999996E-2</c:v>
                </c:pt>
                <c:pt idx="180">
                  <c:v>5.9488586546999997E-2</c:v>
                </c:pt>
                <c:pt idx="181">
                  <c:v>5.898107859E-2</c:v>
                </c:pt>
                <c:pt idx="182">
                  <c:v>5.8224050969999996E-2</c:v>
                </c:pt>
                <c:pt idx="183">
                  <c:v>5.8410908159999997E-2</c:v>
                </c:pt>
                <c:pt idx="184">
                  <c:v>5.8809549749999995E-2</c:v>
                </c:pt>
                <c:pt idx="185">
                  <c:v>5.8648098570000001E-2</c:v>
                </c:pt>
                <c:pt idx="186">
                  <c:v>5.9035718939999995E-2</c:v>
                </c:pt>
                <c:pt idx="187">
                  <c:v>5.9447668451999995E-2</c:v>
                </c:pt>
                <c:pt idx="188">
                  <c:v>5.9759879567999996E-2</c:v>
                </c:pt>
                <c:pt idx="189">
                  <c:v>5.9034022079999998E-2</c:v>
                </c:pt>
                <c:pt idx="190">
                  <c:v>5.9247187196999999E-2</c:v>
                </c:pt>
                <c:pt idx="191">
                  <c:v>5.9733310001999995E-2</c:v>
                </c:pt>
                <c:pt idx="192">
                  <c:v>5.9494359542999996E-2</c:v>
                </c:pt>
                <c:pt idx="193">
                  <c:v>5.99554270599E-2</c:v>
                </c:pt>
                <c:pt idx="194">
                  <c:v>6.0121628132999996E-2</c:v>
                </c:pt>
                <c:pt idx="195">
                  <c:v>6.0156830868E-2</c:v>
                </c:pt>
                <c:pt idx="196">
                  <c:v>6.0639402777000001E-2</c:v>
                </c:pt>
                <c:pt idx="197">
                  <c:v>6.0592461936E-2</c:v>
                </c:pt>
                <c:pt idx="198">
                  <c:v>6.0936749879999995E-2</c:v>
                </c:pt>
                <c:pt idx="199">
                  <c:v>6.1324294830000001E-2</c:v>
                </c:pt>
                <c:pt idx="200">
                  <c:v>6.0963597599999995E-2</c:v>
                </c:pt>
                <c:pt idx="201">
                  <c:v>6.0759922910999999E-2</c:v>
                </c:pt>
                <c:pt idx="202">
                  <c:v>6.0014558623200001E-2</c:v>
                </c:pt>
                <c:pt idx="203">
                  <c:v>5.9458716896999997E-2</c:v>
                </c:pt>
                <c:pt idx="204">
                  <c:v>5.9028604709999995E-2</c:v>
                </c:pt>
                <c:pt idx="205">
                  <c:v>5.891043084E-2</c:v>
                </c:pt>
                <c:pt idx="206">
                  <c:v>5.9536995044999999E-2</c:v>
                </c:pt>
                <c:pt idx="207">
                  <c:v>5.9514536777999998E-2</c:v>
                </c:pt>
                <c:pt idx="208">
                  <c:v>5.9151194861999996E-2</c:v>
                </c:pt>
                <c:pt idx="209">
                  <c:v>6.0195601032000001E-2</c:v>
                </c:pt>
                <c:pt idx="210">
                  <c:v>6.0425271797999995E-2</c:v>
                </c:pt>
                <c:pt idx="211">
                  <c:v>6.0699440156999997E-2</c:v>
                </c:pt>
                <c:pt idx="212">
                  <c:v>6.1374886439999998E-2</c:v>
                </c:pt>
                <c:pt idx="213">
                  <c:v>6.1622497229999997E-2</c:v>
                </c:pt>
                <c:pt idx="214">
                  <c:v>6.1289409480000001E-2</c:v>
                </c:pt>
                <c:pt idx="215">
                  <c:v>6.0688756949999999E-2</c:v>
                </c:pt>
                <c:pt idx="216">
                  <c:v>5.9035707149999998E-2</c:v>
                </c:pt>
                <c:pt idx="217">
                  <c:v>5.8024654619999998E-2</c:v>
                </c:pt>
                <c:pt idx="218">
                  <c:v>5.8918788779999995E-2</c:v>
                </c:pt>
                <c:pt idx="219">
                  <c:v>5.9711643923999996E-2</c:v>
                </c:pt>
                <c:pt idx="220">
                  <c:v>5.9820618308999998E-2</c:v>
                </c:pt>
                <c:pt idx="221">
                  <c:v>5.9881835480999998E-2</c:v>
                </c:pt>
                <c:pt idx="222">
                  <c:v>6.0383821146000001E-2</c:v>
                </c:pt>
                <c:pt idx="223">
                  <c:v>6.0607788432000001E-2</c:v>
                </c:pt>
                <c:pt idx="224">
                  <c:v>6.0461037788999999E-2</c:v>
                </c:pt>
                <c:pt idx="225">
                  <c:v>6.022329261E-2</c:v>
                </c:pt>
                <c:pt idx="226">
                  <c:v>6.0003374292149997E-2</c:v>
                </c:pt>
                <c:pt idx="227">
                  <c:v>5.9702074287000001E-2</c:v>
                </c:pt>
                <c:pt idx="228">
                  <c:v>5.9930072180699998E-2</c:v>
                </c:pt>
                <c:pt idx="229">
                  <c:v>6.0199236617999995E-2</c:v>
                </c:pt>
                <c:pt idx="230">
                  <c:v>5.9637756830999998E-2</c:v>
                </c:pt>
                <c:pt idx="231">
                  <c:v>5.9768740968E-2</c:v>
                </c:pt>
                <c:pt idx="232">
                  <c:v>6.0197380107000001E-2</c:v>
                </c:pt>
                <c:pt idx="233">
                  <c:v>6.0106974234E-2</c:v>
                </c:pt>
                <c:pt idx="234">
                  <c:v>6.0263986244999998E-2</c:v>
                </c:pt>
                <c:pt idx="235">
                  <c:v>6.0130985099999999E-2</c:v>
                </c:pt>
                <c:pt idx="236">
                  <c:v>5.9797910615999997E-2</c:v>
                </c:pt>
                <c:pt idx="237">
                  <c:v>6.0261024434999998E-2</c:v>
                </c:pt>
                <c:pt idx="238">
                  <c:v>5.9952145856999997E-2</c:v>
                </c:pt>
                <c:pt idx="239">
                  <c:v>5.9870926338000001E-2</c:v>
                </c:pt>
                <c:pt idx="240">
                  <c:v>6.0354020543999999E-2</c:v>
                </c:pt>
                <c:pt idx="241">
                  <c:v>6.0204713513999995E-2</c:v>
                </c:pt>
                <c:pt idx="242">
                  <c:v>6.0087591749399996E-2</c:v>
                </c:pt>
                <c:pt idx="243">
                  <c:v>6.0169929341999995E-2</c:v>
                </c:pt>
                <c:pt idx="244">
                  <c:v>6.0375807465E-2</c:v>
                </c:pt>
                <c:pt idx="245">
                  <c:v>6.0161699255999998E-2</c:v>
                </c:pt>
                <c:pt idx="246">
                  <c:v>6.0032027089499999E-2</c:v>
                </c:pt>
                <c:pt idx="247">
                  <c:v>6.0251779580999996E-2</c:v>
                </c:pt>
                <c:pt idx="248">
                  <c:v>6.0349783163999998E-2</c:v>
                </c:pt>
                <c:pt idx="249">
                  <c:v>6.0355262382000001E-2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5-A913-45C4-84E2-764BEEF8B00E}"/>
            </c:ext>
          </c:extLst>
        </c:ser>
        <c:ser>
          <c:idx val="24"/>
          <c:order val="24"/>
          <c:tx>
            <c:v>BO_Kjarosite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processing'!$J$38:$J$287</c:f>
              <c:numCache>
                <c:formatCode>General</c:formatCode>
                <c:ptCount val="250"/>
                <c:pt idx="0">
                  <c:v>12834.682000000001</c:v>
                </c:pt>
                <c:pt idx="1">
                  <c:v>12844.725</c:v>
                </c:pt>
                <c:pt idx="2">
                  <c:v>12854.708000000001</c:v>
                </c:pt>
                <c:pt idx="3">
                  <c:v>12864.727999999999</c:v>
                </c:pt>
                <c:pt idx="4">
                  <c:v>12874.72</c:v>
                </c:pt>
                <c:pt idx="5">
                  <c:v>12884.717000000001</c:v>
                </c:pt>
                <c:pt idx="6">
                  <c:v>12894.728999999999</c:v>
                </c:pt>
                <c:pt idx="7">
                  <c:v>12904.724</c:v>
                </c:pt>
                <c:pt idx="8">
                  <c:v>12914.734</c:v>
                </c:pt>
                <c:pt idx="9">
                  <c:v>12924.727000000001</c:v>
                </c:pt>
                <c:pt idx="10">
                  <c:v>12934.725</c:v>
                </c:pt>
                <c:pt idx="11">
                  <c:v>12944.737999999999</c:v>
                </c:pt>
                <c:pt idx="12">
                  <c:v>12954.733</c:v>
                </c:pt>
                <c:pt idx="13">
                  <c:v>12964.710999999999</c:v>
                </c:pt>
                <c:pt idx="14">
                  <c:v>12974.715</c:v>
                </c:pt>
                <c:pt idx="15">
                  <c:v>12984.713</c:v>
                </c:pt>
                <c:pt idx="16">
                  <c:v>12989.695</c:v>
                </c:pt>
                <c:pt idx="17">
                  <c:v>12994.703</c:v>
                </c:pt>
                <c:pt idx="18">
                  <c:v>12999.704</c:v>
                </c:pt>
                <c:pt idx="19">
                  <c:v>13004.709000000001</c:v>
                </c:pt>
                <c:pt idx="20">
                  <c:v>13009.707</c:v>
                </c:pt>
                <c:pt idx="21">
                  <c:v>13014.697</c:v>
                </c:pt>
                <c:pt idx="22">
                  <c:v>13015.192999999999</c:v>
                </c:pt>
                <c:pt idx="23">
                  <c:v>13015.7</c:v>
                </c:pt>
                <c:pt idx="24">
                  <c:v>13016.196</c:v>
                </c:pt>
                <c:pt idx="25">
                  <c:v>13016.67</c:v>
                </c:pt>
                <c:pt idx="26">
                  <c:v>13017.199000000001</c:v>
                </c:pt>
                <c:pt idx="27">
                  <c:v>13017.695</c:v>
                </c:pt>
                <c:pt idx="28">
                  <c:v>13018.191000000001</c:v>
                </c:pt>
                <c:pt idx="29">
                  <c:v>13018.688</c:v>
                </c:pt>
                <c:pt idx="30">
                  <c:v>13019.183999999999</c:v>
                </c:pt>
                <c:pt idx="31">
                  <c:v>13019.691000000001</c:v>
                </c:pt>
                <c:pt idx="32">
                  <c:v>13020.199000000001</c:v>
                </c:pt>
                <c:pt idx="33">
                  <c:v>13020.706</c:v>
                </c:pt>
                <c:pt idx="34">
                  <c:v>13021.18</c:v>
                </c:pt>
                <c:pt idx="35">
                  <c:v>13021.722</c:v>
                </c:pt>
                <c:pt idx="36">
                  <c:v>13022.195</c:v>
                </c:pt>
                <c:pt idx="37">
                  <c:v>13022.681</c:v>
                </c:pt>
                <c:pt idx="38">
                  <c:v>13023.2</c:v>
                </c:pt>
                <c:pt idx="39">
                  <c:v>13023.696</c:v>
                </c:pt>
                <c:pt idx="40">
                  <c:v>13024.192999999999</c:v>
                </c:pt>
                <c:pt idx="41">
                  <c:v>13024.700999999999</c:v>
                </c:pt>
                <c:pt idx="42">
                  <c:v>13025.186</c:v>
                </c:pt>
                <c:pt idx="43">
                  <c:v>13025.694</c:v>
                </c:pt>
                <c:pt idx="44">
                  <c:v>13026.213</c:v>
                </c:pt>
                <c:pt idx="45">
                  <c:v>13026.687</c:v>
                </c:pt>
                <c:pt idx="46">
                  <c:v>13027.195</c:v>
                </c:pt>
                <c:pt idx="47">
                  <c:v>13027.681</c:v>
                </c:pt>
                <c:pt idx="48">
                  <c:v>13028.189</c:v>
                </c:pt>
                <c:pt idx="49">
                  <c:v>13028.697</c:v>
                </c:pt>
                <c:pt idx="50">
                  <c:v>13029.206</c:v>
                </c:pt>
                <c:pt idx="51">
                  <c:v>13029.703</c:v>
                </c:pt>
                <c:pt idx="52">
                  <c:v>13030.210999999999</c:v>
                </c:pt>
                <c:pt idx="53">
                  <c:v>13030.697</c:v>
                </c:pt>
                <c:pt idx="54">
                  <c:v>13031.194</c:v>
                </c:pt>
                <c:pt idx="55">
                  <c:v>13031.701999999999</c:v>
                </c:pt>
                <c:pt idx="56">
                  <c:v>13032.199000000001</c:v>
                </c:pt>
                <c:pt idx="57">
                  <c:v>13032.696</c:v>
                </c:pt>
                <c:pt idx="58">
                  <c:v>13033.182000000001</c:v>
                </c:pt>
                <c:pt idx="59">
                  <c:v>13033.701999999999</c:v>
                </c:pt>
                <c:pt idx="60">
                  <c:v>13034.2</c:v>
                </c:pt>
                <c:pt idx="61">
                  <c:v>13034.697</c:v>
                </c:pt>
                <c:pt idx="62">
                  <c:v>13035.16</c:v>
                </c:pt>
                <c:pt idx="63">
                  <c:v>13035.703</c:v>
                </c:pt>
                <c:pt idx="64">
                  <c:v>13036.212</c:v>
                </c:pt>
                <c:pt idx="65">
                  <c:v>13036.675999999999</c:v>
                </c:pt>
                <c:pt idx="66">
                  <c:v>13037.183999999999</c:v>
                </c:pt>
                <c:pt idx="67">
                  <c:v>13037.692999999999</c:v>
                </c:pt>
                <c:pt idx="68">
                  <c:v>13038.201999999999</c:v>
                </c:pt>
                <c:pt idx="69">
                  <c:v>13038.689</c:v>
                </c:pt>
                <c:pt idx="70">
                  <c:v>13039.209000000001</c:v>
                </c:pt>
                <c:pt idx="71">
                  <c:v>13039.683999999999</c:v>
                </c:pt>
                <c:pt idx="72">
                  <c:v>13040.192999999999</c:v>
                </c:pt>
                <c:pt idx="73">
                  <c:v>13040.714</c:v>
                </c:pt>
                <c:pt idx="74">
                  <c:v>13041.210999999999</c:v>
                </c:pt>
                <c:pt idx="75">
                  <c:v>13041.698</c:v>
                </c:pt>
                <c:pt idx="76">
                  <c:v>13042.196</c:v>
                </c:pt>
                <c:pt idx="77">
                  <c:v>13042.694</c:v>
                </c:pt>
                <c:pt idx="78">
                  <c:v>13043.191999999999</c:v>
                </c:pt>
                <c:pt idx="79">
                  <c:v>13043.69</c:v>
                </c:pt>
                <c:pt idx="80">
                  <c:v>13044.210999999999</c:v>
                </c:pt>
                <c:pt idx="81">
                  <c:v>13044.698</c:v>
                </c:pt>
                <c:pt idx="82">
                  <c:v>13045.173000000001</c:v>
                </c:pt>
                <c:pt idx="83">
                  <c:v>13045.694</c:v>
                </c:pt>
                <c:pt idx="84">
                  <c:v>13046.181</c:v>
                </c:pt>
                <c:pt idx="85">
                  <c:v>13046.701999999999</c:v>
                </c:pt>
                <c:pt idx="86">
                  <c:v>13047.189</c:v>
                </c:pt>
                <c:pt idx="87">
                  <c:v>13047.699000000001</c:v>
                </c:pt>
                <c:pt idx="88">
                  <c:v>13048.186</c:v>
                </c:pt>
                <c:pt idx="89">
                  <c:v>13048.707</c:v>
                </c:pt>
                <c:pt idx="90">
                  <c:v>13049.205</c:v>
                </c:pt>
                <c:pt idx="91">
                  <c:v>13049.691999999999</c:v>
                </c:pt>
                <c:pt idx="92">
                  <c:v>13050.191000000001</c:v>
                </c:pt>
                <c:pt idx="93">
                  <c:v>13050.700999999999</c:v>
                </c:pt>
                <c:pt idx="94">
                  <c:v>13051.188</c:v>
                </c:pt>
                <c:pt idx="95">
                  <c:v>13051.698</c:v>
                </c:pt>
                <c:pt idx="96">
                  <c:v>13052.197</c:v>
                </c:pt>
                <c:pt idx="97">
                  <c:v>13052.696</c:v>
                </c:pt>
                <c:pt idx="98">
                  <c:v>13053.183000000001</c:v>
                </c:pt>
                <c:pt idx="99">
                  <c:v>13053.682000000001</c:v>
                </c:pt>
                <c:pt idx="100">
                  <c:v>13054.181</c:v>
                </c:pt>
                <c:pt idx="101">
                  <c:v>13054.714</c:v>
                </c:pt>
                <c:pt idx="102">
                  <c:v>13055.200999999999</c:v>
                </c:pt>
                <c:pt idx="103">
                  <c:v>13055.712</c:v>
                </c:pt>
                <c:pt idx="104">
                  <c:v>13056.199000000001</c:v>
                </c:pt>
                <c:pt idx="105">
                  <c:v>13056.687</c:v>
                </c:pt>
                <c:pt idx="106">
                  <c:v>13057.174999999999</c:v>
                </c:pt>
                <c:pt idx="107">
                  <c:v>13057.674000000001</c:v>
                </c:pt>
                <c:pt idx="108">
                  <c:v>13058.196</c:v>
                </c:pt>
                <c:pt idx="109">
                  <c:v>13058.695</c:v>
                </c:pt>
                <c:pt idx="110">
                  <c:v>13059.206</c:v>
                </c:pt>
                <c:pt idx="111">
                  <c:v>13059.705</c:v>
                </c:pt>
                <c:pt idx="112">
                  <c:v>13060.204</c:v>
                </c:pt>
                <c:pt idx="113">
                  <c:v>13060.691999999999</c:v>
                </c:pt>
                <c:pt idx="114">
                  <c:v>13061.191999999999</c:v>
                </c:pt>
                <c:pt idx="115">
                  <c:v>13061.703</c:v>
                </c:pt>
                <c:pt idx="116">
                  <c:v>13062.179</c:v>
                </c:pt>
                <c:pt idx="117">
                  <c:v>13062.701999999999</c:v>
                </c:pt>
                <c:pt idx="118">
                  <c:v>13063.19</c:v>
                </c:pt>
                <c:pt idx="119">
                  <c:v>13063.689</c:v>
                </c:pt>
                <c:pt idx="120">
                  <c:v>13064.2</c:v>
                </c:pt>
                <c:pt idx="121">
                  <c:v>13064.689</c:v>
                </c:pt>
                <c:pt idx="122">
                  <c:v>13065.210999999999</c:v>
                </c:pt>
                <c:pt idx="123">
                  <c:v>13065.7</c:v>
                </c:pt>
                <c:pt idx="124">
                  <c:v>13066.199000000001</c:v>
                </c:pt>
                <c:pt idx="125">
                  <c:v>13066.699000000001</c:v>
                </c:pt>
                <c:pt idx="126">
                  <c:v>13067.199000000001</c:v>
                </c:pt>
                <c:pt idx="127">
                  <c:v>13067.688</c:v>
                </c:pt>
                <c:pt idx="128">
                  <c:v>13068.199000000001</c:v>
                </c:pt>
                <c:pt idx="129">
                  <c:v>13068.699000000001</c:v>
                </c:pt>
                <c:pt idx="130">
                  <c:v>13069.199000000001</c:v>
                </c:pt>
                <c:pt idx="131">
                  <c:v>13069.71</c:v>
                </c:pt>
                <c:pt idx="132">
                  <c:v>13070.188</c:v>
                </c:pt>
                <c:pt idx="133">
                  <c:v>13070.688</c:v>
                </c:pt>
                <c:pt idx="134">
                  <c:v>13071.2</c:v>
                </c:pt>
                <c:pt idx="135">
                  <c:v>13071.7</c:v>
                </c:pt>
                <c:pt idx="136">
                  <c:v>13072.210999999999</c:v>
                </c:pt>
                <c:pt idx="137">
                  <c:v>13072.712</c:v>
                </c:pt>
                <c:pt idx="138">
                  <c:v>13073.200999999999</c:v>
                </c:pt>
                <c:pt idx="139">
                  <c:v>13073.69</c:v>
                </c:pt>
                <c:pt idx="140">
                  <c:v>13074.213</c:v>
                </c:pt>
                <c:pt idx="141">
                  <c:v>13074.701999999999</c:v>
                </c:pt>
                <c:pt idx="142">
                  <c:v>13075.191000000001</c:v>
                </c:pt>
                <c:pt idx="143">
                  <c:v>13075.68</c:v>
                </c:pt>
                <c:pt idx="144">
                  <c:v>13076.191999999999</c:v>
                </c:pt>
                <c:pt idx="145">
                  <c:v>13076.681</c:v>
                </c:pt>
                <c:pt idx="146">
                  <c:v>13077.192999999999</c:v>
                </c:pt>
                <c:pt idx="147">
                  <c:v>13077.694</c:v>
                </c:pt>
                <c:pt idx="148">
                  <c:v>13078.206</c:v>
                </c:pt>
                <c:pt idx="149">
                  <c:v>13078.696</c:v>
                </c:pt>
                <c:pt idx="150">
                  <c:v>13079.208000000001</c:v>
                </c:pt>
                <c:pt idx="151">
                  <c:v>13079.686</c:v>
                </c:pt>
                <c:pt idx="152">
                  <c:v>13080.209000000001</c:v>
                </c:pt>
                <c:pt idx="153">
                  <c:v>13080.71</c:v>
                </c:pt>
                <c:pt idx="154">
                  <c:v>13081.2</c:v>
                </c:pt>
                <c:pt idx="155">
                  <c:v>13081.712</c:v>
                </c:pt>
                <c:pt idx="156">
                  <c:v>13082.201999999999</c:v>
                </c:pt>
                <c:pt idx="157">
                  <c:v>13082.691999999999</c:v>
                </c:pt>
                <c:pt idx="158">
                  <c:v>13083.192999999999</c:v>
                </c:pt>
                <c:pt idx="159">
                  <c:v>13083.683000000001</c:v>
                </c:pt>
                <c:pt idx="160">
                  <c:v>13084.183999999999</c:v>
                </c:pt>
                <c:pt idx="161">
                  <c:v>13084.696</c:v>
                </c:pt>
                <c:pt idx="162">
                  <c:v>13086.085999999999</c:v>
                </c:pt>
                <c:pt idx="163">
                  <c:v>13087.499</c:v>
                </c:pt>
                <c:pt idx="164">
                  <c:v>13088.936</c:v>
                </c:pt>
                <c:pt idx="165">
                  <c:v>13090.371999999999</c:v>
                </c:pt>
                <c:pt idx="166">
                  <c:v>13091.843000000001</c:v>
                </c:pt>
                <c:pt idx="167">
                  <c:v>13093.337</c:v>
                </c:pt>
                <c:pt idx="168">
                  <c:v>13094.82</c:v>
                </c:pt>
                <c:pt idx="169">
                  <c:v>13096.371999999999</c:v>
                </c:pt>
                <c:pt idx="170">
                  <c:v>13097.902</c:v>
                </c:pt>
                <c:pt idx="171">
                  <c:v>13099.455</c:v>
                </c:pt>
                <c:pt idx="172">
                  <c:v>13101.041999999999</c:v>
                </c:pt>
                <c:pt idx="173">
                  <c:v>13102.618</c:v>
                </c:pt>
                <c:pt idx="174">
                  <c:v>13104.263000000001</c:v>
                </c:pt>
                <c:pt idx="175">
                  <c:v>13105.886</c:v>
                </c:pt>
                <c:pt idx="176">
                  <c:v>13107.544</c:v>
                </c:pt>
                <c:pt idx="177">
                  <c:v>13109.236000000001</c:v>
                </c:pt>
                <c:pt idx="178">
                  <c:v>13110.928</c:v>
                </c:pt>
                <c:pt idx="179">
                  <c:v>13112.633</c:v>
                </c:pt>
                <c:pt idx="180">
                  <c:v>13114.371999999999</c:v>
                </c:pt>
                <c:pt idx="181">
                  <c:v>13116.101000000001</c:v>
                </c:pt>
                <c:pt idx="182">
                  <c:v>13117.887000000001</c:v>
                </c:pt>
                <c:pt idx="183">
                  <c:v>13119.673000000001</c:v>
                </c:pt>
                <c:pt idx="184">
                  <c:v>13121.495000000001</c:v>
                </c:pt>
                <c:pt idx="185">
                  <c:v>13123.305</c:v>
                </c:pt>
                <c:pt idx="186">
                  <c:v>13125.162</c:v>
                </c:pt>
                <c:pt idx="187">
                  <c:v>13127.031000000001</c:v>
                </c:pt>
                <c:pt idx="188">
                  <c:v>13128.923000000001</c:v>
                </c:pt>
                <c:pt idx="189">
                  <c:v>13130.839</c:v>
                </c:pt>
                <c:pt idx="190">
                  <c:v>13132.732</c:v>
                </c:pt>
                <c:pt idx="191">
                  <c:v>13134.683999999999</c:v>
                </c:pt>
                <c:pt idx="192">
                  <c:v>13136.647000000001</c:v>
                </c:pt>
                <c:pt idx="193">
                  <c:v>13138.645</c:v>
                </c:pt>
                <c:pt idx="194">
                  <c:v>13140.656000000001</c:v>
                </c:pt>
                <c:pt idx="195">
                  <c:v>13142.644</c:v>
                </c:pt>
                <c:pt idx="196">
                  <c:v>13144.691000000001</c:v>
                </c:pt>
                <c:pt idx="197">
                  <c:v>13146.737999999999</c:v>
                </c:pt>
                <c:pt idx="198">
                  <c:v>13148.82</c:v>
                </c:pt>
                <c:pt idx="199">
                  <c:v>13150.924999999999</c:v>
                </c:pt>
                <c:pt idx="200">
                  <c:v>13153.02</c:v>
                </c:pt>
                <c:pt idx="201">
                  <c:v>13155.151</c:v>
                </c:pt>
                <c:pt idx="202">
                  <c:v>13157.293</c:v>
                </c:pt>
                <c:pt idx="203">
                  <c:v>13159.482</c:v>
                </c:pt>
                <c:pt idx="204">
                  <c:v>13161.661</c:v>
                </c:pt>
                <c:pt idx="205">
                  <c:v>13163.886</c:v>
                </c:pt>
                <c:pt idx="206">
                  <c:v>13166.089</c:v>
                </c:pt>
                <c:pt idx="207">
                  <c:v>13168.339</c:v>
                </c:pt>
                <c:pt idx="208">
                  <c:v>13170.647000000001</c:v>
                </c:pt>
                <c:pt idx="209">
                  <c:v>13171.86</c:v>
                </c:pt>
                <c:pt idx="210">
                  <c:v>13176.48</c:v>
                </c:pt>
                <c:pt idx="211">
                  <c:v>13181.161</c:v>
                </c:pt>
                <c:pt idx="212">
                  <c:v>13185.938</c:v>
                </c:pt>
                <c:pt idx="213">
                  <c:v>13190.764999999999</c:v>
                </c:pt>
                <c:pt idx="214">
                  <c:v>13195.688</c:v>
                </c:pt>
                <c:pt idx="215">
                  <c:v>13200.661</c:v>
                </c:pt>
                <c:pt idx="216">
                  <c:v>13205.731</c:v>
                </c:pt>
                <c:pt idx="217">
                  <c:v>13210.897999999999</c:v>
                </c:pt>
                <c:pt idx="218">
                  <c:v>13216.116</c:v>
                </c:pt>
                <c:pt idx="219">
                  <c:v>13221.395</c:v>
                </c:pt>
                <c:pt idx="220">
                  <c:v>13226.784</c:v>
                </c:pt>
                <c:pt idx="221">
                  <c:v>13232.200999999999</c:v>
                </c:pt>
                <c:pt idx="222">
                  <c:v>13237.762000000001</c:v>
                </c:pt>
                <c:pt idx="223">
                  <c:v>13243.328</c:v>
                </c:pt>
                <c:pt idx="224">
                  <c:v>13249.014999999999</c:v>
                </c:pt>
                <c:pt idx="225">
                  <c:v>13254.777</c:v>
                </c:pt>
                <c:pt idx="226">
                  <c:v>13260.602999999999</c:v>
                </c:pt>
                <c:pt idx="227">
                  <c:v>13266.504999999999</c:v>
                </c:pt>
                <c:pt idx="228">
                  <c:v>13272.494000000001</c:v>
                </c:pt>
                <c:pt idx="229">
                  <c:v>13278.535</c:v>
                </c:pt>
                <c:pt idx="230">
                  <c:v>13284.688</c:v>
                </c:pt>
                <c:pt idx="231">
                  <c:v>13290.905000000001</c:v>
                </c:pt>
                <c:pt idx="232">
                  <c:v>13297.174999999999</c:v>
                </c:pt>
                <c:pt idx="233">
                  <c:v>13303.557000000001</c:v>
                </c:pt>
                <c:pt idx="234">
                  <c:v>13309.981</c:v>
                </c:pt>
                <c:pt idx="235">
                  <c:v>13316.481</c:v>
                </c:pt>
                <c:pt idx="236">
                  <c:v>13323.083000000001</c:v>
                </c:pt>
                <c:pt idx="237">
                  <c:v>13329.762000000001</c:v>
                </c:pt>
                <c:pt idx="238">
                  <c:v>13336.495999999999</c:v>
                </c:pt>
                <c:pt idx="239">
                  <c:v>13343.319</c:v>
                </c:pt>
                <c:pt idx="240">
                  <c:v>13350.209000000001</c:v>
                </c:pt>
                <c:pt idx="241">
                  <c:v>13357.189</c:v>
                </c:pt>
                <c:pt idx="242">
                  <c:v>13364.236000000001</c:v>
                </c:pt>
                <c:pt idx="243">
                  <c:v>13371.361999999999</c:v>
                </c:pt>
                <c:pt idx="244">
                  <c:v>13378.566999999999</c:v>
                </c:pt>
                <c:pt idx="245">
                  <c:v>13385.839</c:v>
                </c:pt>
                <c:pt idx="246">
                  <c:v>13393.203</c:v>
                </c:pt>
                <c:pt idx="247">
                  <c:v>13400.623</c:v>
                </c:pt>
                <c:pt idx="248">
                  <c:v>13408.088</c:v>
                </c:pt>
                <c:pt idx="249">
                  <c:v>13415.608</c:v>
                </c:pt>
              </c:numCache>
            </c:numRef>
          </c:xVal>
          <c:yVal>
            <c:numRef>
              <c:f>'April2021_BO processing'!$N$38:$N$287</c:f>
              <c:numCache>
                <c:formatCode>General</c:formatCode>
                <c:ptCount val="250"/>
                <c:pt idx="0">
                  <c:v>5.9934531268499999E-2</c:v>
                </c:pt>
                <c:pt idx="1">
                  <c:v>5.9916013699200001E-2</c:v>
                </c:pt>
                <c:pt idx="2">
                  <c:v>5.9928482207399998E-2</c:v>
                </c:pt>
                <c:pt idx="3">
                  <c:v>5.9929974285E-2</c:v>
                </c:pt>
                <c:pt idx="4">
                  <c:v>5.9910103742099999E-2</c:v>
                </c:pt>
                <c:pt idx="5">
                  <c:v>5.9913271357799995E-2</c:v>
                </c:pt>
                <c:pt idx="6">
                  <c:v>5.9931335599799997E-2</c:v>
                </c:pt>
                <c:pt idx="7">
                  <c:v>5.9940250062899998E-2</c:v>
                </c:pt>
                <c:pt idx="8">
                  <c:v>5.9948768541299997E-2</c:v>
                </c:pt>
                <c:pt idx="9">
                  <c:v>5.9963970237899997E-2</c:v>
                </c:pt>
                <c:pt idx="10">
                  <c:v>5.9978478831E-2</c:v>
                </c:pt>
                <c:pt idx="11">
                  <c:v>5.9990956121399999E-2</c:v>
                </c:pt>
                <c:pt idx="12">
                  <c:v>6.0008912178629997E-2</c:v>
                </c:pt>
                <c:pt idx="13">
                  <c:v>6.0040808175299998E-2</c:v>
                </c:pt>
                <c:pt idx="14">
                  <c:v>6.0081145851299998E-2</c:v>
                </c:pt>
                <c:pt idx="15">
                  <c:v>6.0192044096999998E-2</c:v>
                </c:pt>
                <c:pt idx="16">
                  <c:v>6.0249872715E-2</c:v>
                </c:pt>
                <c:pt idx="17">
                  <c:v>6.0336455558999996E-2</c:v>
                </c:pt>
                <c:pt idx="18">
                  <c:v>6.0492276383999996E-2</c:v>
                </c:pt>
                <c:pt idx="19">
                  <c:v>6.0690717842999994E-2</c:v>
                </c:pt>
                <c:pt idx="20">
                  <c:v>6.0893859938999997E-2</c:v>
                </c:pt>
                <c:pt idx="21">
                  <c:v>6.1420424459999998E-2</c:v>
                </c:pt>
                <c:pt idx="22">
                  <c:v>6.1629919889999996E-2</c:v>
                </c:pt>
                <c:pt idx="23">
                  <c:v>6.1687179240000001E-2</c:v>
                </c:pt>
                <c:pt idx="24">
                  <c:v>6.1796654159999999E-2</c:v>
                </c:pt>
                <c:pt idx="25">
                  <c:v>6.2018144519999999E-2</c:v>
                </c:pt>
                <c:pt idx="26">
                  <c:v>6.2030813009999998E-2</c:v>
                </c:pt>
                <c:pt idx="27">
                  <c:v>6.2229472979999999E-2</c:v>
                </c:pt>
                <c:pt idx="28">
                  <c:v>6.2563259039999999E-2</c:v>
                </c:pt>
                <c:pt idx="29">
                  <c:v>6.2487876299999995E-2</c:v>
                </c:pt>
                <c:pt idx="30">
                  <c:v>6.2721927689999998E-2</c:v>
                </c:pt>
                <c:pt idx="31">
                  <c:v>6.2859610769999991E-2</c:v>
                </c:pt>
                <c:pt idx="32">
                  <c:v>6.3101958809999997E-2</c:v>
                </c:pt>
                <c:pt idx="33">
                  <c:v>6.3363813899999996E-2</c:v>
                </c:pt>
                <c:pt idx="34">
                  <c:v>6.3495010409999997E-2</c:v>
                </c:pt>
                <c:pt idx="35">
                  <c:v>6.3778526340000002E-2</c:v>
                </c:pt>
                <c:pt idx="36">
                  <c:v>6.41301081E-2</c:v>
                </c:pt>
                <c:pt idx="37">
                  <c:v>6.463535343E-2</c:v>
                </c:pt>
                <c:pt idx="38">
                  <c:v>6.4730898149999994E-2</c:v>
                </c:pt>
                <c:pt idx="39">
                  <c:v>6.4997973510000001E-2</c:v>
                </c:pt>
                <c:pt idx="40">
                  <c:v>6.5648063489999992E-2</c:v>
                </c:pt>
                <c:pt idx="41">
                  <c:v>6.5911327620000001E-2</c:v>
                </c:pt>
                <c:pt idx="42">
                  <c:v>6.641603385E-2</c:v>
                </c:pt>
                <c:pt idx="43">
                  <c:v>6.7150606469999999E-2</c:v>
                </c:pt>
                <c:pt idx="44">
                  <c:v>6.7966357919999998E-2</c:v>
                </c:pt>
                <c:pt idx="45">
                  <c:v>6.8945646119999995E-2</c:v>
                </c:pt>
                <c:pt idx="46">
                  <c:v>6.9665968499999995E-2</c:v>
                </c:pt>
                <c:pt idx="47">
                  <c:v>7.0506724199999996E-2</c:v>
                </c:pt>
                <c:pt idx="48">
                  <c:v>7.2083605199999998E-2</c:v>
                </c:pt>
                <c:pt idx="49">
                  <c:v>7.3434304499999992E-2</c:v>
                </c:pt>
                <c:pt idx="50">
                  <c:v>7.4565570299999995E-2</c:v>
                </c:pt>
                <c:pt idx="51">
                  <c:v>7.6733293199999997E-2</c:v>
                </c:pt>
                <c:pt idx="52">
                  <c:v>7.9162570500000001E-2</c:v>
                </c:pt>
                <c:pt idx="53">
                  <c:v>8.1220003799999996E-2</c:v>
                </c:pt>
                <c:pt idx="54">
                  <c:v>8.2812819299999993E-2</c:v>
                </c:pt>
                <c:pt idx="55">
                  <c:v>8.5142855399999995E-2</c:v>
                </c:pt>
                <c:pt idx="56">
                  <c:v>8.8505886300000003E-2</c:v>
                </c:pt>
                <c:pt idx="57">
                  <c:v>9.19835034E-2</c:v>
                </c:pt>
                <c:pt idx="58">
                  <c:v>9.6536909400000009E-2</c:v>
                </c:pt>
                <c:pt idx="59">
                  <c:v>0.1030649775</c:v>
                </c:pt>
                <c:pt idx="60">
                  <c:v>0.108434004</c:v>
                </c:pt>
                <c:pt idx="61">
                  <c:v>0.12007879170000001</c:v>
                </c:pt>
                <c:pt idx="62">
                  <c:v>0.1271518566</c:v>
                </c:pt>
                <c:pt idx="63">
                  <c:v>0.13273898280000002</c:v>
                </c:pt>
                <c:pt idx="64">
                  <c:v>0.14398446840000001</c:v>
                </c:pt>
                <c:pt idx="65">
                  <c:v>0.15316511999999999</c:v>
                </c:pt>
                <c:pt idx="66">
                  <c:v>0.15930717</c:v>
                </c:pt>
                <c:pt idx="67">
                  <c:v>0.166627311</c:v>
                </c:pt>
                <c:pt idx="68">
                  <c:v>0.16775844000000001</c:v>
                </c:pt>
                <c:pt idx="69">
                  <c:v>0.16380626100000001</c:v>
                </c:pt>
                <c:pt idx="70">
                  <c:v>0.165855687</c:v>
                </c:pt>
                <c:pt idx="71">
                  <c:v>0.16567528200000001</c:v>
                </c:pt>
                <c:pt idx="72">
                  <c:v>0.15809420400000002</c:v>
                </c:pt>
                <c:pt idx="73">
                  <c:v>0.1480390728</c:v>
                </c:pt>
                <c:pt idx="74">
                  <c:v>0.13553002949999998</c:v>
                </c:pt>
                <c:pt idx="75">
                  <c:v>0.124742805</c:v>
                </c:pt>
                <c:pt idx="76">
                  <c:v>0.1070226852</c:v>
                </c:pt>
                <c:pt idx="77">
                  <c:v>9.1106120400000004E-2</c:v>
                </c:pt>
                <c:pt idx="78">
                  <c:v>7.8859416299999999E-2</c:v>
                </c:pt>
                <c:pt idx="79">
                  <c:v>6.8972486370000002E-2</c:v>
                </c:pt>
                <c:pt idx="80">
                  <c:v>6.0394621002E-2</c:v>
                </c:pt>
                <c:pt idx="81">
                  <c:v>5.622999486E-2</c:v>
                </c:pt>
                <c:pt idx="82">
                  <c:v>5.4516436799999998E-2</c:v>
                </c:pt>
                <c:pt idx="83">
                  <c:v>5.4193881479999997E-2</c:v>
                </c:pt>
                <c:pt idx="84">
                  <c:v>5.5485994829999996E-2</c:v>
                </c:pt>
                <c:pt idx="85">
                  <c:v>5.6629294619999999E-2</c:v>
                </c:pt>
                <c:pt idx="86">
                  <c:v>5.7551409059999996E-2</c:v>
                </c:pt>
                <c:pt idx="87">
                  <c:v>5.7663353760000001E-2</c:v>
                </c:pt>
                <c:pt idx="88">
                  <c:v>5.6725077839999999E-2</c:v>
                </c:pt>
                <c:pt idx="89">
                  <c:v>5.4861639810000001E-2</c:v>
                </c:pt>
                <c:pt idx="90">
                  <c:v>5.2155410370000002E-2</c:v>
                </c:pt>
                <c:pt idx="91">
                  <c:v>4.8048105299999998E-2</c:v>
                </c:pt>
                <c:pt idx="92">
                  <c:v>4.4297746799999996E-2</c:v>
                </c:pt>
                <c:pt idx="93">
                  <c:v>4.0699743900000002E-2</c:v>
                </c:pt>
                <c:pt idx="94">
                  <c:v>3.6715437599999998E-2</c:v>
                </c:pt>
                <c:pt idx="95">
                  <c:v>3.50008521E-2</c:v>
                </c:pt>
                <c:pt idx="96">
                  <c:v>3.4549782000000001E-2</c:v>
                </c:pt>
                <c:pt idx="97">
                  <c:v>3.4173030299999997E-2</c:v>
                </c:pt>
                <c:pt idx="98">
                  <c:v>3.5870333999999997E-2</c:v>
                </c:pt>
                <c:pt idx="99">
                  <c:v>3.8151936599999992E-2</c:v>
                </c:pt>
                <c:pt idx="100">
                  <c:v>4.0820366400000002E-2</c:v>
                </c:pt>
                <c:pt idx="101">
                  <c:v>4.4196819899999996E-2</c:v>
                </c:pt>
                <c:pt idx="102">
                  <c:v>4.7719186799999994E-2</c:v>
                </c:pt>
                <c:pt idx="103">
                  <c:v>5.0933892299999999E-2</c:v>
                </c:pt>
                <c:pt idx="104">
                  <c:v>5.3582930789999997E-2</c:v>
                </c:pt>
                <c:pt idx="105">
                  <c:v>5.5715190899999996E-2</c:v>
                </c:pt>
                <c:pt idx="106">
                  <c:v>5.780814963E-2</c:v>
                </c:pt>
                <c:pt idx="107">
                  <c:v>5.9604243503999996E-2</c:v>
                </c:pt>
                <c:pt idx="108">
                  <c:v>6.0960643169999995E-2</c:v>
                </c:pt>
                <c:pt idx="109">
                  <c:v>6.1796473259999998E-2</c:v>
                </c:pt>
                <c:pt idx="110">
                  <c:v>6.2913358229999994E-2</c:v>
                </c:pt>
                <c:pt idx="111">
                  <c:v>6.3980766959999991E-2</c:v>
                </c:pt>
                <c:pt idx="112">
                  <c:v>6.5035104179999997E-2</c:v>
                </c:pt>
                <c:pt idx="113">
                  <c:v>6.7019666729999997E-2</c:v>
                </c:pt>
                <c:pt idx="114">
                  <c:v>6.9014169599999994E-2</c:v>
                </c:pt>
                <c:pt idx="115">
                  <c:v>7.0954620900000001E-2</c:v>
                </c:pt>
                <c:pt idx="116">
                  <c:v>7.3326361199999995E-2</c:v>
                </c:pt>
                <c:pt idx="117">
                  <c:v>7.5423242399999993E-2</c:v>
                </c:pt>
                <c:pt idx="118">
                  <c:v>7.6222238999999997E-2</c:v>
                </c:pt>
                <c:pt idx="119">
                  <c:v>7.7416295999999996E-2</c:v>
                </c:pt>
                <c:pt idx="120">
                  <c:v>7.7760519899999991E-2</c:v>
                </c:pt>
                <c:pt idx="121">
                  <c:v>7.7558813700000007E-2</c:v>
                </c:pt>
                <c:pt idx="122">
                  <c:v>7.6799334299999994E-2</c:v>
                </c:pt>
                <c:pt idx="123">
                  <c:v>7.5842656799999991E-2</c:v>
                </c:pt>
                <c:pt idx="124">
                  <c:v>7.3822829999999992E-2</c:v>
                </c:pt>
                <c:pt idx="125">
                  <c:v>7.1080288800000002E-2</c:v>
                </c:pt>
                <c:pt idx="126">
                  <c:v>6.9243023399999992E-2</c:v>
                </c:pt>
                <c:pt idx="127">
                  <c:v>6.7069336290000003E-2</c:v>
                </c:pt>
                <c:pt idx="128">
                  <c:v>6.4723528769999997E-2</c:v>
                </c:pt>
                <c:pt idx="129">
                  <c:v>6.2850125579999999E-2</c:v>
                </c:pt>
                <c:pt idx="130">
                  <c:v>6.1482123779999995E-2</c:v>
                </c:pt>
                <c:pt idx="131">
                  <c:v>6.0320264802E-2</c:v>
                </c:pt>
                <c:pt idx="132">
                  <c:v>6.0012597977699998E-2</c:v>
                </c:pt>
                <c:pt idx="133">
                  <c:v>5.99171229465E-2</c:v>
                </c:pt>
                <c:pt idx="134">
                  <c:v>5.9754129350999996E-2</c:v>
                </c:pt>
                <c:pt idx="135">
                  <c:v>5.9903902086000001E-2</c:v>
                </c:pt>
                <c:pt idx="136">
                  <c:v>6.0401588747999994E-2</c:v>
                </c:pt>
                <c:pt idx="137">
                  <c:v>6.1273839300000001E-2</c:v>
                </c:pt>
                <c:pt idx="138">
                  <c:v>6.1608132959999999E-2</c:v>
                </c:pt>
                <c:pt idx="139">
                  <c:v>6.171554328E-2</c:v>
                </c:pt>
                <c:pt idx="140">
                  <c:v>6.203095476E-2</c:v>
                </c:pt>
                <c:pt idx="141">
                  <c:v>6.1593530549999997E-2</c:v>
                </c:pt>
                <c:pt idx="142">
                  <c:v>6.1182056129999995E-2</c:v>
                </c:pt>
                <c:pt idx="143">
                  <c:v>6.0957333150000001E-2</c:v>
                </c:pt>
                <c:pt idx="144">
                  <c:v>6.0651724586999994E-2</c:v>
                </c:pt>
                <c:pt idx="145">
                  <c:v>6.0027810248399996E-2</c:v>
                </c:pt>
                <c:pt idx="146">
                  <c:v>5.9554887206999994E-2</c:v>
                </c:pt>
                <c:pt idx="147">
                  <c:v>5.9462010411000001E-2</c:v>
                </c:pt>
                <c:pt idx="148">
                  <c:v>5.8941567689999995E-2</c:v>
                </c:pt>
                <c:pt idx="149">
                  <c:v>5.9091524520000001E-2</c:v>
                </c:pt>
                <c:pt idx="150">
                  <c:v>5.9033247630000001E-2</c:v>
                </c:pt>
                <c:pt idx="151">
                  <c:v>5.8900822979999996E-2</c:v>
                </c:pt>
                <c:pt idx="152">
                  <c:v>5.9248817879999999E-2</c:v>
                </c:pt>
                <c:pt idx="153">
                  <c:v>5.9319337542E-2</c:v>
                </c:pt>
                <c:pt idx="154">
                  <c:v>5.9359314569999995E-2</c:v>
                </c:pt>
                <c:pt idx="155">
                  <c:v>5.9668621187999996E-2</c:v>
                </c:pt>
                <c:pt idx="156">
                  <c:v>6.00893496384E-2</c:v>
                </c:pt>
                <c:pt idx="157">
                  <c:v>6.0431643077999996E-2</c:v>
                </c:pt>
                <c:pt idx="158">
                  <c:v>6.0397581174000001E-2</c:v>
                </c:pt>
                <c:pt idx="159">
                  <c:v>6.0222690572999997E-2</c:v>
                </c:pt>
                <c:pt idx="160">
                  <c:v>6.0113117534999996E-2</c:v>
                </c:pt>
                <c:pt idx="161">
                  <c:v>5.9616727466999996E-2</c:v>
                </c:pt>
                <c:pt idx="162">
                  <c:v>5.9145590228999997E-2</c:v>
                </c:pt>
                <c:pt idx="163">
                  <c:v>5.8176798629999998E-2</c:v>
                </c:pt>
                <c:pt idx="164">
                  <c:v>5.68536693E-2</c:v>
                </c:pt>
                <c:pt idx="165">
                  <c:v>5.4618816119999997E-2</c:v>
                </c:pt>
                <c:pt idx="166">
                  <c:v>5.3539915469999998E-2</c:v>
                </c:pt>
                <c:pt idx="167">
                  <c:v>5.3128185089999995E-2</c:v>
                </c:pt>
                <c:pt idx="168">
                  <c:v>5.460457983E-2</c:v>
                </c:pt>
                <c:pt idx="169">
                  <c:v>5.7066244079999995E-2</c:v>
                </c:pt>
                <c:pt idx="170">
                  <c:v>5.9258460236999995E-2</c:v>
                </c:pt>
                <c:pt idx="171">
                  <c:v>6.116455338E-2</c:v>
                </c:pt>
                <c:pt idx="172">
                  <c:v>6.2571921180000004E-2</c:v>
                </c:pt>
                <c:pt idx="173">
                  <c:v>6.3358798199999997E-2</c:v>
                </c:pt>
                <c:pt idx="174">
                  <c:v>6.4140084690000002E-2</c:v>
                </c:pt>
                <c:pt idx="175">
                  <c:v>6.4006334519999999E-2</c:v>
                </c:pt>
                <c:pt idx="176">
                  <c:v>6.3820921739999995E-2</c:v>
                </c:pt>
                <c:pt idx="177">
                  <c:v>6.3080687669999996E-2</c:v>
                </c:pt>
                <c:pt idx="178">
                  <c:v>6.0756799866000001E-2</c:v>
                </c:pt>
                <c:pt idx="179">
                  <c:v>6.0780703488E-2</c:v>
                </c:pt>
                <c:pt idx="180">
                  <c:v>5.9807725754999999E-2</c:v>
                </c:pt>
                <c:pt idx="181">
                  <c:v>5.8972152299999997E-2</c:v>
                </c:pt>
                <c:pt idx="182">
                  <c:v>5.8649340119999997E-2</c:v>
                </c:pt>
                <c:pt idx="183">
                  <c:v>5.8368133949999998E-2</c:v>
                </c:pt>
                <c:pt idx="184">
                  <c:v>5.8280580149999997E-2</c:v>
                </c:pt>
                <c:pt idx="185">
                  <c:v>5.8483419179999996E-2</c:v>
                </c:pt>
                <c:pt idx="186">
                  <c:v>5.8904605950000001E-2</c:v>
                </c:pt>
                <c:pt idx="187">
                  <c:v>5.9307918368999998E-2</c:v>
                </c:pt>
                <c:pt idx="188">
                  <c:v>5.9567167508999999E-2</c:v>
                </c:pt>
                <c:pt idx="189">
                  <c:v>5.9676650528999994E-2</c:v>
                </c:pt>
                <c:pt idx="190">
                  <c:v>5.9716159242000001E-2</c:v>
                </c:pt>
                <c:pt idx="191">
                  <c:v>5.9731694348999997E-2</c:v>
                </c:pt>
                <c:pt idx="192">
                  <c:v>5.9738437778999995E-2</c:v>
                </c:pt>
                <c:pt idx="193">
                  <c:v>5.9773676612999996E-2</c:v>
                </c:pt>
                <c:pt idx="194">
                  <c:v>5.9861905475999996E-2</c:v>
                </c:pt>
                <c:pt idx="195">
                  <c:v>6.00102651885E-2</c:v>
                </c:pt>
                <c:pt idx="196">
                  <c:v>6.0226772558999997E-2</c:v>
                </c:pt>
                <c:pt idx="197">
                  <c:v>6.0487838951999995E-2</c:v>
                </c:pt>
                <c:pt idx="198">
                  <c:v>6.0738254142000001E-2</c:v>
                </c:pt>
                <c:pt idx="199">
                  <c:v>6.0848896820999997E-2</c:v>
                </c:pt>
                <c:pt idx="200">
                  <c:v>6.0751752026999999E-2</c:v>
                </c:pt>
                <c:pt idx="201">
                  <c:v>6.0442676835E-2</c:v>
                </c:pt>
                <c:pt idx="202">
                  <c:v>5.9976231159299995E-2</c:v>
                </c:pt>
                <c:pt idx="203">
                  <c:v>5.9453796929999997E-2</c:v>
                </c:pt>
                <c:pt idx="204">
                  <c:v>5.902749861E-2</c:v>
                </c:pt>
                <c:pt idx="205">
                  <c:v>5.8798301099999999E-2</c:v>
                </c:pt>
                <c:pt idx="206">
                  <c:v>5.8761018870000001E-2</c:v>
                </c:pt>
                <c:pt idx="207">
                  <c:v>5.8833008520000001E-2</c:v>
                </c:pt>
                <c:pt idx="208">
                  <c:v>5.897409495E-2</c:v>
                </c:pt>
                <c:pt idx="209">
                  <c:v>5.9086802309999999E-2</c:v>
                </c:pt>
                <c:pt idx="210">
                  <c:v>5.9773482996000001E-2</c:v>
                </c:pt>
                <c:pt idx="211">
                  <c:v>6.0103147794E-2</c:v>
                </c:pt>
                <c:pt idx="212">
                  <c:v>6.0253877130000001E-2</c:v>
                </c:pt>
                <c:pt idx="213">
                  <c:v>6.0369034496999999E-2</c:v>
                </c:pt>
                <c:pt idx="214">
                  <c:v>6.0497673944999997E-2</c:v>
                </c:pt>
                <c:pt idx="215">
                  <c:v>6.0246325491000001E-2</c:v>
                </c:pt>
                <c:pt idx="216">
                  <c:v>5.9658333890999997E-2</c:v>
                </c:pt>
                <c:pt idx="217">
                  <c:v>5.9341996211999995E-2</c:v>
                </c:pt>
                <c:pt idx="218">
                  <c:v>5.9413966998000001E-2</c:v>
                </c:pt>
                <c:pt idx="219">
                  <c:v>5.9694587411999997E-2</c:v>
                </c:pt>
                <c:pt idx="220">
                  <c:v>5.9921789870399998E-2</c:v>
                </c:pt>
                <c:pt idx="221">
                  <c:v>5.9999262780911999E-2</c:v>
                </c:pt>
                <c:pt idx="222">
                  <c:v>6.0094777361999994E-2</c:v>
                </c:pt>
                <c:pt idx="223">
                  <c:v>6.0094738373999999E-2</c:v>
                </c:pt>
                <c:pt idx="224">
                  <c:v>6.0143657226E-2</c:v>
                </c:pt>
                <c:pt idx="225">
                  <c:v>6.0095581809000001E-2</c:v>
                </c:pt>
                <c:pt idx="226">
                  <c:v>5.9893513512E-2</c:v>
                </c:pt>
                <c:pt idx="227">
                  <c:v>5.9764418484E-2</c:v>
                </c:pt>
                <c:pt idx="228">
                  <c:v>5.9749074834E-2</c:v>
                </c:pt>
                <c:pt idx="229">
                  <c:v>5.9882439227999996E-2</c:v>
                </c:pt>
                <c:pt idx="230">
                  <c:v>5.9929626308999999E-2</c:v>
                </c:pt>
                <c:pt idx="231">
                  <c:v>5.9903536191000001E-2</c:v>
                </c:pt>
                <c:pt idx="232">
                  <c:v>5.9982763182899995E-2</c:v>
                </c:pt>
                <c:pt idx="233">
                  <c:v>6.0077470878599999E-2</c:v>
                </c:pt>
                <c:pt idx="234">
                  <c:v>6.0032149285199995E-2</c:v>
                </c:pt>
                <c:pt idx="235">
                  <c:v>5.9960408425799999E-2</c:v>
                </c:pt>
                <c:pt idx="236">
                  <c:v>5.9895726269999998E-2</c:v>
                </c:pt>
                <c:pt idx="237">
                  <c:v>5.9871592634999998E-2</c:v>
                </c:pt>
                <c:pt idx="238">
                  <c:v>5.9862619778999995E-2</c:v>
                </c:pt>
                <c:pt idx="239">
                  <c:v>5.9940901810499998E-2</c:v>
                </c:pt>
                <c:pt idx="240">
                  <c:v>5.9966310353099996E-2</c:v>
                </c:pt>
                <c:pt idx="241">
                  <c:v>5.9977562129699999E-2</c:v>
                </c:pt>
                <c:pt idx="242">
                  <c:v>6.0007119237509995E-2</c:v>
                </c:pt>
                <c:pt idx="243">
                  <c:v>6.0054133909199996E-2</c:v>
                </c:pt>
                <c:pt idx="244">
                  <c:v>6.0015052703399997E-2</c:v>
                </c:pt>
                <c:pt idx="245">
                  <c:v>6.0002979514980001E-2</c:v>
                </c:pt>
                <c:pt idx="246">
                  <c:v>6.0005249888909998E-2</c:v>
                </c:pt>
                <c:pt idx="247">
                  <c:v>5.9982639728100001E-2</c:v>
                </c:pt>
                <c:pt idx="248">
                  <c:v>5.9975189927699998E-2</c:v>
                </c:pt>
                <c:pt idx="249">
                  <c:v>5.9960638540499996E-2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6-A913-45C4-84E2-764BEEF8B00E}"/>
            </c:ext>
          </c:extLst>
        </c:ser>
        <c:ser>
          <c:idx val="27"/>
          <c:order val="27"/>
          <c:tx>
            <c:v>Pb citrate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processing'!$AP$39:$AP$288</c:f>
              <c:numCache>
                <c:formatCode>General</c:formatCode>
                <c:ptCount val="250"/>
                <c:pt idx="0">
                  <c:v>-2.3495617000000002</c:v>
                </c:pt>
                <c:pt idx="1">
                  <c:v>-1.5764361</c:v>
                </c:pt>
                <c:pt idx="2">
                  <c:v>-0.8033106000000001</c:v>
                </c:pt>
                <c:pt idx="3">
                  <c:v>-3.0184990000000023E-2</c:v>
                </c:pt>
                <c:pt idx="4">
                  <c:v>0.41949722342000001</c:v>
                </c:pt>
                <c:pt idx="5">
                  <c:v>0.41975960952999997</c:v>
                </c:pt>
                <c:pt idx="6">
                  <c:v>0.41987176262999998</c:v>
                </c:pt>
                <c:pt idx="7">
                  <c:v>0.42009147731399998</c:v>
                </c:pt>
                <c:pt idx="8">
                  <c:v>0.42001016290499998</c:v>
                </c:pt>
                <c:pt idx="9">
                  <c:v>0.41983499274999997</c:v>
                </c:pt>
                <c:pt idx="10">
                  <c:v>0.42005700322199996</c:v>
                </c:pt>
                <c:pt idx="11">
                  <c:v>0.41989738975999996</c:v>
                </c:pt>
                <c:pt idx="12">
                  <c:v>0.41987544541999999</c:v>
                </c:pt>
                <c:pt idx="13">
                  <c:v>0.42003460549399996</c:v>
                </c:pt>
                <c:pt idx="14">
                  <c:v>0.41989651040999998</c:v>
                </c:pt>
                <c:pt idx="15">
                  <c:v>0.41986921153000001</c:v>
                </c:pt>
                <c:pt idx="16">
                  <c:v>0.42003170222899999</c:v>
                </c:pt>
                <c:pt idx="17">
                  <c:v>0.42029704152999997</c:v>
                </c:pt>
                <c:pt idx="18">
                  <c:v>0.41999447344390001</c:v>
                </c:pt>
                <c:pt idx="19">
                  <c:v>0.42023473623999996</c:v>
                </c:pt>
                <c:pt idx="20">
                  <c:v>0.42075926547999998</c:v>
                </c:pt>
                <c:pt idx="21">
                  <c:v>0.42109949459999996</c:v>
                </c:pt>
                <c:pt idx="22">
                  <c:v>0.42121482729999998</c:v>
                </c:pt>
                <c:pt idx="23">
                  <c:v>0.42116191110000001</c:v>
                </c:pt>
                <c:pt idx="24">
                  <c:v>0.42116835990000001</c:v>
                </c:pt>
                <c:pt idx="25">
                  <c:v>0.42128011989999997</c:v>
                </c:pt>
                <c:pt idx="26">
                  <c:v>0.4215730748</c:v>
                </c:pt>
                <c:pt idx="27">
                  <c:v>0.42155148729999997</c:v>
                </c:pt>
                <c:pt idx="28">
                  <c:v>0.42160870950000001</c:v>
                </c:pt>
                <c:pt idx="29">
                  <c:v>0.42189145549999996</c:v>
                </c:pt>
                <c:pt idx="30">
                  <c:v>0.42167707900000001</c:v>
                </c:pt>
                <c:pt idx="31">
                  <c:v>0.42218689370000001</c:v>
                </c:pt>
                <c:pt idx="32">
                  <c:v>0.42211587519999999</c:v>
                </c:pt>
                <c:pt idx="33">
                  <c:v>0.42257915969999998</c:v>
                </c:pt>
                <c:pt idx="34">
                  <c:v>0.42296350579999997</c:v>
                </c:pt>
                <c:pt idx="35">
                  <c:v>0.42291424769999997</c:v>
                </c:pt>
                <c:pt idx="36">
                  <c:v>0.42330157699999998</c:v>
                </c:pt>
                <c:pt idx="37">
                  <c:v>0.42376143890000001</c:v>
                </c:pt>
                <c:pt idx="38">
                  <c:v>0.42402579779999999</c:v>
                </c:pt>
                <c:pt idx="39">
                  <c:v>0.42461046149999998</c:v>
                </c:pt>
                <c:pt idx="40">
                  <c:v>0.4251307755</c:v>
                </c:pt>
                <c:pt idx="41">
                  <c:v>0.42594263119999998</c:v>
                </c:pt>
                <c:pt idx="42">
                  <c:v>0.4269256267</c:v>
                </c:pt>
                <c:pt idx="43">
                  <c:v>0.42827170579999996</c:v>
                </c:pt>
                <c:pt idx="44">
                  <c:v>0.42989935930000001</c:v>
                </c:pt>
                <c:pt idx="45">
                  <c:v>0.431707905</c:v>
                </c:pt>
                <c:pt idx="46">
                  <c:v>0.43409401199999997</c:v>
                </c:pt>
                <c:pt idx="47">
                  <c:v>0.43735507800000001</c:v>
                </c:pt>
                <c:pt idx="48">
                  <c:v>0.441146647</c:v>
                </c:pt>
                <c:pt idx="49">
                  <c:v>0.44339859199999998</c:v>
                </c:pt>
                <c:pt idx="50">
                  <c:v>0.44658729199999997</c:v>
                </c:pt>
                <c:pt idx="51">
                  <c:v>0.44961992000000001</c:v>
                </c:pt>
                <c:pt idx="52">
                  <c:v>0.45117509899999997</c:v>
                </c:pt>
                <c:pt idx="53">
                  <c:v>0.45401227199999999</c:v>
                </c:pt>
                <c:pt idx="54">
                  <c:v>0.459315468</c:v>
                </c:pt>
                <c:pt idx="55">
                  <c:v>0.46575970099999997</c:v>
                </c:pt>
                <c:pt idx="56">
                  <c:v>0.47323345299999997</c:v>
                </c:pt>
                <c:pt idx="57">
                  <c:v>0.48540639299999999</c:v>
                </c:pt>
                <c:pt idx="58">
                  <c:v>0.49993991500000001</c:v>
                </c:pt>
                <c:pt idx="59">
                  <c:v>0.50738561699999996</c:v>
                </c:pt>
                <c:pt idx="60">
                  <c:v>0.50880410899999995</c:v>
                </c:pt>
                <c:pt idx="61">
                  <c:v>0.50869544799999999</c:v>
                </c:pt>
                <c:pt idx="62">
                  <c:v>0.50791121699999997</c:v>
                </c:pt>
                <c:pt idx="63">
                  <c:v>0.49974714799999997</c:v>
                </c:pt>
                <c:pt idx="64">
                  <c:v>0.492372633</c:v>
                </c:pt>
                <c:pt idx="65">
                  <c:v>0.48274847999999998</c:v>
                </c:pt>
                <c:pt idx="66">
                  <c:v>0.46916219999999997</c:v>
                </c:pt>
                <c:pt idx="67">
                  <c:v>0.45926713499999999</c:v>
                </c:pt>
                <c:pt idx="68">
                  <c:v>0.45089341599999999</c:v>
                </c:pt>
                <c:pt idx="69">
                  <c:v>0.44587706799999999</c:v>
                </c:pt>
                <c:pt idx="70">
                  <c:v>0.440305426</c:v>
                </c:pt>
                <c:pt idx="71">
                  <c:v>0.43665108999999996</c:v>
                </c:pt>
                <c:pt idx="72">
                  <c:v>0.43460143400000001</c:v>
                </c:pt>
                <c:pt idx="73">
                  <c:v>0.43250613099999996</c:v>
                </c:pt>
                <c:pt idx="74">
                  <c:v>0.42956214989999997</c:v>
                </c:pt>
                <c:pt idx="75">
                  <c:v>0.42629586409999998</c:v>
                </c:pt>
                <c:pt idx="76">
                  <c:v>0.42273943889999999</c:v>
                </c:pt>
                <c:pt idx="77">
                  <c:v>0.41958557782</c:v>
                </c:pt>
                <c:pt idx="78">
                  <c:v>0.41635510529999997</c:v>
                </c:pt>
                <c:pt idx="79">
                  <c:v>0.41372042719999996</c:v>
                </c:pt>
                <c:pt idx="80">
                  <c:v>0.41216985889999996</c:v>
                </c:pt>
                <c:pt idx="81">
                  <c:v>0.41071226359999996</c:v>
                </c:pt>
                <c:pt idx="82">
                  <c:v>0.40928494900000001</c:v>
                </c:pt>
                <c:pt idx="83">
                  <c:v>0.40889531800000001</c:v>
                </c:pt>
                <c:pt idx="84">
                  <c:v>0.40916192299999998</c:v>
                </c:pt>
                <c:pt idx="85">
                  <c:v>0.40925331300000001</c:v>
                </c:pt>
                <c:pt idx="86">
                  <c:v>0.40995846199999997</c:v>
                </c:pt>
                <c:pt idx="87">
                  <c:v>0.41045168609999999</c:v>
                </c:pt>
                <c:pt idx="88">
                  <c:v>0.41087646899999997</c:v>
                </c:pt>
                <c:pt idx="89">
                  <c:v>0.41218902019999998</c:v>
                </c:pt>
                <c:pt idx="90">
                  <c:v>0.41342185979999996</c:v>
                </c:pt>
                <c:pt idx="91">
                  <c:v>0.41474072309999999</c:v>
                </c:pt>
                <c:pt idx="92">
                  <c:v>0.41615910149999996</c:v>
                </c:pt>
                <c:pt idx="93">
                  <c:v>0.4169106461</c:v>
                </c:pt>
                <c:pt idx="94">
                  <c:v>0.41794127349999999</c:v>
                </c:pt>
                <c:pt idx="95">
                  <c:v>0.41860074759999999</c:v>
                </c:pt>
                <c:pt idx="96">
                  <c:v>0.41929684032999998</c:v>
                </c:pt>
                <c:pt idx="97">
                  <c:v>0.41975244526</c:v>
                </c:pt>
                <c:pt idx="98">
                  <c:v>0.42048962439999998</c:v>
                </c:pt>
                <c:pt idx="99">
                  <c:v>0.42132596929999999</c:v>
                </c:pt>
                <c:pt idx="100">
                  <c:v>0.42166093659999998</c:v>
                </c:pt>
                <c:pt idx="101">
                  <c:v>0.42283116599999998</c:v>
                </c:pt>
                <c:pt idx="102">
                  <c:v>0.42315072989999997</c:v>
                </c:pt>
                <c:pt idx="103">
                  <c:v>0.42356486909999996</c:v>
                </c:pt>
                <c:pt idx="104">
                  <c:v>0.42431382499999998</c:v>
                </c:pt>
                <c:pt idx="105">
                  <c:v>0.42425998539999998</c:v>
                </c:pt>
                <c:pt idx="106">
                  <c:v>0.4243590243</c:v>
                </c:pt>
                <c:pt idx="107">
                  <c:v>0.42505395629999998</c:v>
                </c:pt>
                <c:pt idx="108">
                  <c:v>0.42526584699999997</c:v>
                </c:pt>
                <c:pt idx="109">
                  <c:v>0.42505439189999999</c:v>
                </c:pt>
                <c:pt idx="110">
                  <c:v>0.42557124569999999</c:v>
                </c:pt>
                <c:pt idx="111">
                  <c:v>0.42521130559999998</c:v>
                </c:pt>
                <c:pt idx="112">
                  <c:v>0.4251058814</c:v>
                </c:pt>
                <c:pt idx="113">
                  <c:v>0.42544995409999997</c:v>
                </c:pt>
                <c:pt idx="114">
                  <c:v>0.42485294409999996</c:v>
                </c:pt>
                <c:pt idx="115">
                  <c:v>0.42474809339999997</c:v>
                </c:pt>
                <c:pt idx="116">
                  <c:v>0.4241578017</c:v>
                </c:pt>
                <c:pt idx="117">
                  <c:v>0.42406841579999999</c:v>
                </c:pt>
                <c:pt idx="118">
                  <c:v>0.42395889749999999</c:v>
                </c:pt>
                <c:pt idx="119">
                  <c:v>0.42393357989999997</c:v>
                </c:pt>
                <c:pt idx="120">
                  <c:v>0.42284849190000001</c:v>
                </c:pt>
                <c:pt idx="121">
                  <c:v>0.42332127519999996</c:v>
                </c:pt>
                <c:pt idx="122">
                  <c:v>0.42305287180000001</c:v>
                </c:pt>
                <c:pt idx="123">
                  <c:v>0.42199889769999999</c:v>
                </c:pt>
                <c:pt idx="124">
                  <c:v>0.4222433538</c:v>
                </c:pt>
                <c:pt idx="125">
                  <c:v>0.42082481379999997</c:v>
                </c:pt>
                <c:pt idx="126">
                  <c:v>0.4210752177</c:v>
                </c:pt>
                <c:pt idx="127">
                  <c:v>0.42070388481999998</c:v>
                </c:pt>
                <c:pt idx="128">
                  <c:v>0.42004006749</c:v>
                </c:pt>
                <c:pt idx="129">
                  <c:v>0.41899337259999997</c:v>
                </c:pt>
                <c:pt idx="130">
                  <c:v>0.41925341376999997</c:v>
                </c:pt>
                <c:pt idx="131">
                  <c:v>0.41780500279999999</c:v>
                </c:pt>
                <c:pt idx="132">
                  <c:v>0.41832643759999999</c:v>
                </c:pt>
                <c:pt idx="133">
                  <c:v>0.41757875189999999</c:v>
                </c:pt>
                <c:pt idx="134">
                  <c:v>0.41815786099999996</c:v>
                </c:pt>
                <c:pt idx="135">
                  <c:v>0.4181285287</c:v>
                </c:pt>
                <c:pt idx="136">
                  <c:v>0.41899073649999996</c:v>
                </c:pt>
                <c:pt idx="137">
                  <c:v>0.41932976286000001</c:v>
                </c:pt>
                <c:pt idx="138">
                  <c:v>0.41958448993999997</c:v>
                </c:pt>
                <c:pt idx="139">
                  <c:v>0.4202331372</c:v>
                </c:pt>
                <c:pt idx="140">
                  <c:v>0.42008422172499998</c:v>
                </c:pt>
                <c:pt idx="141">
                  <c:v>0.41985447623</c:v>
                </c:pt>
                <c:pt idx="142">
                  <c:v>0.42033618082999996</c:v>
                </c:pt>
                <c:pt idx="143">
                  <c:v>0.42010363781999999</c:v>
                </c:pt>
                <c:pt idx="144">
                  <c:v>0.42065077308999999</c:v>
                </c:pt>
                <c:pt idx="145">
                  <c:v>0.42067129991999996</c:v>
                </c:pt>
                <c:pt idx="146">
                  <c:v>0.42026879078999996</c:v>
                </c:pt>
                <c:pt idx="147">
                  <c:v>0.42023234224</c:v>
                </c:pt>
                <c:pt idx="148">
                  <c:v>0.42043750002999997</c:v>
                </c:pt>
                <c:pt idx="149">
                  <c:v>0.42017630132</c:v>
                </c:pt>
                <c:pt idx="150">
                  <c:v>0.42000264257229997</c:v>
                </c:pt>
                <c:pt idx="151">
                  <c:v>0.41998007111300001</c:v>
                </c:pt>
                <c:pt idx="152">
                  <c:v>0.41986437164000001</c:v>
                </c:pt>
                <c:pt idx="153">
                  <c:v>0.41983717305000001</c:v>
                </c:pt>
                <c:pt idx="154">
                  <c:v>0.41977570954999999</c:v>
                </c:pt>
                <c:pt idx="155">
                  <c:v>0.41979489085999999</c:v>
                </c:pt>
                <c:pt idx="156">
                  <c:v>0.41978440440999998</c:v>
                </c:pt>
                <c:pt idx="157">
                  <c:v>0.41931939691999998</c:v>
                </c:pt>
                <c:pt idx="158">
                  <c:v>0.41975958164999999</c:v>
                </c:pt>
                <c:pt idx="159">
                  <c:v>0.41926408027000001</c:v>
                </c:pt>
                <c:pt idx="160">
                  <c:v>0.420025206471</c:v>
                </c:pt>
                <c:pt idx="161">
                  <c:v>0.41959266401</c:v>
                </c:pt>
                <c:pt idx="162">
                  <c:v>0.41955879276999997</c:v>
                </c:pt>
                <c:pt idx="163">
                  <c:v>0.41946777843999999</c:v>
                </c:pt>
                <c:pt idx="164">
                  <c:v>0.41996877055499998</c:v>
                </c:pt>
                <c:pt idx="165">
                  <c:v>0.41994606166799997</c:v>
                </c:pt>
                <c:pt idx="166">
                  <c:v>0.41964941208000001</c:v>
                </c:pt>
                <c:pt idx="167">
                  <c:v>0.42055751394999996</c:v>
                </c:pt>
                <c:pt idx="168">
                  <c:v>0.42023636168</c:v>
                </c:pt>
                <c:pt idx="169">
                  <c:v>0.41997262466399998</c:v>
                </c:pt>
                <c:pt idx="170">
                  <c:v>0.41994656426799998</c:v>
                </c:pt>
                <c:pt idx="171">
                  <c:v>0.42008804856299997</c:v>
                </c:pt>
                <c:pt idx="172">
                  <c:v>0.42000999656869997</c:v>
                </c:pt>
                <c:pt idx="173">
                  <c:v>0.41994167189199999</c:v>
                </c:pt>
                <c:pt idx="174">
                  <c:v>0.42036879040999997</c:v>
                </c:pt>
                <c:pt idx="175">
                  <c:v>0.41960144225000001</c:v>
                </c:pt>
                <c:pt idx="176">
                  <c:v>0.41995826249599999</c:v>
                </c:pt>
                <c:pt idx="177">
                  <c:v>0.42017606767999999</c:v>
                </c:pt>
                <c:pt idx="178">
                  <c:v>0.42026405407</c:v>
                </c:pt>
                <c:pt idx="179">
                  <c:v>0.42030179266000001</c:v>
                </c:pt>
                <c:pt idx="180">
                  <c:v>0.41999111466369998</c:v>
                </c:pt>
                <c:pt idx="181">
                  <c:v>0.41981720795999999</c:v>
                </c:pt>
                <c:pt idx="182">
                  <c:v>0.42010785023999997</c:v>
                </c:pt>
                <c:pt idx="183">
                  <c:v>0.41971667456</c:v>
                </c:pt>
                <c:pt idx="184">
                  <c:v>0.42013143615999998</c:v>
                </c:pt>
                <c:pt idx="185">
                  <c:v>0.42008302179099999</c:v>
                </c:pt>
                <c:pt idx="186">
                  <c:v>0.42030151464999999</c:v>
                </c:pt>
                <c:pt idx="187">
                  <c:v>0.420073950955</c:v>
                </c:pt>
                <c:pt idx="188">
                  <c:v>0.420051933825</c:v>
                </c:pt>
                <c:pt idx="189">
                  <c:v>0.42033431889</c:v>
                </c:pt>
                <c:pt idx="190">
                  <c:v>0.41960345084</c:v>
                </c:pt>
                <c:pt idx="191">
                  <c:v>0.42067462477000001</c:v>
                </c:pt>
                <c:pt idx="192">
                  <c:v>0.41990066608599996</c:v>
                </c:pt>
                <c:pt idx="193">
                  <c:v>0.41999692094050001</c:v>
                </c:pt>
                <c:pt idx="194">
                  <c:v>0.41976854853000001</c:v>
                </c:pt>
                <c:pt idx="195">
                  <c:v>0.41998138863099999</c:v>
                </c:pt>
                <c:pt idx="196">
                  <c:v>0.41962016405999997</c:v>
                </c:pt>
                <c:pt idx="197">
                  <c:v>0.41980811745999996</c:v>
                </c:pt>
                <c:pt idx="198">
                  <c:v>0.4197883838</c:v>
                </c:pt>
                <c:pt idx="199">
                  <c:v>0.42019174859999997</c:v>
                </c:pt>
                <c:pt idx="200">
                  <c:v>0.42020196868999998</c:v>
                </c:pt>
                <c:pt idx="201">
                  <c:v>0.41970641667999997</c:v>
                </c:pt>
                <c:pt idx="202">
                  <c:v>0.42002395244199997</c:v>
                </c:pt>
                <c:pt idx="203">
                  <c:v>0.42001795112199997</c:v>
                </c:pt>
                <c:pt idx="204">
                  <c:v>0.42000281171080001</c:v>
                </c:pt>
                <c:pt idx="205">
                  <c:v>0.420030148459</c:v>
                </c:pt>
                <c:pt idx="206">
                  <c:v>0.42007332339699999</c:v>
                </c:pt>
                <c:pt idx="207">
                  <c:v>0.42012409864</c:v>
                </c:pt>
                <c:pt idx="208">
                  <c:v>0.41993255276199998</c:v>
                </c:pt>
                <c:pt idx="209">
                  <c:v>0.41974263236999998</c:v>
                </c:pt>
                <c:pt idx="210">
                  <c:v>0.42006256245399998</c:v>
                </c:pt>
                <c:pt idx="211">
                  <c:v>0.41995309753799998</c:v>
                </c:pt>
                <c:pt idx="212">
                  <c:v>0.42011289080999997</c:v>
                </c:pt>
                <c:pt idx="213">
                  <c:v>0.42005595541399998</c:v>
                </c:pt>
                <c:pt idx="214">
                  <c:v>0.41995271013699997</c:v>
                </c:pt>
                <c:pt idx="215">
                  <c:v>0.42013566856000001</c:v>
                </c:pt>
                <c:pt idx="216">
                  <c:v>0.41989806245</c:v>
                </c:pt>
                <c:pt idx="217">
                  <c:v>0.41995562307500001</c:v>
                </c:pt>
                <c:pt idx="218">
                  <c:v>0.41970712365999996</c:v>
                </c:pt>
                <c:pt idx="219">
                  <c:v>0.41991951507600001</c:v>
                </c:pt>
                <c:pt idx="220">
                  <c:v>0.42008263945399998</c:v>
                </c:pt>
                <c:pt idx="221">
                  <c:v>0.41966142662</c:v>
                </c:pt>
                <c:pt idx="222">
                  <c:v>0.419912143811</c:v>
                </c:pt>
                <c:pt idx="223">
                  <c:v>0.41978121212999997</c:v>
                </c:pt>
                <c:pt idx="224">
                  <c:v>0.41993710586599997</c:v>
                </c:pt>
                <c:pt idx="225">
                  <c:v>0.42007096343099998</c:v>
                </c:pt>
                <c:pt idx="226">
                  <c:v>0.42028874183999998</c:v>
                </c:pt>
                <c:pt idx="227">
                  <c:v>0.41988257222999997</c:v>
                </c:pt>
                <c:pt idx="228">
                  <c:v>0.42002534090900001</c:v>
                </c:pt>
                <c:pt idx="229">
                  <c:v>0.41946114180999999</c:v>
                </c:pt>
                <c:pt idx="230">
                  <c:v>0.41982027502999997</c:v>
                </c:pt>
                <c:pt idx="231">
                  <c:v>0.41974640685999998</c:v>
                </c:pt>
                <c:pt idx="232">
                  <c:v>0.42006137010599998</c:v>
                </c:pt>
                <c:pt idx="233">
                  <c:v>0.42050685583999997</c:v>
                </c:pt>
                <c:pt idx="234">
                  <c:v>0.41934363368999999</c:v>
                </c:pt>
                <c:pt idx="235">
                  <c:v>0.41943676951999997</c:v>
                </c:pt>
                <c:pt idx="236">
                  <c:v>0.41991166865999996</c:v>
                </c:pt>
                <c:pt idx="237">
                  <c:v>0.42012860384</c:v>
                </c:pt>
                <c:pt idx="238">
                  <c:v>0.42001512318399997</c:v>
                </c:pt>
                <c:pt idx="239">
                  <c:v>0.41997454426999997</c:v>
                </c:pt>
                <c:pt idx="240">
                  <c:v>0.42012171922999997</c:v>
                </c:pt>
                <c:pt idx="241">
                  <c:v>0.41986965085</c:v>
                </c:pt>
                <c:pt idx="242">
                  <c:v>0.41982982293999999</c:v>
                </c:pt>
                <c:pt idx="243">
                  <c:v>0.42024590094999997</c:v>
                </c:pt>
                <c:pt idx="244">
                  <c:v>0.41991685110599997</c:v>
                </c:pt>
                <c:pt idx="245">
                  <c:v>0.42017645503000001</c:v>
                </c:pt>
                <c:pt idx="246">
                  <c:v>0.42005198328799997</c:v>
                </c:pt>
                <c:pt idx="247">
                  <c:v>0.41965563438999998</c:v>
                </c:pt>
                <c:pt idx="248">
                  <c:v>0.42019817012999999</c:v>
                </c:pt>
                <c:pt idx="249">
                  <c:v>0.42013087515999997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7-A913-45C4-84E2-764BEEF8B00E}"/>
            </c:ext>
          </c:extLst>
        </c:ser>
        <c:ser>
          <c:idx val="28"/>
          <c:order val="28"/>
          <c:tx>
            <c:v>TDS16</c:v>
          </c:tx>
          <c:spPr>
            <a:ln>
              <a:solidFill>
                <a:schemeClr val="accent2">
                  <a:lumMod val="75000"/>
                </a:schemeClr>
              </a:solidFill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processing'!$AU$39:$AU$288</c:f>
              <c:numCache>
                <c:formatCode>0.00E+00</c:formatCode>
                <c:ptCount val="250"/>
                <c:pt idx="0">
                  <c:v>0.12039331464</c:v>
                </c:pt>
                <c:pt idx="1">
                  <c:v>0.12016059253</c:v>
                </c:pt>
                <c:pt idx="2">
                  <c:v>0.119979909363</c:v>
                </c:pt>
                <c:pt idx="3">
                  <c:v>0.1201290194</c:v>
                </c:pt>
                <c:pt idx="4">
                  <c:v>0.120062167629</c:v>
                </c:pt>
                <c:pt idx="5">
                  <c:v>0.11989052002</c:v>
                </c:pt>
                <c:pt idx="6">
                  <c:v>0.11995730001299999</c:v>
                </c:pt>
                <c:pt idx="7">
                  <c:v>0.11986153929</c:v>
                </c:pt>
                <c:pt idx="8">
                  <c:v>0.11988052909999999</c:v>
                </c:pt>
                <c:pt idx="9">
                  <c:v>0.12010531315999999</c:v>
                </c:pt>
                <c:pt idx="10">
                  <c:v>0.11992115251499999</c:v>
                </c:pt>
                <c:pt idx="11">
                  <c:v>0.11984120965999999</c:v>
                </c:pt>
                <c:pt idx="12">
                  <c:v>0.119918429381</c:v>
                </c:pt>
                <c:pt idx="13">
                  <c:v>0.11997436160699999</c:v>
                </c:pt>
                <c:pt idx="14">
                  <c:v>0.12025497186999999</c:v>
                </c:pt>
                <c:pt idx="15">
                  <c:v>0.12030321983999999</c:v>
                </c:pt>
                <c:pt idx="16">
                  <c:v>0.12050784816</c:v>
                </c:pt>
                <c:pt idx="17">
                  <c:v>0.12054579239999999</c:v>
                </c:pt>
                <c:pt idx="18">
                  <c:v>0.12022617123</c:v>
                </c:pt>
                <c:pt idx="19">
                  <c:v>0.12039198795</c:v>
                </c:pt>
                <c:pt idx="20">
                  <c:v>0.1214949712</c:v>
                </c:pt>
                <c:pt idx="21">
                  <c:v>0.12256151109999999</c:v>
                </c:pt>
                <c:pt idx="22">
                  <c:v>0.1224538691</c:v>
                </c:pt>
                <c:pt idx="23">
                  <c:v>0.12196948149999999</c:v>
                </c:pt>
                <c:pt idx="24">
                  <c:v>0.12122436099999999</c:v>
                </c:pt>
                <c:pt idx="25">
                  <c:v>0.12067419589999999</c:v>
                </c:pt>
                <c:pt idx="26">
                  <c:v>0.12080214490999999</c:v>
                </c:pt>
                <c:pt idx="27">
                  <c:v>0.1214771199</c:v>
                </c:pt>
                <c:pt idx="28">
                  <c:v>0.12213256169999999</c:v>
                </c:pt>
                <c:pt idx="29">
                  <c:v>0.12151816759999999</c:v>
                </c:pt>
                <c:pt idx="30">
                  <c:v>0.1209606989</c:v>
                </c:pt>
                <c:pt idx="31">
                  <c:v>0.1240536766</c:v>
                </c:pt>
                <c:pt idx="32">
                  <c:v>0.1249161805</c:v>
                </c:pt>
                <c:pt idx="33">
                  <c:v>0.1235344852</c:v>
                </c:pt>
                <c:pt idx="34">
                  <c:v>0.12392117529999999</c:v>
                </c:pt>
                <c:pt idx="35">
                  <c:v>0.1237788336</c:v>
                </c:pt>
                <c:pt idx="36">
                  <c:v>0.12400017689999999</c:v>
                </c:pt>
                <c:pt idx="37">
                  <c:v>0.1237552088</c:v>
                </c:pt>
                <c:pt idx="38">
                  <c:v>0.1246914069</c:v>
                </c:pt>
                <c:pt idx="39">
                  <c:v>0.12650941229999998</c:v>
                </c:pt>
                <c:pt idx="40">
                  <c:v>0.12742598499999999</c:v>
                </c:pt>
                <c:pt idx="41">
                  <c:v>0.12657704040000001</c:v>
                </c:pt>
                <c:pt idx="42">
                  <c:v>0.12805538350000001</c:v>
                </c:pt>
                <c:pt idx="43">
                  <c:v>0.1296950506</c:v>
                </c:pt>
                <c:pt idx="44">
                  <c:v>0.13001154100000001</c:v>
                </c:pt>
                <c:pt idx="45">
                  <c:v>0.131011771</c:v>
                </c:pt>
                <c:pt idx="46">
                  <c:v>0.131326522</c:v>
                </c:pt>
                <c:pt idx="47">
                  <c:v>0.13215106599999998</c:v>
                </c:pt>
                <c:pt idx="48">
                  <c:v>0.133706251</c:v>
                </c:pt>
                <c:pt idx="49">
                  <c:v>0.13602473300000001</c:v>
                </c:pt>
                <c:pt idx="50">
                  <c:v>0.13745074399999999</c:v>
                </c:pt>
                <c:pt idx="51">
                  <c:v>0.14010128399999999</c:v>
                </c:pt>
                <c:pt idx="52">
                  <c:v>0.142952359</c:v>
                </c:pt>
                <c:pt idx="53">
                  <c:v>0.143829925</c:v>
                </c:pt>
                <c:pt idx="54">
                  <c:v>0.14739356100000001</c:v>
                </c:pt>
                <c:pt idx="55">
                  <c:v>0.151161933</c:v>
                </c:pt>
                <c:pt idx="56">
                  <c:v>0.15323336700000001</c:v>
                </c:pt>
                <c:pt idx="57">
                  <c:v>0.15779425899999999</c:v>
                </c:pt>
                <c:pt idx="58">
                  <c:v>0.16433973499999999</c:v>
                </c:pt>
                <c:pt idx="59">
                  <c:v>0.17096555099999999</c:v>
                </c:pt>
                <c:pt idx="60">
                  <c:v>0.17944596299999999</c:v>
                </c:pt>
                <c:pt idx="61">
                  <c:v>0.18942600599999998</c:v>
                </c:pt>
                <c:pt idx="62">
                  <c:v>0.19922440299999999</c:v>
                </c:pt>
                <c:pt idx="63">
                  <c:v>0.20969848699999999</c:v>
                </c:pt>
                <c:pt idx="64">
                  <c:v>0.218951112</c:v>
                </c:pt>
                <c:pt idx="65">
                  <c:v>0.22846369</c:v>
                </c:pt>
                <c:pt idx="66">
                  <c:v>0.2362331</c:v>
                </c:pt>
                <c:pt idx="67">
                  <c:v>0.23911304</c:v>
                </c:pt>
                <c:pt idx="68">
                  <c:v>0.24148165999999999</c:v>
                </c:pt>
                <c:pt idx="69">
                  <c:v>0.24114917999999999</c:v>
                </c:pt>
                <c:pt idx="70">
                  <c:v>0.23777961</c:v>
                </c:pt>
                <c:pt idx="71">
                  <c:v>0.23407338999999999</c:v>
                </c:pt>
                <c:pt idx="72">
                  <c:v>0.22898666000000001</c:v>
                </c:pt>
                <c:pt idx="73">
                  <c:v>0.21390205400000001</c:v>
                </c:pt>
                <c:pt idx="74">
                  <c:v>0.19513819500000001</c:v>
                </c:pt>
                <c:pt idx="75">
                  <c:v>0.179145744</c:v>
                </c:pt>
                <c:pt idx="76">
                  <c:v>0.161210245</c:v>
                </c:pt>
                <c:pt idx="77">
                  <c:v>0.14291775500000001</c:v>
                </c:pt>
                <c:pt idx="78">
                  <c:v>0.1261043513</c:v>
                </c:pt>
                <c:pt idx="79">
                  <c:v>0.11691812779999999</c:v>
                </c:pt>
                <c:pt idx="80">
                  <c:v>0.1117763577</c:v>
                </c:pt>
                <c:pt idx="81">
                  <c:v>0.10878969599999999</c:v>
                </c:pt>
                <c:pt idx="82">
                  <c:v>0.109847984</c:v>
                </c:pt>
                <c:pt idx="83">
                  <c:v>0.11174137849999999</c:v>
                </c:pt>
                <c:pt idx="84">
                  <c:v>0.112487927</c:v>
                </c:pt>
                <c:pt idx="85">
                  <c:v>0.1143860674</c:v>
                </c:pt>
                <c:pt idx="86">
                  <c:v>0.1160840279</c:v>
                </c:pt>
                <c:pt idx="87">
                  <c:v>0.11484284389999999</c:v>
                </c:pt>
                <c:pt idx="88">
                  <c:v>0.1130446138</c:v>
                </c:pt>
                <c:pt idx="89">
                  <c:v>0.10808731399999999</c:v>
                </c:pt>
                <c:pt idx="90">
                  <c:v>0.10421771299999999</c:v>
                </c:pt>
                <c:pt idx="91">
                  <c:v>0.101571226</c:v>
                </c:pt>
                <c:pt idx="92">
                  <c:v>9.883555899999999E-2</c:v>
                </c:pt>
                <c:pt idx="93">
                  <c:v>9.7393182999999994E-2</c:v>
                </c:pt>
                <c:pt idx="94">
                  <c:v>9.5419114999999999E-2</c:v>
                </c:pt>
                <c:pt idx="95">
                  <c:v>9.4173119E-2</c:v>
                </c:pt>
                <c:pt idx="96">
                  <c:v>9.2442705999999999E-2</c:v>
                </c:pt>
                <c:pt idx="97">
                  <c:v>9.4395964999999998E-2</c:v>
                </c:pt>
                <c:pt idx="98">
                  <c:v>9.6511403999999995E-2</c:v>
                </c:pt>
                <c:pt idx="99">
                  <c:v>9.7767455000000003E-2</c:v>
                </c:pt>
                <c:pt idx="100">
                  <c:v>0.10022835399999999</c:v>
                </c:pt>
                <c:pt idx="101">
                  <c:v>0.10225015999999999</c:v>
                </c:pt>
                <c:pt idx="102">
                  <c:v>0.105286672</c:v>
                </c:pt>
                <c:pt idx="103">
                  <c:v>0.10907035299999999</c:v>
                </c:pt>
                <c:pt idx="104">
                  <c:v>0.11465354899999999</c:v>
                </c:pt>
                <c:pt idx="105">
                  <c:v>0.1181743344</c:v>
                </c:pt>
                <c:pt idx="106">
                  <c:v>0.12057878955</c:v>
                </c:pt>
                <c:pt idx="107">
                  <c:v>0.1221000981</c:v>
                </c:pt>
                <c:pt idx="108">
                  <c:v>0.12339576349999999</c:v>
                </c:pt>
                <c:pt idx="109">
                  <c:v>0.12643459009999999</c:v>
                </c:pt>
                <c:pt idx="110">
                  <c:v>0.12900696640000001</c:v>
                </c:pt>
                <c:pt idx="111">
                  <c:v>0.1287934936</c:v>
                </c:pt>
                <c:pt idx="112">
                  <c:v>0.1291811584</c:v>
                </c:pt>
                <c:pt idx="113">
                  <c:v>0.13003192199999999</c:v>
                </c:pt>
                <c:pt idx="114">
                  <c:v>0.13274934599999999</c:v>
                </c:pt>
                <c:pt idx="115">
                  <c:v>0.135421394</c:v>
                </c:pt>
                <c:pt idx="116">
                  <c:v>0.13818862199999998</c:v>
                </c:pt>
                <c:pt idx="117">
                  <c:v>0.141197551</c:v>
                </c:pt>
                <c:pt idx="118">
                  <c:v>0.14015264299999999</c:v>
                </c:pt>
                <c:pt idx="119">
                  <c:v>0.13937142899999999</c:v>
                </c:pt>
                <c:pt idx="120">
                  <c:v>0.13971828</c:v>
                </c:pt>
                <c:pt idx="121">
                  <c:v>0.138910163</c:v>
                </c:pt>
                <c:pt idx="122">
                  <c:v>0.13734464599999999</c:v>
                </c:pt>
                <c:pt idx="123">
                  <c:v>0.13595652899999999</c:v>
                </c:pt>
                <c:pt idx="124">
                  <c:v>0.134501326</c:v>
                </c:pt>
                <c:pt idx="125">
                  <c:v>0.13159184799999998</c:v>
                </c:pt>
                <c:pt idx="126">
                  <c:v>0.1277579392</c:v>
                </c:pt>
                <c:pt idx="127">
                  <c:v>0.12599117730000001</c:v>
                </c:pt>
                <c:pt idx="128">
                  <c:v>0.1246328931</c:v>
                </c:pt>
                <c:pt idx="129">
                  <c:v>0.1222094098</c:v>
                </c:pt>
                <c:pt idx="130">
                  <c:v>0.12077745315999999</c:v>
                </c:pt>
                <c:pt idx="131">
                  <c:v>0.12025600457999999</c:v>
                </c:pt>
                <c:pt idx="132">
                  <c:v>0.119575395</c:v>
                </c:pt>
                <c:pt idx="133">
                  <c:v>0.11913732154999999</c:v>
                </c:pt>
                <c:pt idx="134">
                  <c:v>0.11990075938099999</c:v>
                </c:pt>
                <c:pt idx="135">
                  <c:v>0.11916007938999999</c:v>
                </c:pt>
                <c:pt idx="136">
                  <c:v>0.11915553999999999</c:v>
                </c:pt>
                <c:pt idx="137">
                  <c:v>0.11889262959999999</c:v>
                </c:pt>
                <c:pt idx="138">
                  <c:v>0.11913171676999999</c:v>
                </c:pt>
                <c:pt idx="139">
                  <c:v>0.11976029637999999</c:v>
                </c:pt>
                <c:pt idx="140">
                  <c:v>0.11945931642999999</c:v>
                </c:pt>
                <c:pt idx="141">
                  <c:v>0.11991387326099999</c:v>
                </c:pt>
                <c:pt idx="142">
                  <c:v>0.11831780039999999</c:v>
                </c:pt>
                <c:pt idx="143">
                  <c:v>0.1178315393</c:v>
                </c:pt>
                <c:pt idx="144">
                  <c:v>0.11840099929999999</c:v>
                </c:pt>
                <c:pt idx="145">
                  <c:v>0.118415281</c:v>
                </c:pt>
                <c:pt idx="146">
                  <c:v>0.1181228082</c:v>
                </c:pt>
                <c:pt idx="147">
                  <c:v>0.11820785519999999</c:v>
                </c:pt>
                <c:pt idx="148">
                  <c:v>0.1187652555</c:v>
                </c:pt>
                <c:pt idx="149">
                  <c:v>0.11903153321</c:v>
                </c:pt>
                <c:pt idx="150">
                  <c:v>0.1189828468</c:v>
                </c:pt>
                <c:pt idx="151">
                  <c:v>0.119935769392</c:v>
                </c:pt>
                <c:pt idx="152">
                  <c:v>0.1220347126</c:v>
                </c:pt>
                <c:pt idx="153">
                  <c:v>0.12182976749999999</c:v>
                </c:pt>
                <c:pt idx="154">
                  <c:v>0.12071718036</c:v>
                </c:pt>
                <c:pt idx="155">
                  <c:v>0.12135838509999999</c:v>
                </c:pt>
                <c:pt idx="156">
                  <c:v>0.1219513304</c:v>
                </c:pt>
                <c:pt idx="157">
                  <c:v>0.12084574865</c:v>
                </c:pt>
                <c:pt idx="158">
                  <c:v>0.1212151527</c:v>
                </c:pt>
                <c:pt idx="159">
                  <c:v>0.1214234473</c:v>
                </c:pt>
                <c:pt idx="160">
                  <c:v>0.12051065113999999</c:v>
                </c:pt>
                <c:pt idx="161">
                  <c:v>0.11932205406</c:v>
                </c:pt>
                <c:pt idx="162">
                  <c:v>0.1187885489</c:v>
                </c:pt>
                <c:pt idx="163">
                  <c:v>0.11760288319999999</c:v>
                </c:pt>
                <c:pt idx="164">
                  <c:v>0.1147722019</c:v>
                </c:pt>
                <c:pt idx="165">
                  <c:v>0.1127980804</c:v>
                </c:pt>
                <c:pt idx="166">
                  <c:v>0.11278801049999999</c:v>
                </c:pt>
                <c:pt idx="167">
                  <c:v>0.11321941169999999</c:v>
                </c:pt>
                <c:pt idx="168">
                  <c:v>0.11477108729999999</c:v>
                </c:pt>
                <c:pt idx="169">
                  <c:v>0.11840019909999999</c:v>
                </c:pt>
                <c:pt idx="170">
                  <c:v>0.12135817019999999</c:v>
                </c:pt>
                <c:pt idx="171">
                  <c:v>0.1227093975</c:v>
                </c:pt>
                <c:pt idx="172">
                  <c:v>0.1236630126</c:v>
                </c:pt>
                <c:pt idx="173">
                  <c:v>0.12445109809999999</c:v>
                </c:pt>
                <c:pt idx="174">
                  <c:v>0.12443120789999999</c:v>
                </c:pt>
                <c:pt idx="175">
                  <c:v>0.1240675896</c:v>
                </c:pt>
                <c:pt idx="176">
                  <c:v>0.1235651597</c:v>
                </c:pt>
                <c:pt idx="177">
                  <c:v>0.1225364194</c:v>
                </c:pt>
                <c:pt idx="178">
                  <c:v>0.1218975467</c:v>
                </c:pt>
                <c:pt idx="179">
                  <c:v>0.12060877250999999</c:v>
                </c:pt>
                <c:pt idx="180">
                  <c:v>0.11933121698</c:v>
                </c:pt>
                <c:pt idx="181">
                  <c:v>0.11906001144</c:v>
                </c:pt>
                <c:pt idx="182">
                  <c:v>0.1189150101</c:v>
                </c:pt>
                <c:pt idx="183">
                  <c:v>0.1189302901</c:v>
                </c:pt>
                <c:pt idx="184">
                  <c:v>0.1187168153</c:v>
                </c:pt>
                <c:pt idx="185">
                  <c:v>0.11894707979999999</c:v>
                </c:pt>
                <c:pt idx="186">
                  <c:v>0.11950242859</c:v>
                </c:pt>
                <c:pt idx="187">
                  <c:v>0.11901485332999999</c:v>
                </c:pt>
                <c:pt idx="188">
                  <c:v>0.11946129216</c:v>
                </c:pt>
                <c:pt idx="189">
                  <c:v>0.11983913012</c:v>
                </c:pt>
                <c:pt idx="190">
                  <c:v>0.12007189858799999</c:v>
                </c:pt>
                <c:pt idx="191">
                  <c:v>0.11987934167</c:v>
                </c:pt>
                <c:pt idx="192">
                  <c:v>0.11916819307</c:v>
                </c:pt>
                <c:pt idx="193">
                  <c:v>0.11972794253999999</c:v>
                </c:pt>
                <c:pt idx="194">
                  <c:v>0.12033627713999999</c:v>
                </c:pt>
                <c:pt idx="195">
                  <c:v>0.12034295004999999</c:v>
                </c:pt>
                <c:pt idx="196">
                  <c:v>0.12031763351999999</c:v>
                </c:pt>
                <c:pt idx="197">
                  <c:v>0.1211679467</c:v>
                </c:pt>
                <c:pt idx="198">
                  <c:v>0.1216104017</c:v>
                </c:pt>
                <c:pt idx="199">
                  <c:v>0.1214878771</c:v>
                </c:pt>
                <c:pt idx="200">
                  <c:v>0.12145171639999999</c:v>
                </c:pt>
                <c:pt idx="201">
                  <c:v>0.12067496293999999</c:v>
                </c:pt>
                <c:pt idx="202">
                  <c:v>0.120046126448</c:v>
                </c:pt>
                <c:pt idx="203">
                  <c:v>0.11901227401999999</c:v>
                </c:pt>
                <c:pt idx="204">
                  <c:v>0.1181747729</c:v>
                </c:pt>
                <c:pt idx="205">
                  <c:v>0.11852305739999999</c:v>
                </c:pt>
                <c:pt idx="206">
                  <c:v>0.11915629269</c:v>
                </c:pt>
                <c:pt idx="207">
                  <c:v>0.11961555208999999</c:v>
                </c:pt>
                <c:pt idx="208">
                  <c:v>0.11959904691999999</c:v>
                </c:pt>
                <c:pt idx="209">
                  <c:v>0.120037814971</c:v>
                </c:pt>
                <c:pt idx="210">
                  <c:v>0.12039110943999999</c:v>
                </c:pt>
                <c:pt idx="211">
                  <c:v>0.1206007068</c:v>
                </c:pt>
                <c:pt idx="212">
                  <c:v>0.12023535819999999</c:v>
                </c:pt>
                <c:pt idx="213">
                  <c:v>0.12045864727</c:v>
                </c:pt>
                <c:pt idx="214">
                  <c:v>0.12087446368</c:v>
                </c:pt>
                <c:pt idx="215">
                  <c:v>0.12058032634</c:v>
                </c:pt>
                <c:pt idx="216">
                  <c:v>0.11987805219</c:v>
                </c:pt>
                <c:pt idx="217">
                  <c:v>0.11928355472999999</c:v>
                </c:pt>
                <c:pt idx="218">
                  <c:v>0.11965949793</c:v>
                </c:pt>
                <c:pt idx="219">
                  <c:v>0.11978624345</c:v>
                </c:pt>
                <c:pt idx="220">
                  <c:v>0.12025230929</c:v>
                </c:pt>
                <c:pt idx="221">
                  <c:v>0.12036246008</c:v>
                </c:pt>
                <c:pt idx="222">
                  <c:v>0.12020141477</c:v>
                </c:pt>
                <c:pt idx="223">
                  <c:v>0.12087638193</c:v>
                </c:pt>
                <c:pt idx="224">
                  <c:v>0.12054750127</c:v>
                </c:pt>
                <c:pt idx="225">
                  <c:v>0.12010459542</c:v>
                </c:pt>
                <c:pt idx="226">
                  <c:v>0.120019620809</c:v>
                </c:pt>
                <c:pt idx="227">
                  <c:v>0.11971300857</c:v>
                </c:pt>
                <c:pt idx="228">
                  <c:v>0.12009519787999999</c:v>
                </c:pt>
                <c:pt idx="229">
                  <c:v>0.12033211213</c:v>
                </c:pt>
                <c:pt idx="230">
                  <c:v>0.11981276668</c:v>
                </c:pt>
                <c:pt idx="231">
                  <c:v>0.119935831762</c:v>
                </c:pt>
                <c:pt idx="232">
                  <c:v>0.12042433510999999</c:v>
                </c:pt>
                <c:pt idx="233">
                  <c:v>0.12045360143</c:v>
                </c:pt>
                <c:pt idx="234">
                  <c:v>0.12064945873999999</c:v>
                </c:pt>
                <c:pt idx="235">
                  <c:v>0.12046795858999999</c:v>
                </c:pt>
                <c:pt idx="236">
                  <c:v>0.11983511588</c:v>
                </c:pt>
                <c:pt idx="237">
                  <c:v>0.11972154491999999</c:v>
                </c:pt>
                <c:pt idx="238">
                  <c:v>0.119910096718</c:v>
                </c:pt>
                <c:pt idx="239">
                  <c:v>0.11997401506899999</c:v>
                </c:pt>
                <c:pt idx="240">
                  <c:v>0.120088403124</c:v>
                </c:pt>
                <c:pt idx="241">
                  <c:v>0.12028141814</c:v>
                </c:pt>
                <c:pt idx="242">
                  <c:v>0.120080314567</c:v>
                </c:pt>
                <c:pt idx="243">
                  <c:v>0.119945896466</c:v>
                </c:pt>
                <c:pt idx="244">
                  <c:v>0.12038331557</c:v>
                </c:pt>
                <c:pt idx="245">
                  <c:v>0.12023765241999999</c:v>
                </c:pt>
                <c:pt idx="246">
                  <c:v>0.11964761521</c:v>
                </c:pt>
                <c:pt idx="247">
                  <c:v>0.11959278613999999</c:v>
                </c:pt>
                <c:pt idx="248">
                  <c:v>0.12008521209999999</c:v>
                </c:pt>
                <c:pt idx="249">
                  <c:v>0.12053340810999999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8-A913-45C4-84E2-764BEEF8B00E}"/>
            </c:ext>
          </c:extLst>
        </c:ser>
        <c:ser>
          <c:idx val="29"/>
          <c:order val="29"/>
          <c:tx>
            <c:v>TDS16 Fit</c:v>
          </c:tx>
          <c:spPr>
            <a:ln>
              <a:solidFill>
                <a:schemeClr val="tx1"/>
              </a:solidFill>
              <a:prstDash val="dash"/>
            </a:ln>
          </c:spPr>
          <c:marker>
            <c:symbol val="none"/>
          </c:marker>
          <c:xVal>
            <c:numRef>
              <c:f>'April2021_BO processing'!$AS$39:$AS$288</c:f>
              <c:numCache>
                <c:formatCode>General</c:formatCode>
                <c:ptCount val="250"/>
                <c:pt idx="0">
                  <c:v>12834.627</c:v>
                </c:pt>
                <c:pt idx="1">
                  <c:v>12844.67</c:v>
                </c:pt>
                <c:pt idx="2">
                  <c:v>12854.674999999999</c:v>
                </c:pt>
                <c:pt idx="3">
                  <c:v>12864.662</c:v>
                </c:pt>
                <c:pt idx="4">
                  <c:v>12874.665000000001</c:v>
                </c:pt>
                <c:pt idx="5">
                  <c:v>12884.662</c:v>
                </c:pt>
                <c:pt idx="6">
                  <c:v>12894.663</c:v>
                </c:pt>
                <c:pt idx="7">
                  <c:v>12904.669</c:v>
                </c:pt>
                <c:pt idx="8">
                  <c:v>12914.668</c:v>
                </c:pt>
                <c:pt idx="9">
                  <c:v>12924.672</c:v>
                </c:pt>
                <c:pt idx="10">
                  <c:v>12934.659</c:v>
                </c:pt>
                <c:pt idx="11">
                  <c:v>12944.661</c:v>
                </c:pt>
                <c:pt idx="12">
                  <c:v>12954.69</c:v>
                </c:pt>
                <c:pt idx="13">
                  <c:v>12964.678</c:v>
                </c:pt>
                <c:pt idx="14">
                  <c:v>12974.671</c:v>
                </c:pt>
                <c:pt idx="15">
                  <c:v>12984.657999999999</c:v>
                </c:pt>
                <c:pt idx="16">
                  <c:v>12989.662</c:v>
                </c:pt>
                <c:pt idx="17">
                  <c:v>12994.659</c:v>
                </c:pt>
                <c:pt idx="18">
                  <c:v>12999.648999999999</c:v>
                </c:pt>
                <c:pt idx="19">
                  <c:v>13004.654</c:v>
                </c:pt>
                <c:pt idx="20">
                  <c:v>13009.652</c:v>
                </c:pt>
                <c:pt idx="21">
                  <c:v>13014.653</c:v>
                </c:pt>
                <c:pt idx="22">
                  <c:v>13015.138000000001</c:v>
                </c:pt>
                <c:pt idx="23">
                  <c:v>13015.645</c:v>
                </c:pt>
                <c:pt idx="24">
                  <c:v>13016.141</c:v>
                </c:pt>
                <c:pt idx="25">
                  <c:v>13016.647999999999</c:v>
                </c:pt>
                <c:pt idx="26">
                  <c:v>13017.144</c:v>
                </c:pt>
                <c:pt idx="27">
                  <c:v>13017.629000000001</c:v>
                </c:pt>
                <c:pt idx="28">
                  <c:v>13018.125</c:v>
                </c:pt>
                <c:pt idx="29">
                  <c:v>13018.644</c:v>
                </c:pt>
                <c:pt idx="30">
                  <c:v>13019.14</c:v>
                </c:pt>
                <c:pt idx="31">
                  <c:v>13019.659</c:v>
                </c:pt>
                <c:pt idx="32">
                  <c:v>13020.144</c:v>
                </c:pt>
                <c:pt idx="33">
                  <c:v>13020.64</c:v>
                </c:pt>
                <c:pt idx="34">
                  <c:v>13021.147999999999</c:v>
                </c:pt>
                <c:pt idx="35">
                  <c:v>13021.644</c:v>
                </c:pt>
                <c:pt idx="36">
                  <c:v>13022.14</c:v>
                </c:pt>
                <c:pt idx="37">
                  <c:v>13022.626</c:v>
                </c:pt>
                <c:pt idx="38">
                  <c:v>13023.145</c:v>
                </c:pt>
                <c:pt idx="39">
                  <c:v>13023.652</c:v>
                </c:pt>
                <c:pt idx="40">
                  <c:v>13024.16</c:v>
                </c:pt>
                <c:pt idx="41">
                  <c:v>13024.646000000001</c:v>
                </c:pt>
                <c:pt idx="42">
                  <c:v>13025.142</c:v>
                </c:pt>
                <c:pt idx="43">
                  <c:v>13025.638999999999</c:v>
                </c:pt>
                <c:pt idx="44">
                  <c:v>13026.136</c:v>
                </c:pt>
                <c:pt idx="45">
                  <c:v>13026.632</c:v>
                </c:pt>
                <c:pt idx="46">
                  <c:v>13027.14</c:v>
                </c:pt>
                <c:pt idx="47">
                  <c:v>13027.626</c:v>
                </c:pt>
                <c:pt idx="48">
                  <c:v>13028.145</c:v>
                </c:pt>
                <c:pt idx="49">
                  <c:v>13028.642</c:v>
                </c:pt>
                <c:pt idx="50">
                  <c:v>13029.151</c:v>
                </c:pt>
                <c:pt idx="51">
                  <c:v>13029.647999999999</c:v>
                </c:pt>
                <c:pt idx="52">
                  <c:v>13030.156000000001</c:v>
                </c:pt>
                <c:pt idx="53">
                  <c:v>13030.642</c:v>
                </c:pt>
                <c:pt idx="54">
                  <c:v>13031.138999999999</c:v>
                </c:pt>
                <c:pt idx="55">
                  <c:v>13031.647000000001</c:v>
                </c:pt>
                <c:pt idx="56">
                  <c:v>13032.156000000001</c:v>
                </c:pt>
                <c:pt idx="57">
                  <c:v>13032.63</c:v>
                </c:pt>
                <c:pt idx="58">
                  <c:v>13033.127</c:v>
                </c:pt>
                <c:pt idx="59">
                  <c:v>13033.636</c:v>
                </c:pt>
                <c:pt idx="60">
                  <c:v>13034.145</c:v>
                </c:pt>
                <c:pt idx="61">
                  <c:v>13034.642</c:v>
                </c:pt>
                <c:pt idx="62">
                  <c:v>13035.128000000001</c:v>
                </c:pt>
                <c:pt idx="63">
                  <c:v>13035.637000000001</c:v>
                </c:pt>
                <c:pt idx="64">
                  <c:v>13036.146000000001</c:v>
                </c:pt>
                <c:pt idx="65">
                  <c:v>13036.654</c:v>
                </c:pt>
                <c:pt idx="66">
                  <c:v>13037.152</c:v>
                </c:pt>
                <c:pt idx="67">
                  <c:v>13037.627</c:v>
                </c:pt>
                <c:pt idx="68">
                  <c:v>13038.147000000001</c:v>
                </c:pt>
                <c:pt idx="69">
                  <c:v>13038.634</c:v>
                </c:pt>
                <c:pt idx="70">
                  <c:v>13039.130999999999</c:v>
                </c:pt>
                <c:pt idx="71">
                  <c:v>13039.629000000001</c:v>
                </c:pt>
                <c:pt idx="72">
                  <c:v>13040.127</c:v>
                </c:pt>
                <c:pt idx="73">
                  <c:v>13040.636</c:v>
                </c:pt>
                <c:pt idx="74">
                  <c:v>13041.134</c:v>
                </c:pt>
                <c:pt idx="75">
                  <c:v>13041.643</c:v>
                </c:pt>
                <c:pt idx="76">
                  <c:v>13042.152</c:v>
                </c:pt>
                <c:pt idx="77">
                  <c:v>13042.628000000001</c:v>
                </c:pt>
                <c:pt idx="78">
                  <c:v>13043.137000000001</c:v>
                </c:pt>
                <c:pt idx="79">
                  <c:v>13043.635</c:v>
                </c:pt>
                <c:pt idx="80">
                  <c:v>13044.133</c:v>
                </c:pt>
                <c:pt idx="81">
                  <c:v>13044.643</c:v>
                </c:pt>
                <c:pt idx="82">
                  <c:v>13045.141</c:v>
                </c:pt>
                <c:pt idx="83">
                  <c:v>13045.638999999999</c:v>
                </c:pt>
                <c:pt idx="84">
                  <c:v>13046.137000000001</c:v>
                </c:pt>
                <c:pt idx="85">
                  <c:v>13046.624</c:v>
                </c:pt>
                <c:pt idx="86">
                  <c:v>13047.145</c:v>
                </c:pt>
                <c:pt idx="87">
                  <c:v>13047.655000000001</c:v>
                </c:pt>
                <c:pt idx="88">
                  <c:v>13048.153</c:v>
                </c:pt>
                <c:pt idx="89">
                  <c:v>13048.64</c:v>
                </c:pt>
                <c:pt idx="90">
                  <c:v>13049.138999999999</c:v>
                </c:pt>
                <c:pt idx="91">
                  <c:v>13049.637000000001</c:v>
                </c:pt>
                <c:pt idx="92">
                  <c:v>13050.159</c:v>
                </c:pt>
                <c:pt idx="93">
                  <c:v>13050.635</c:v>
                </c:pt>
                <c:pt idx="94">
                  <c:v>13051.156000000001</c:v>
                </c:pt>
                <c:pt idx="95">
                  <c:v>13051.643</c:v>
                </c:pt>
                <c:pt idx="96">
                  <c:v>13052.153</c:v>
                </c:pt>
                <c:pt idx="97">
                  <c:v>13052.652</c:v>
                </c:pt>
                <c:pt idx="98">
                  <c:v>13053.14</c:v>
                </c:pt>
                <c:pt idx="99">
                  <c:v>13053.638000000001</c:v>
                </c:pt>
                <c:pt idx="100">
                  <c:v>13054.148999999999</c:v>
                </c:pt>
                <c:pt idx="101">
                  <c:v>13054.659</c:v>
                </c:pt>
                <c:pt idx="102">
                  <c:v>13055.146000000001</c:v>
                </c:pt>
                <c:pt idx="103">
                  <c:v>13055.656999999999</c:v>
                </c:pt>
                <c:pt idx="104">
                  <c:v>13056.144</c:v>
                </c:pt>
                <c:pt idx="105">
                  <c:v>13056.643</c:v>
                </c:pt>
                <c:pt idx="106">
                  <c:v>13057.12</c:v>
                </c:pt>
                <c:pt idx="107">
                  <c:v>13057.642</c:v>
                </c:pt>
                <c:pt idx="108">
                  <c:v>13058.141</c:v>
                </c:pt>
                <c:pt idx="109">
                  <c:v>13058.651</c:v>
                </c:pt>
                <c:pt idx="110">
                  <c:v>13059.162</c:v>
                </c:pt>
                <c:pt idx="111">
                  <c:v>13059.65</c:v>
                </c:pt>
                <c:pt idx="112">
                  <c:v>13060.127</c:v>
                </c:pt>
                <c:pt idx="113">
                  <c:v>13060.637000000001</c:v>
                </c:pt>
                <c:pt idx="114">
                  <c:v>13061.137000000001</c:v>
                </c:pt>
                <c:pt idx="115">
                  <c:v>13061.636</c:v>
                </c:pt>
                <c:pt idx="116">
                  <c:v>13062.136</c:v>
                </c:pt>
                <c:pt idx="117">
                  <c:v>13062.635</c:v>
                </c:pt>
                <c:pt idx="118">
                  <c:v>13063.146000000001</c:v>
                </c:pt>
                <c:pt idx="119">
                  <c:v>13063.646000000001</c:v>
                </c:pt>
                <c:pt idx="120">
                  <c:v>13064.123</c:v>
                </c:pt>
                <c:pt idx="121">
                  <c:v>13064.645</c:v>
                </c:pt>
                <c:pt idx="122">
                  <c:v>13065.133</c:v>
                </c:pt>
                <c:pt idx="123">
                  <c:v>13065.645</c:v>
                </c:pt>
                <c:pt idx="124">
                  <c:v>13066.144</c:v>
                </c:pt>
                <c:pt idx="125">
                  <c:v>13066.644</c:v>
                </c:pt>
                <c:pt idx="126">
                  <c:v>13067.144</c:v>
                </c:pt>
                <c:pt idx="127">
                  <c:v>13067.633</c:v>
                </c:pt>
                <c:pt idx="128">
                  <c:v>13068.155000000001</c:v>
                </c:pt>
                <c:pt idx="129">
                  <c:v>13068.633</c:v>
                </c:pt>
                <c:pt idx="130">
                  <c:v>13069.133</c:v>
                </c:pt>
                <c:pt idx="131">
                  <c:v>13069.633</c:v>
                </c:pt>
                <c:pt idx="132">
                  <c:v>13070.133</c:v>
                </c:pt>
                <c:pt idx="133">
                  <c:v>13070.656000000001</c:v>
                </c:pt>
                <c:pt idx="134">
                  <c:v>13071.145</c:v>
                </c:pt>
                <c:pt idx="135">
                  <c:v>13071.633</c:v>
                </c:pt>
                <c:pt idx="136">
                  <c:v>13072.145</c:v>
                </c:pt>
                <c:pt idx="137">
                  <c:v>13072.645</c:v>
                </c:pt>
                <c:pt idx="138">
                  <c:v>13073.156999999999</c:v>
                </c:pt>
                <c:pt idx="139">
                  <c:v>13073.635</c:v>
                </c:pt>
                <c:pt idx="140">
                  <c:v>13074.157999999999</c:v>
                </c:pt>
                <c:pt idx="141">
                  <c:v>13074.657999999999</c:v>
                </c:pt>
                <c:pt idx="142">
                  <c:v>13075.136</c:v>
                </c:pt>
                <c:pt idx="143">
                  <c:v>13075.647999999999</c:v>
                </c:pt>
                <c:pt idx="144">
                  <c:v>13076.126</c:v>
                </c:pt>
                <c:pt idx="145">
                  <c:v>13076.638000000001</c:v>
                </c:pt>
                <c:pt idx="146">
                  <c:v>13077.138000000001</c:v>
                </c:pt>
                <c:pt idx="147">
                  <c:v>13077.65</c:v>
                </c:pt>
                <c:pt idx="148">
                  <c:v>13078.14</c:v>
                </c:pt>
                <c:pt idx="149">
                  <c:v>13078.629000000001</c:v>
                </c:pt>
                <c:pt idx="150">
                  <c:v>13079.153</c:v>
                </c:pt>
                <c:pt idx="151">
                  <c:v>13079.654</c:v>
                </c:pt>
                <c:pt idx="152">
                  <c:v>13080.154</c:v>
                </c:pt>
                <c:pt idx="153">
                  <c:v>13080.633</c:v>
                </c:pt>
                <c:pt idx="154">
                  <c:v>13081.156000000001</c:v>
                </c:pt>
                <c:pt idx="155">
                  <c:v>13081.646000000001</c:v>
                </c:pt>
                <c:pt idx="156">
                  <c:v>13082.136</c:v>
                </c:pt>
                <c:pt idx="157">
                  <c:v>13082.647999999999</c:v>
                </c:pt>
                <c:pt idx="158">
                  <c:v>13083.138000000001</c:v>
                </c:pt>
                <c:pt idx="159">
                  <c:v>13083.638999999999</c:v>
                </c:pt>
                <c:pt idx="160">
                  <c:v>13084.152</c:v>
                </c:pt>
                <c:pt idx="161">
                  <c:v>13084.619000000001</c:v>
                </c:pt>
                <c:pt idx="162">
                  <c:v>13086.031000000001</c:v>
                </c:pt>
                <c:pt idx="163">
                  <c:v>13087.433000000001</c:v>
                </c:pt>
                <c:pt idx="164">
                  <c:v>13088.869000000001</c:v>
                </c:pt>
                <c:pt idx="165">
                  <c:v>13090.34</c:v>
                </c:pt>
                <c:pt idx="166">
                  <c:v>13091.788</c:v>
                </c:pt>
                <c:pt idx="167">
                  <c:v>13093.271000000001</c:v>
                </c:pt>
                <c:pt idx="168">
                  <c:v>13094.764999999999</c:v>
                </c:pt>
                <c:pt idx="169">
                  <c:v>13096.295</c:v>
                </c:pt>
                <c:pt idx="170">
                  <c:v>13097.847</c:v>
                </c:pt>
                <c:pt idx="171">
                  <c:v>13099.4</c:v>
                </c:pt>
                <c:pt idx="172">
                  <c:v>13100.975</c:v>
                </c:pt>
                <c:pt idx="173">
                  <c:v>13102.575000000001</c:v>
                </c:pt>
                <c:pt idx="174">
                  <c:v>13104.208000000001</c:v>
                </c:pt>
                <c:pt idx="175">
                  <c:v>13105.82</c:v>
                </c:pt>
                <c:pt idx="176">
                  <c:v>13107.489</c:v>
                </c:pt>
                <c:pt idx="177">
                  <c:v>13109.169</c:v>
                </c:pt>
                <c:pt idx="178">
                  <c:v>13110.885</c:v>
                </c:pt>
                <c:pt idx="179">
                  <c:v>13112.544</c:v>
                </c:pt>
                <c:pt idx="180">
                  <c:v>13114.306</c:v>
                </c:pt>
                <c:pt idx="181">
                  <c:v>13116.057000000001</c:v>
                </c:pt>
                <c:pt idx="182">
                  <c:v>13117.843000000001</c:v>
                </c:pt>
                <c:pt idx="183">
                  <c:v>13119.63</c:v>
                </c:pt>
                <c:pt idx="184">
                  <c:v>13121.416999999999</c:v>
                </c:pt>
                <c:pt idx="185">
                  <c:v>13123.272999999999</c:v>
                </c:pt>
                <c:pt idx="186">
                  <c:v>13125.118</c:v>
                </c:pt>
                <c:pt idx="187">
                  <c:v>13126.976000000001</c:v>
                </c:pt>
                <c:pt idx="188">
                  <c:v>13128.857</c:v>
                </c:pt>
                <c:pt idx="189">
                  <c:v>13130.784</c:v>
                </c:pt>
                <c:pt idx="190">
                  <c:v>13132.677</c:v>
                </c:pt>
                <c:pt idx="191">
                  <c:v>13134.629000000001</c:v>
                </c:pt>
                <c:pt idx="192">
                  <c:v>13136.592000000001</c:v>
                </c:pt>
                <c:pt idx="193">
                  <c:v>13138.566999999999</c:v>
                </c:pt>
                <c:pt idx="194">
                  <c:v>13140.578</c:v>
                </c:pt>
                <c:pt idx="195">
                  <c:v>13142.589</c:v>
                </c:pt>
                <c:pt idx="196">
                  <c:v>13144.624</c:v>
                </c:pt>
                <c:pt idx="197">
                  <c:v>13146.66</c:v>
                </c:pt>
                <c:pt idx="198">
                  <c:v>13148.764999999999</c:v>
                </c:pt>
                <c:pt idx="199">
                  <c:v>13150.847</c:v>
                </c:pt>
                <c:pt idx="200">
                  <c:v>13152.954</c:v>
                </c:pt>
                <c:pt idx="201">
                  <c:v>13155.107</c:v>
                </c:pt>
                <c:pt idx="202">
                  <c:v>13157.237999999999</c:v>
                </c:pt>
                <c:pt idx="203">
                  <c:v>13159.427</c:v>
                </c:pt>
                <c:pt idx="204">
                  <c:v>13161.593999999999</c:v>
                </c:pt>
                <c:pt idx="205">
                  <c:v>13163.808000000001</c:v>
                </c:pt>
                <c:pt idx="206">
                  <c:v>13166.046</c:v>
                </c:pt>
                <c:pt idx="207">
                  <c:v>13168.307000000001</c:v>
                </c:pt>
                <c:pt idx="208">
                  <c:v>13170.569</c:v>
                </c:pt>
                <c:pt idx="209">
                  <c:v>13171.805</c:v>
                </c:pt>
                <c:pt idx="210">
                  <c:v>13176.413</c:v>
                </c:pt>
                <c:pt idx="211">
                  <c:v>13181.106</c:v>
                </c:pt>
                <c:pt idx="212">
                  <c:v>13185.870999999999</c:v>
                </c:pt>
                <c:pt idx="213">
                  <c:v>13190.721</c:v>
                </c:pt>
                <c:pt idx="214">
                  <c:v>13195.620999999999</c:v>
                </c:pt>
                <c:pt idx="215">
                  <c:v>13200.63</c:v>
                </c:pt>
                <c:pt idx="216">
                  <c:v>13205.675999999999</c:v>
                </c:pt>
                <c:pt idx="217">
                  <c:v>13210.843000000001</c:v>
                </c:pt>
                <c:pt idx="218">
                  <c:v>13216.061</c:v>
                </c:pt>
                <c:pt idx="219">
                  <c:v>13221.329</c:v>
                </c:pt>
                <c:pt idx="220">
                  <c:v>13226.718000000001</c:v>
                </c:pt>
                <c:pt idx="221">
                  <c:v>13232.146000000001</c:v>
                </c:pt>
                <c:pt idx="222">
                  <c:v>13237.683000000001</c:v>
                </c:pt>
                <c:pt idx="223">
                  <c:v>13243.296</c:v>
                </c:pt>
                <c:pt idx="224">
                  <c:v>13248.96</c:v>
                </c:pt>
                <c:pt idx="225">
                  <c:v>13254.710999999999</c:v>
                </c:pt>
                <c:pt idx="226">
                  <c:v>13260.56</c:v>
                </c:pt>
                <c:pt idx="227">
                  <c:v>13266.45</c:v>
                </c:pt>
                <c:pt idx="228">
                  <c:v>13272.439</c:v>
                </c:pt>
                <c:pt idx="229">
                  <c:v>13278.48</c:v>
                </c:pt>
                <c:pt idx="230">
                  <c:v>13284.620999999999</c:v>
                </c:pt>
                <c:pt idx="231">
                  <c:v>13290.838</c:v>
                </c:pt>
                <c:pt idx="232">
                  <c:v>13297.12</c:v>
                </c:pt>
                <c:pt idx="233">
                  <c:v>13303.513999999999</c:v>
                </c:pt>
                <c:pt idx="234">
                  <c:v>13309.949000000001</c:v>
                </c:pt>
                <c:pt idx="235">
                  <c:v>13316.438</c:v>
                </c:pt>
                <c:pt idx="236">
                  <c:v>13323.028</c:v>
                </c:pt>
                <c:pt idx="237">
                  <c:v>13329.683999999999</c:v>
                </c:pt>
                <c:pt idx="238">
                  <c:v>13336.441000000001</c:v>
                </c:pt>
                <c:pt idx="239">
                  <c:v>13343.252</c:v>
                </c:pt>
                <c:pt idx="240">
                  <c:v>13350.165999999999</c:v>
                </c:pt>
                <c:pt idx="241">
                  <c:v>13357.121999999999</c:v>
                </c:pt>
                <c:pt idx="242">
                  <c:v>13364.181</c:v>
                </c:pt>
                <c:pt idx="243">
                  <c:v>13371.319</c:v>
                </c:pt>
                <c:pt idx="244">
                  <c:v>13378.523999999999</c:v>
                </c:pt>
                <c:pt idx="245">
                  <c:v>13385.772000000001</c:v>
                </c:pt>
                <c:pt idx="246">
                  <c:v>13393.124</c:v>
                </c:pt>
                <c:pt idx="247">
                  <c:v>13400.556</c:v>
                </c:pt>
                <c:pt idx="248">
                  <c:v>13408.032999999999</c:v>
                </c:pt>
                <c:pt idx="249">
                  <c:v>13415.565000000001</c:v>
                </c:pt>
              </c:numCache>
            </c:numRef>
          </c:xVal>
          <c:yVal>
            <c:numRef>
              <c:f>'April2021_BO processing'!$AW$39:$AW$288</c:f>
              <c:numCache>
                <c:formatCode>0.00E+00</c:formatCode>
                <c:ptCount val="250"/>
                <c:pt idx="0">
                  <c:v>0.1199273713</c:v>
                </c:pt>
                <c:pt idx="1">
                  <c:v>0.119906775467</c:v>
                </c:pt>
                <c:pt idx="2">
                  <c:v>0.11992042032899999</c:v>
                </c:pt>
                <c:pt idx="3">
                  <c:v>0.119922349547</c:v>
                </c:pt>
                <c:pt idx="4">
                  <c:v>0.119900185642</c:v>
                </c:pt>
                <c:pt idx="5">
                  <c:v>0.119903533902</c:v>
                </c:pt>
                <c:pt idx="6">
                  <c:v>0.119923643739</c:v>
                </c:pt>
                <c:pt idx="7">
                  <c:v>0.119933455494</c:v>
                </c:pt>
                <c:pt idx="8">
                  <c:v>0.11994314051299999</c:v>
                </c:pt>
                <c:pt idx="9">
                  <c:v>0.11995978069299999</c:v>
                </c:pt>
                <c:pt idx="10">
                  <c:v>0.119976149273</c:v>
                </c:pt>
                <c:pt idx="11">
                  <c:v>0.119989654554</c:v>
                </c:pt>
                <c:pt idx="12">
                  <c:v>0.1200098102869</c:v>
                </c:pt>
                <c:pt idx="13">
                  <c:v>0.12004523406199999</c:v>
                </c:pt>
                <c:pt idx="14">
                  <c:v>0.12008982963199999</c:v>
                </c:pt>
                <c:pt idx="15">
                  <c:v>0.12021264936999999</c:v>
                </c:pt>
                <c:pt idx="16">
                  <c:v>0.12027716599999999</c:v>
                </c:pt>
                <c:pt idx="17">
                  <c:v>0.12037271230999999</c:v>
                </c:pt>
                <c:pt idx="18">
                  <c:v>0.12054452014</c:v>
                </c:pt>
                <c:pt idx="19">
                  <c:v>0.12076579527999999</c:v>
                </c:pt>
                <c:pt idx="20">
                  <c:v>0.12097730294999999</c:v>
                </c:pt>
                <c:pt idx="21">
                  <c:v>0.1215721296</c:v>
                </c:pt>
                <c:pt idx="22">
                  <c:v>0.1217808111</c:v>
                </c:pt>
                <c:pt idx="23">
                  <c:v>0.1218793188</c:v>
                </c:pt>
                <c:pt idx="24">
                  <c:v>0.1219692944</c:v>
                </c:pt>
                <c:pt idx="25">
                  <c:v>0.12223388339999999</c:v>
                </c:pt>
                <c:pt idx="26">
                  <c:v>0.12226071379999999</c:v>
                </c:pt>
                <c:pt idx="27">
                  <c:v>0.12242343019999999</c:v>
                </c:pt>
                <c:pt idx="28">
                  <c:v>0.12281747379999999</c:v>
                </c:pt>
                <c:pt idx="29">
                  <c:v>0.1227764765</c:v>
                </c:pt>
                <c:pt idx="30">
                  <c:v>0.12298419569999999</c:v>
                </c:pt>
                <c:pt idx="31">
                  <c:v>0.12317853799999999</c:v>
                </c:pt>
                <c:pt idx="32">
                  <c:v>0.1233970762</c:v>
                </c:pt>
                <c:pt idx="33">
                  <c:v>0.1237157767</c:v>
                </c:pt>
                <c:pt idx="34">
                  <c:v>0.1238714232</c:v>
                </c:pt>
                <c:pt idx="35">
                  <c:v>0.1241415364</c:v>
                </c:pt>
                <c:pt idx="36">
                  <c:v>0.124536017</c:v>
                </c:pt>
                <c:pt idx="37">
                  <c:v>0.12509664749999999</c:v>
                </c:pt>
                <c:pt idx="38">
                  <c:v>0.12525848079999999</c:v>
                </c:pt>
                <c:pt idx="39">
                  <c:v>0.1255021701</c:v>
                </c:pt>
                <c:pt idx="40">
                  <c:v>0.1262321609</c:v>
                </c:pt>
                <c:pt idx="41">
                  <c:v>0.12654795759999998</c:v>
                </c:pt>
                <c:pt idx="42">
                  <c:v>0.12705562519999999</c:v>
                </c:pt>
                <c:pt idx="43">
                  <c:v>0.12786058489999999</c:v>
                </c:pt>
                <c:pt idx="44">
                  <c:v>0.12869708799999999</c:v>
                </c:pt>
                <c:pt idx="45">
                  <c:v>0.12981662189999998</c:v>
                </c:pt>
                <c:pt idx="46">
                  <c:v>0.13066847100000001</c:v>
                </c:pt>
                <c:pt idx="47">
                  <c:v>0.131531547</c:v>
                </c:pt>
                <c:pt idx="48">
                  <c:v>0.13326042899999999</c:v>
                </c:pt>
                <c:pt idx="49">
                  <c:v>0.13480112399999999</c:v>
                </c:pt>
                <c:pt idx="50">
                  <c:v>0.13600998</c:v>
                </c:pt>
                <c:pt idx="51">
                  <c:v>0.13827613599999999</c:v>
                </c:pt>
                <c:pt idx="52">
                  <c:v>0.14102329599999999</c:v>
                </c:pt>
                <c:pt idx="53">
                  <c:v>0.143336678</c:v>
                </c:pt>
                <c:pt idx="54">
                  <c:v>0.145156692</c:v>
                </c:pt>
                <c:pt idx="55">
                  <c:v>0.147580251</c:v>
                </c:pt>
                <c:pt idx="56">
                  <c:v>0.15133110399999999</c:v>
                </c:pt>
                <c:pt idx="57">
                  <c:v>0.15500454299999999</c:v>
                </c:pt>
                <c:pt idx="58">
                  <c:v>0.159916009</c:v>
                </c:pt>
                <c:pt idx="59">
                  <c:v>0.166935484</c:v>
                </c:pt>
                <c:pt idx="60">
                  <c:v>0.17304218799999999</c:v>
                </c:pt>
                <c:pt idx="61">
                  <c:v>0.18507869599999999</c:v>
                </c:pt>
                <c:pt idx="62">
                  <c:v>0.194350738</c:v>
                </c:pt>
                <c:pt idx="63">
                  <c:v>0.19972234999999999</c:v>
                </c:pt>
                <c:pt idx="64">
                  <c:v>0.21148718999999999</c:v>
                </c:pt>
                <c:pt idx="65">
                  <c:v>0.22315631</c:v>
                </c:pt>
                <c:pt idx="66">
                  <c:v>0.22991871</c:v>
                </c:pt>
                <c:pt idx="67">
                  <c:v>0.23747779999999999</c:v>
                </c:pt>
                <c:pt idx="68">
                  <c:v>0.24011595999999999</c:v>
                </c:pt>
                <c:pt idx="69">
                  <c:v>0.23568318999999999</c:v>
                </c:pt>
                <c:pt idx="70">
                  <c:v>0.23695150999999998</c:v>
                </c:pt>
                <c:pt idx="71">
                  <c:v>0.23788634</c:v>
                </c:pt>
                <c:pt idx="72">
                  <c:v>0.23035954</c:v>
                </c:pt>
                <c:pt idx="73">
                  <c:v>0.21962938500000001</c:v>
                </c:pt>
                <c:pt idx="74">
                  <c:v>0.206149319</c:v>
                </c:pt>
                <c:pt idx="75">
                  <c:v>0.19334489399999999</c:v>
                </c:pt>
                <c:pt idx="76">
                  <c:v>0.17427457299999999</c:v>
                </c:pt>
                <c:pt idx="77">
                  <c:v>0.15643220499999999</c:v>
                </c:pt>
                <c:pt idx="78">
                  <c:v>0.14240615600000001</c:v>
                </c:pt>
                <c:pt idx="79">
                  <c:v>0.131024376</c:v>
                </c:pt>
                <c:pt idx="80">
                  <c:v>0.1217199759</c:v>
                </c:pt>
                <c:pt idx="81">
                  <c:v>0.11610288419999999</c:v>
                </c:pt>
                <c:pt idx="82">
                  <c:v>0.11400473659999999</c:v>
                </c:pt>
                <c:pt idx="83">
                  <c:v>0.1134745271</c:v>
                </c:pt>
                <c:pt idx="84">
                  <c:v>0.11482948109999999</c:v>
                </c:pt>
                <c:pt idx="85">
                  <c:v>0.11611273779999999</c:v>
                </c:pt>
                <c:pt idx="86">
                  <c:v>0.1171938464</c:v>
                </c:pt>
                <c:pt idx="87">
                  <c:v>0.11745612059999999</c:v>
                </c:pt>
                <c:pt idx="88">
                  <c:v>0.11645651039999999</c:v>
                </c:pt>
                <c:pt idx="89">
                  <c:v>0.1146156528</c:v>
                </c:pt>
                <c:pt idx="90">
                  <c:v>0.1117642006</c:v>
                </c:pt>
                <c:pt idx="91">
                  <c:v>0.10727632799999999</c:v>
                </c:pt>
                <c:pt idx="92">
                  <c:v>0.102786089</c:v>
                </c:pt>
                <c:pt idx="93">
                  <c:v>9.9121329999999994E-2</c:v>
                </c:pt>
                <c:pt idx="94">
                  <c:v>9.4388730000000004E-2</c:v>
                </c:pt>
                <c:pt idx="95">
                  <c:v>9.2264640999999994E-2</c:v>
                </c:pt>
                <c:pt idx="96">
                  <c:v>9.1783795000000001E-2</c:v>
                </c:pt>
                <c:pt idx="97">
                  <c:v>9.1278686999999997E-2</c:v>
                </c:pt>
                <c:pt idx="98">
                  <c:v>9.2937575999999994E-2</c:v>
                </c:pt>
                <c:pt idx="99">
                  <c:v>9.5525561999999994E-2</c:v>
                </c:pt>
                <c:pt idx="100">
                  <c:v>9.8466006999999994E-2</c:v>
                </c:pt>
                <c:pt idx="101">
                  <c:v>0.10204268699999999</c:v>
                </c:pt>
                <c:pt idx="102">
                  <c:v>0.105903259</c:v>
                </c:pt>
                <c:pt idx="103">
                  <c:v>0.109583746</c:v>
                </c:pt>
                <c:pt idx="104">
                  <c:v>0.1125545466</c:v>
                </c:pt>
                <c:pt idx="105">
                  <c:v>0.11504539329999999</c:v>
                </c:pt>
                <c:pt idx="106">
                  <c:v>0.11729486609999999</c:v>
                </c:pt>
                <c:pt idx="107">
                  <c:v>0.11945547767999999</c:v>
                </c:pt>
                <c:pt idx="108">
                  <c:v>0.12092963027999999</c:v>
                </c:pt>
                <c:pt idx="109">
                  <c:v>0.12192285139999999</c:v>
                </c:pt>
                <c:pt idx="110">
                  <c:v>0.1231108952</c:v>
                </c:pt>
                <c:pt idx="111">
                  <c:v>0.1243102683</c:v>
                </c:pt>
                <c:pt idx="112">
                  <c:v>0.1253668584</c:v>
                </c:pt>
                <c:pt idx="113">
                  <c:v>0.1275115023</c:v>
                </c:pt>
                <c:pt idx="114">
                  <c:v>0.12980088549999999</c:v>
                </c:pt>
                <c:pt idx="115">
                  <c:v>0.13185519800000001</c:v>
                </c:pt>
                <c:pt idx="116">
                  <c:v>0.134559189</c:v>
                </c:pt>
                <c:pt idx="117">
                  <c:v>0.13692917799999998</c:v>
                </c:pt>
                <c:pt idx="118">
                  <c:v>0.13795659899999999</c:v>
                </c:pt>
                <c:pt idx="119">
                  <c:v>0.139227042</c:v>
                </c:pt>
                <c:pt idx="120">
                  <c:v>0.139783729</c:v>
                </c:pt>
                <c:pt idx="121">
                  <c:v>0.139533344</c:v>
                </c:pt>
                <c:pt idx="122">
                  <c:v>0.138839457</c:v>
                </c:pt>
                <c:pt idx="123">
                  <c:v>0.13774270399999999</c:v>
                </c:pt>
                <c:pt idx="124">
                  <c:v>0.13568421</c:v>
                </c:pt>
                <c:pt idx="125">
                  <c:v>0.132618661</c:v>
                </c:pt>
                <c:pt idx="126">
                  <c:v>0.13046485399999999</c:v>
                </c:pt>
                <c:pt idx="127">
                  <c:v>0.12817386079999998</c:v>
                </c:pt>
                <c:pt idx="128">
                  <c:v>0.12544626309999998</c:v>
                </c:pt>
                <c:pt idx="129">
                  <c:v>0.12341810139999999</c:v>
                </c:pt>
                <c:pt idx="130">
                  <c:v>0.12181876079999999</c:v>
                </c:pt>
                <c:pt idx="131">
                  <c:v>0.12052299581999999</c:v>
                </c:pt>
                <c:pt idx="132">
                  <c:v>0.12001098576999999</c:v>
                </c:pt>
                <c:pt idx="133">
                  <c:v>0.11992350411699999</c:v>
                </c:pt>
                <c:pt idx="134">
                  <c:v>0.11973306304999999</c:v>
                </c:pt>
                <c:pt idx="135">
                  <c:v>0.11984848364999999</c:v>
                </c:pt>
                <c:pt idx="136">
                  <c:v>0.12034928241999999</c:v>
                </c:pt>
                <c:pt idx="137">
                  <c:v>0.1212879486</c:v>
                </c:pt>
                <c:pt idx="138">
                  <c:v>0.12178549</c:v>
                </c:pt>
                <c:pt idx="139">
                  <c:v>0.12187671709999999</c:v>
                </c:pt>
                <c:pt idx="140">
                  <c:v>0.12223890499999999</c:v>
                </c:pt>
                <c:pt idx="141">
                  <c:v>0.1218423322</c:v>
                </c:pt>
                <c:pt idx="142">
                  <c:v>0.12133869109999999</c:v>
                </c:pt>
                <c:pt idx="143">
                  <c:v>0.12108297979999999</c:v>
                </c:pt>
                <c:pt idx="144">
                  <c:v>0.12078061658</c:v>
                </c:pt>
                <c:pt idx="145">
                  <c:v>0.12009966307599999</c:v>
                </c:pt>
                <c:pt idx="146">
                  <c:v>0.11953328815</c:v>
                </c:pt>
                <c:pt idx="147">
                  <c:v>0.11941658339</c:v>
                </c:pt>
                <c:pt idx="148">
                  <c:v>0.118904884</c:v>
                </c:pt>
                <c:pt idx="149">
                  <c:v>0.11892391199999999</c:v>
                </c:pt>
                <c:pt idx="150">
                  <c:v>0.1189709746</c:v>
                </c:pt>
                <c:pt idx="151">
                  <c:v>0.11876867249999999</c:v>
                </c:pt>
                <c:pt idx="152">
                  <c:v>0.11912442756</c:v>
                </c:pt>
                <c:pt idx="153">
                  <c:v>0.11925538381999999</c:v>
                </c:pt>
                <c:pt idx="154">
                  <c:v>0.11927176867</c:v>
                </c:pt>
                <c:pt idx="155">
                  <c:v>0.11957487565</c:v>
                </c:pt>
                <c:pt idx="156">
                  <c:v>0.120035770492</c:v>
                </c:pt>
                <c:pt idx="157">
                  <c:v>0.12045764588999999</c:v>
                </c:pt>
                <c:pt idx="158">
                  <c:v>0.12046535793999999</c:v>
                </c:pt>
                <c:pt idx="159">
                  <c:v>0.12026121945</c:v>
                </c:pt>
                <c:pt idx="160">
                  <c:v>0.1201389371</c:v>
                </c:pt>
                <c:pt idx="161">
                  <c:v>0.1196743342</c:v>
                </c:pt>
                <c:pt idx="162">
                  <c:v>0.11914733128999999</c:v>
                </c:pt>
                <c:pt idx="163">
                  <c:v>0.1180352834</c:v>
                </c:pt>
                <c:pt idx="164">
                  <c:v>0.11661604349999999</c:v>
                </c:pt>
                <c:pt idx="165">
                  <c:v>0.1140549622</c:v>
                </c:pt>
                <c:pt idx="166">
                  <c:v>0.1128620325</c:v>
                </c:pt>
                <c:pt idx="167">
                  <c:v>0.11240019509999999</c:v>
                </c:pt>
                <c:pt idx="168">
                  <c:v>0.11395686769999999</c:v>
                </c:pt>
                <c:pt idx="169">
                  <c:v>0.11656489619999999</c:v>
                </c:pt>
                <c:pt idx="170">
                  <c:v>0.11909736775</c:v>
                </c:pt>
                <c:pt idx="171">
                  <c:v>0.1212321081</c:v>
                </c:pt>
                <c:pt idx="172">
                  <c:v>0.1227916691</c:v>
                </c:pt>
                <c:pt idx="173">
                  <c:v>0.1237065374</c:v>
                </c:pt>
                <c:pt idx="174">
                  <c:v>0.12459879509999999</c:v>
                </c:pt>
                <c:pt idx="175">
                  <c:v>0.1244626148</c:v>
                </c:pt>
                <c:pt idx="176">
                  <c:v>0.12426877289999999</c:v>
                </c:pt>
                <c:pt idx="177">
                  <c:v>0.1235347118</c:v>
                </c:pt>
                <c:pt idx="178">
                  <c:v>0.12085433645</c:v>
                </c:pt>
                <c:pt idx="179">
                  <c:v>0.12088626224</c:v>
                </c:pt>
                <c:pt idx="180">
                  <c:v>0.11983724608</c:v>
                </c:pt>
                <c:pt idx="181">
                  <c:v>0.1188712039</c:v>
                </c:pt>
                <c:pt idx="182">
                  <c:v>0.1185072596</c:v>
                </c:pt>
                <c:pt idx="183">
                  <c:v>0.11819287099999999</c:v>
                </c:pt>
                <c:pt idx="184">
                  <c:v>0.11808683199999999</c:v>
                </c:pt>
                <c:pt idx="185">
                  <c:v>0.11830834729999999</c:v>
                </c:pt>
                <c:pt idx="186">
                  <c:v>0.1187710025</c:v>
                </c:pt>
                <c:pt idx="187">
                  <c:v>0.11921996165</c:v>
                </c:pt>
                <c:pt idx="188">
                  <c:v>0.11951220732999999</c:v>
                </c:pt>
                <c:pt idx="189">
                  <c:v>0.11963879030999999</c:v>
                </c:pt>
                <c:pt idx="190">
                  <c:v>0.11968377761</c:v>
                </c:pt>
                <c:pt idx="191">
                  <c:v>0.11970168571999999</c:v>
                </c:pt>
                <c:pt idx="192">
                  <c:v>0.11970894316</c:v>
                </c:pt>
                <c:pt idx="193">
                  <c:v>0.11974600247</c:v>
                </c:pt>
                <c:pt idx="194">
                  <c:v>0.11984150035999999</c:v>
                </c:pt>
                <c:pt idx="195">
                  <c:v>0.12000591379969999</c:v>
                </c:pt>
                <c:pt idx="196">
                  <c:v>0.12024311645999999</c:v>
                </c:pt>
                <c:pt idx="197">
                  <c:v>0.12053055073999999</c:v>
                </c:pt>
                <c:pt idx="198">
                  <c:v>0.12081432404999999</c:v>
                </c:pt>
                <c:pt idx="199">
                  <c:v>0.12094266553999999</c:v>
                </c:pt>
                <c:pt idx="200">
                  <c:v>0.12084236689</c:v>
                </c:pt>
                <c:pt idx="201">
                  <c:v>0.12050096691999999</c:v>
                </c:pt>
                <c:pt idx="202">
                  <c:v>0.11998819654199999</c:v>
                </c:pt>
                <c:pt idx="203">
                  <c:v>0.11940698928</c:v>
                </c:pt>
                <c:pt idx="204">
                  <c:v>0.11893118029999999</c:v>
                </c:pt>
                <c:pt idx="205">
                  <c:v>0.1186694859</c:v>
                </c:pt>
                <c:pt idx="206">
                  <c:v>0.1186228057</c:v>
                </c:pt>
                <c:pt idx="207">
                  <c:v>0.11870162469999999</c:v>
                </c:pt>
                <c:pt idx="208">
                  <c:v>0.11885340459999999</c:v>
                </c:pt>
                <c:pt idx="209">
                  <c:v>0.11897867719999999</c:v>
                </c:pt>
                <c:pt idx="210">
                  <c:v>0.11973906999999999</c:v>
                </c:pt>
                <c:pt idx="211">
                  <c:v>0.12011243251999999</c:v>
                </c:pt>
                <c:pt idx="212">
                  <c:v>0.12027992025999999</c:v>
                </c:pt>
                <c:pt idx="213">
                  <c:v>0.12040866537</c:v>
                </c:pt>
                <c:pt idx="214">
                  <c:v>0.12055229693</c:v>
                </c:pt>
                <c:pt idx="215">
                  <c:v>0.12027732559</c:v>
                </c:pt>
                <c:pt idx="216">
                  <c:v>0.11962635745</c:v>
                </c:pt>
                <c:pt idx="217">
                  <c:v>0.11927049408</c:v>
                </c:pt>
                <c:pt idx="218">
                  <c:v>0.11934608999</c:v>
                </c:pt>
                <c:pt idx="219">
                  <c:v>0.119656709</c:v>
                </c:pt>
                <c:pt idx="220">
                  <c:v>0.119911121683</c:v>
                </c:pt>
                <c:pt idx="221">
                  <c:v>0.11999849198</c:v>
                </c:pt>
                <c:pt idx="222">
                  <c:v>0.12010448445999999</c:v>
                </c:pt>
                <c:pt idx="223">
                  <c:v>0.12010531598999999</c:v>
                </c:pt>
                <c:pt idx="224">
                  <c:v>0.12015895522</c:v>
                </c:pt>
                <c:pt idx="225">
                  <c:v>0.12010822172999999</c:v>
                </c:pt>
                <c:pt idx="226">
                  <c:v>0.11988327002</c:v>
                </c:pt>
                <c:pt idx="227">
                  <c:v>0.11973893784999999</c:v>
                </c:pt>
                <c:pt idx="228">
                  <c:v>0.11972060013999999</c:v>
                </c:pt>
                <c:pt idx="229">
                  <c:v>0.11986769128999999</c:v>
                </c:pt>
                <c:pt idx="230">
                  <c:v>0.11992247458499999</c:v>
                </c:pt>
                <c:pt idx="231">
                  <c:v>0.11989234219</c:v>
                </c:pt>
                <c:pt idx="232">
                  <c:v>0.11997997027399999</c:v>
                </c:pt>
                <c:pt idx="233">
                  <c:v>0.120085660899</c:v>
                </c:pt>
                <c:pt idx="234">
                  <c:v>0.12003631388399999</c:v>
                </c:pt>
                <c:pt idx="235">
                  <c:v>0.119956155134</c:v>
                </c:pt>
                <c:pt idx="236">
                  <c:v>0.11988489475</c:v>
                </c:pt>
                <c:pt idx="237">
                  <c:v>0.11985742441</c:v>
                </c:pt>
                <c:pt idx="238">
                  <c:v>0.11984725756999999</c:v>
                </c:pt>
                <c:pt idx="239">
                  <c:v>0.11993328112</c:v>
                </c:pt>
                <c:pt idx="240">
                  <c:v>0.1199626182</c:v>
                </c:pt>
                <c:pt idx="241">
                  <c:v>0.119974708741</c:v>
                </c:pt>
                <c:pt idx="242">
                  <c:v>0.12000759097369999</c:v>
                </c:pt>
                <c:pt idx="243">
                  <c:v>0.120060115526</c:v>
                </c:pt>
                <c:pt idx="244">
                  <c:v>0.120017061939</c:v>
                </c:pt>
                <c:pt idx="245">
                  <c:v>0.1200031431963</c:v>
                </c:pt>
                <c:pt idx="246">
                  <c:v>0.12000601467279999</c:v>
                </c:pt>
                <c:pt idx="247">
                  <c:v>0.119980914765</c:v>
                </c:pt>
                <c:pt idx="248">
                  <c:v>0.11997252130699999</c:v>
                </c:pt>
                <c:pt idx="249">
                  <c:v>0.119956063803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9-A913-45C4-84E2-764BEEF8B00E}"/>
            </c:ext>
          </c:extLst>
        </c:ser>
        <c:ser>
          <c:idx val="30"/>
          <c:order val="30"/>
          <c:tx>
            <c:v>Pb-kaolinite</c:v>
          </c:tx>
          <c:spPr>
            <a:ln>
              <a:solidFill>
                <a:schemeClr val="tx1"/>
              </a:solidFill>
            </a:ln>
          </c:spPr>
          <c:marker>
            <c:symbol val="none"/>
          </c:marker>
          <c:xVal>
            <c:numRef>
              <c:f>'April2021_BO processing'!$AJ$39:$AJ$288</c:f>
              <c:numCache>
                <c:formatCode>General</c:formatCode>
                <c:ptCount val="250"/>
                <c:pt idx="0">
                  <c:v>12799.915999999999</c:v>
                </c:pt>
                <c:pt idx="1">
                  <c:v>12809.915999999999</c:v>
                </c:pt>
                <c:pt idx="2">
                  <c:v>12819.915999999999</c:v>
                </c:pt>
                <c:pt idx="3">
                  <c:v>12829.915999999999</c:v>
                </c:pt>
                <c:pt idx="4">
                  <c:v>12839.915999999999</c:v>
                </c:pt>
                <c:pt idx="5">
                  <c:v>12849.915999999999</c:v>
                </c:pt>
                <c:pt idx="6">
                  <c:v>12859.915999999999</c:v>
                </c:pt>
                <c:pt idx="7">
                  <c:v>12869.915999999999</c:v>
                </c:pt>
                <c:pt idx="8">
                  <c:v>12879.915999999999</c:v>
                </c:pt>
                <c:pt idx="9">
                  <c:v>12889.915999999999</c:v>
                </c:pt>
                <c:pt idx="10">
                  <c:v>12899.915999999999</c:v>
                </c:pt>
                <c:pt idx="11">
                  <c:v>12909.915999999999</c:v>
                </c:pt>
                <c:pt idx="12">
                  <c:v>12919.915999999999</c:v>
                </c:pt>
                <c:pt idx="13">
                  <c:v>12929.915999999999</c:v>
                </c:pt>
                <c:pt idx="14">
                  <c:v>12939.915999999999</c:v>
                </c:pt>
                <c:pt idx="15">
                  <c:v>12949.915999999999</c:v>
                </c:pt>
                <c:pt idx="16">
                  <c:v>12959.915999999999</c:v>
                </c:pt>
                <c:pt idx="17">
                  <c:v>12969.915999999999</c:v>
                </c:pt>
                <c:pt idx="18">
                  <c:v>12979.915999999999</c:v>
                </c:pt>
                <c:pt idx="19">
                  <c:v>12989.915999999999</c:v>
                </c:pt>
                <c:pt idx="20">
                  <c:v>12999.915999999999</c:v>
                </c:pt>
                <c:pt idx="21">
                  <c:v>13007.312</c:v>
                </c:pt>
                <c:pt idx="22">
                  <c:v>13008.062</c:v>
                </c:pt>
                <c:pt idx="23">
                  <c:v>13008.812</c:v>
                </c:pt>
                <c:pt idx="24">
                  <c:v>13009.562</c:v>
                </c:pt>
                <c:pt idx="25">
                  <c:v>13010.312</c:v>
                </c:pt>
                <c:pt idx="26">
                  <c:v>13011.062</c:v>
                </c:pt>
                <c:pt idx="27">
                  <c:v>13011.812</c:v>
                </c:pt>
                <c:pt idx="28">
                  <c:v>13012.562</c:v>
                </c:pt>
                <c:pt idx="29">
                  <c:v>13013.312</c:v>
                </c:pt>
                <c:pt idx="30">
                  <c:v>13014.062</c:v>
                </c:pt>
                <c:pt idx="31">
                  <c:v>13014.812</c:v>
                </c:pt>
                <c:pt idx="32">
                  <c:v>13015.562</c:v>
                </c:pt>
                <c:pt idx="33">
                  <c:v>13016.312</c:v>
                </c:pt>
                <c:pt idx="34">
                  <c:v>13017.062</c:v>
                </c:pt>
                <c:pt idx="35">
                  <c:v>13017.812</c:v>
                </c:pt>
                <c:pt idx="36">
                  <c:v>13018.562</c:v>
                </c:pt>
                <c:pt idx="37">
                  <c:v>13019.312</c:v>
                </c:pt>
                <c:pt idx="38">
                  <c:v>13020.062</c:v>
                </c:pt>
                <c:pt idx="39">
                  <c:v>13020.812</c:v>
                </c:pt>
                <c:pt idx="40">
                  <c:v>13021.562</c:v>
                </c:pt>
                <c:pt idx="41">
                  <c:v>13022.312</c:v>
                </c:pt>
                <c:pt idx="42">
                  <c:v>13023.062</c:v>
                </c:pt>
                <c:pt idx="43">
                  <c:v>13023.812</c:v>
                </c:pt>
                <c:pt idx="44">
                  <c:v>13024.562</c:v>
                </c:pt>
                <c:pt idx="45">
                  <c:v>13025.312</c:v>
                </c:pt>
                <c:pt idx="46">
                  <c:v>13026.062</c:v>
                </c:pt>
                <c:pt idx="47">
                  <c:v>13026.812</c:v>
                </c:pt>
                <c:pt idx="48">
                  <c:v>13027.562</c:v>
                </c:pt>
                <c:pt idx="49">
                  <c:v>13028.312</c:v>
                </c:pt>
                <c:pt idx="50">
                  <c:v>13029.062</c:v>
                </c:pt>
                <c:pt idx="51">
                  <c:v>13029.812</c:v>
                </c:pt>
                <c:pt idx="52">
                  <c:v>13030.562</c:v>
                </c:pt>
                <c:pt idx="53">
                  <c:v>13031.312</c:v>
                </c:pt>
                <c:pt idx="54">
                  <c:v>13032.062</c:v>
                </c:pt>
                <c:pt idx="55">
                  <c:v>13032.812</c:v>
                </c:pt>
                <c:pt idx="56">
                  <c:v>13033.562</c:v>
                </c:pt>
                <c:pt idx="57">
                  <c:v>13034.312</c:v>
                </c:pt>
                <c:pt idx="58">
                  <c:v>13035.062</c:v>
                </c:pt>
                <c:pt idx="59">
                  <c:v>13035.812</c:v>
                </c:pt>
                <c:pt idx="60">
                  <c:v>13036.562</c:v>
                </c:pt>
                <c:pt idx="61">
                  <c:v>13037.312</c:v>
                </c:pt>
                <c:pt idx="62">
                  <c:v>13038.062</c:v>
                </c:pt>
                <c:pt idx="63">
                  <c:v>13038.812</c:v>
                </c:pt>
                <c:pt idx="64">
                  <c:v>13039.562</c:v>
                </c:pt>
                <c:pt idx="65">
                  <c:v>13040.312</c:v>
                </c:pt>
                <c:pt idx="66">
                  <c:v>13041.062</c:v>
                </c:pt>
                <c:pt idx="67">
                  <c:v>13041.812</c:v>
                </c:pt>
                <c:pt idx="68">
                  <c:v>13042.562</c:v>
                </c:pt>
                <c:pt idx="69">
                  <c:v>13043.312</c:v>
                </c:pt>
                <c:pt idx="70">
                  <c:v>13044.062</c:v>
                </c:pt>
                <c:pt idx="71">
                  <c:v>13044.812</c:v>
                </c:pt>
                <c:pt idx="72">
                  <c:v>13045.562</c:v>
                </c:pt>
                <c:pt idx="73">
                  <c:v>13046.312</c:v>
                </c:pt>
                <c:pt idx="74">
                  <c:v>13047.062</c:v>
                </c:pt>
                <c:pt idx="75">
                  <c:v>13047.812</c:v>
                </c:pt>
                <c:pt idx="76">
                  <c:v>13048.562</c:v>
                </c:pt>
                <c:pt idx="77">
                  <c:v>13049.312</c:v>
                </c:pt>
                <c:pt idx="78">
                  <c:v>13050.062</c:v>
                </c:pt>
                <c:pt idx="79">
                  <c:v>13050.812</c:v>
                </c:pt>
                <c:pt idx="80">
                  <c:v>13051.562</c:v>
                </c:pt>
                <c:pt idx="81">
                  <c:v>13052.312</c:v>
                </c:pt>
                <c:pt idx="82">
                  <c:v>13053.062</c:v>
                </c:pt>
                <c:pt idx="83">
                  <c:v>13053.812</c:v>
                </c:pt>
                <c:pt idx="84">
                  <c:v>13054.562</c:v>
                </c:pt>
                <c:pt idx="85">
                  <c:v>13055.312</c:v>
                </c:pt>
                <c:pt idx="86">
                  <c:v>13056.062</c:v>
                </c:pt>
                <c:pt idx="87">
                  <c:v>13056.812</c:v>
                </c:pt>
                <c:pt idx="88">
                  <c:v>13057.562</c:v>
                </c:pt>
                <c:pt idx="89">
                  <c:v>13058.312</c:v>
                </c:pt>
                <c:pt idx="90">
                  <c:v>13059.062</c:v>
                </c:pt>
                <c:pt idx="91">
                  <c:v>13059.812</c:v>
                </c:pt>
                <c:pt idx="92">
                  <c:v>13060.562</c:v>
                </c:pt>
                <c:pt idx="93">
                  <c:v>13061.312</c:v>
                </c:pt>
                <c:pt idx="94">
                  <c:v>13062.062</c:v>
                </c:pt>
                <c:pt idx="95">
                  <c:v>13062.812</c:v>
                </c:pt>
                <c:pt idx="96">
                  <c:v>13063.562</c:v>
                </c:pt>
                <c:pt idx="97">
                  <c:v>13064.312</c:v>
                </c:pt>
                <c:pt idx="98">
                  <c:v>13065.062</c:v>
                </c:pt>
                <c:pt idx="99">
                  <c:v>13065.812</c:v>
                </c:pt>
                <c:pt idx="100">
                  <c:v>13066.562</c:v>
                </c:pt>
                <c:pt idx="101">
                  <c:v>13067.312</c:v>
                </c:pt>
                <c:pt idx="102">
                  <c:v>13068.062</c:v>
                </c:pt>
                <c:pt idx="103">
                  <c:v>13068.812</c:v>
                </c:pt>
                <c:pt idx="104">
                  <c:v>13069.562</c:v>
                </c:pt>
                <c:pt idx="105">
                  <c:v>13070.312</c:v>
                </c:pt>
                <c:pt idx="106">
                  <c:v>13071.062</c:v>
                </c:pt>
                <c:pt idx="107">
                  <c:v>13071.812</c:v>
                </c:pt>
                <c:pt idx="108">
                  <c:v>13072.562</c:v>
                </c:pt>
                <c:pt idx="109">
                  <c:v>13073.312</c:v>
                </c:pt>
                <c:pt idx="110">
                  <c:v>13074.062</c:v>
                </c:pt>
                <c:pt idx="111">
                  <c:v>13074.812</c:v>
                </c:pt>
                <c:pt idx="112">
                  <c:v>13075.562</c:v>
                </c:pt>
                <c:pt idx="113">
                  <c:v>13076.312</c:v>
                </c:pt>
                <c:pt idx="114">
                  <c:v>13077.062</c:v>
                </c:pt>
                <c:pt idx="115">
                  <c:v>13077.812</c:v>
                </c:pt>
                <c:pt idx="116">
                  <c:v>13078.562</c:v>
                </c:pt>
                <c:pt idx="117">
                  <c:v>13079.312</c:v>
                </c:pt>
                <c:pt idx="118">
                  <c:v>13080.062</c:v>
                </c:pt>
                <c:pt idx="119">
                  <c:v>13080.812</c:v>
                </c:pt>
                <c:pt idx="120">
                  <c:v>13081.562</c:v>
                </c:pt>
                <c:pt idx="121">
                  <c:v>13082.312</c:v>
                </c:pt>
                <c:pt idx="122">
                  <c:v>13083.062</c:v>
                </c:pt>
                <c:pt idx="123">
                  <c:v>13083.812</c:v>
                </c:pt>
                <c:pt idx="124">
                  <c:v>13084.562</c:v>
                </c:pt>
                <c:pt idx="125">
                  <c:v>13085.312</c:v>
                </c:pt>
                <c:pt idx="126">
                  <c:v>13086.062</c:v>
                </c:pt>
                <c:pt idx="127">
                  <c:v>13086.812</c:v>
                </c:pt>
                <c:pt idx="128">
                  <c:v>13087.312</c:v>
                </c:pt>
                <c:pt idx="129">
                  <c:v>13089.404</c:v>
                </c:pt>
                <c:pt idx="130">
                  <c:v>13091.538</c:v>
                </c:pt>
                <c:pt idx="131">
                  <c:v>13093.716</c:v>
                </c:pt>
                <c:pt idx="132">
                  <c:v>13095.936</c:v>
                </c:pt>
                <c:pt idx="133">
                  <c:v>13098.199000000001</c:v>
                </c:pt>
                <c:pt idx="134">
                  <c:v>13100.504999999999</c:v>
                </c:pt>
                <c:pt idx="135">
                  <c:v>13102.853999999999</c:v>
                </c:pt>
                <c:pt idx="136">
                  <c:v>13105.245999999999</c:v>
                </c:pt>
                <c:pt idx="137">
                  <c:v>13107.681</c:v>
                </c:pt>
                <c:pt idx="138">
                  <c:v>13110.157999999999</c:v>
                </c:pt>
                <c:pt idx="139">
                  <c:v>13112.679</c:v>
                </c:pt>
                <c:pt idx="140">
                  <c:v>13115.242</c:v>
                </c:pt>
                <c:pt idx="141">
                  <c:v>13117.848</c:v>
                </c:pt>
                <c:pt idx="142">
                  <c:v>13120.496999999999</c:v>
                </c:pt>
                <c:pt idx="143">
                  <c:v>13123.189</c:v>
                </c:pt>
                <c:pt idx="144">
                  <c:v>13125.924000000001</c:v>
                </c:pt>
                <c:pt idx="145">
                  <c:v>13128.700999999999</c:v>
                </c:pt>
                <c:pt idx="146">
                  <c:v>13131.521000000001</c:v>
                </c:pt>
                <c:pt idx="147">
                  <c:v>13134.385</c:v>
                </c:pt>
                <c:pt idx="148">
                  <c:v>13137.290999999999</c:v>
                </c:pt>
                <c:pt idx="149">
                  <c:v>13140.24</c:v>
                </c:pt>
                <c:pt idx="150">
                  <c:v>13143.232</c:v>
                </c:pt>
                <c:pt idx="151">
                  <c:v>13146.266</c:v>
                </c:pt>
                <c:pt idx="152">
                  <c:v>13149.343999999999</c:v>
                </c:pt>
                <c:pt idx="153">
                  <c:v>13152.465</c:v>
                </c:pt>
                <c:pt idx="154">
                  <c:v>13155.628000000001</c:v>
                </c:pt>
                <c:pt idx="155">
                  <c:v>13158.834000000001</c:v>
                </c:pt>
                <c:pt idx="156">
                  <c:v>13162.083000000001</c:v>
                </c:pt>
                <c:pt idx="157">
                  <c:v>13165.375</c:v>
                </c:pt>
                <c:pt idx="158">
                  <c:v>13168.71</c:v>
                </c:pt>
                <c:pt idx="159">
                  <c:v>13172.087</c:v>
                </c:pt>
                <c:pt idx="160">
                  <c:v>13175.508</c:v>
                </c:pt>
                <c:pt idx="161">
                  <c:v>13178.971</c:v>
                </c:pt>
                <c:pt idx="162">
                  <c:v>13182.477000000001</c:v>
                </c:pt>
                <c:pt idx="163">
                  <c:v>13186.026</c:v>
                </c:pt>
                <c:pt idx="164">
                  <c:v>13189.618</c:v>
                </c:pt>
                <c:pt idx="165">
                  <c:v>13193.253000000001</c:v>
                </c:pt>
                <c:pt idx="166">
                  <c:v>13196.931</c:v>
                </c:pt>
                <c:pt idx="167">
                  <c:v>13200.651</c:v>
                </c:pt>
                <c:pt idx="168">
                  <c:v>13204.415000000001</c:v>
                </c:pt>
                <c:pt idx="169">
                  <c:v>13208.221</c:v>
                </c:pt>
                <c:pt idx="170">
                  <c:v>13212.07</c:v>
                </c:pt>
                <c:pt idx="171">
                  <c:v>13215.962</c:v>
                </c:pt>
                <c:pt idx="172">
                  <c:v>13219.897000000001</c:v>
                </c:pt>
                <c:pt idx="173">
                  <c:v>13223.875</c:v>
                </c:pt>
                <c:pt idx="174">
                  <c:v>13227.895</c:v>
                </c:pt>
                <c:pt idx="175">
                  <c:v>13231.959000000001</c:v>
                </c:pt>
                <c:pt idx="176">
                  <c:v>13236.065000000001</c:v>
                </c:pt>
                <c:pt idx="177">
                  <c:v>13240.214</c:v>
                </c:pt>
                <c:pt idx="178">
                  <c:v>13244.406000000001</c:v>
                </c:pt>
                <c:pt idx="179">
                  <c:v>13248.641</c:v>
                </c:pt>
                <c:pt idx="180">
                  <c:v>13252.919</c:v>
                </c:pt>
                <c:pt idx="181">
                  <c:v>13257.239</c:v>
                </c:pt>
                <c:pt idx="182">
                  <c:v>13261.602999999999</c:v>
                </c:pt>
                <c:pt idx="183">
                  <c:v>13266.009</c:v>
                </c:pt>
                <c:pt idx="184">
                  <c:v>13270.458000000001</c:v>
                </c:pt>
                <c:pt idx="185">
                  <c:v>13274.95</c:v>
                </c:pt>
                <c:pt idx="186">
                  <c:v>13279.485000000001</c:v>
                </c:pt>
                <c:pt idx="187">
                  <c:v>13284.063</c:v>
                </c:pt>
                <c:pt idx="188">
                  <c:v>13288.683000000001</c:v>
                </c:pt>
                <c:pt idx="189">
                  <c:v>13293.347</c:v>
                </c:pt>
                <c:pt idx="190">
                  <c:v>13298.053</c:v>
                </c:pt>
                <c:pt idx="191">
                  <c:v>13302.803</c:v>
                </c:pt>
                <c:pt idx="192">
                  <c:v>13307.594999999999</c:v>
                </c:pt>
                <c:pt idx="193">
                  <c:v>13312.43</c:v>
                </c:pt>
                <c:pt idx="194">
                  <c:v>13317.307000000001</c:v>
                </c:pt>
                <c:pt idx="195">
                  <c:v>13322.227999999999</c:v>
                </c:pt>
                <c:pt idx="196">
                  <c:v>13327.191999999999</c:v>
                </c:pt>
                <c:pt idx="197">
                  <c:v>13332.198</c:v>
                </c:pt>
                <c:pt idx="198">
                  <c:v>13337.246999999999</c:v>
                </c:pt>
                <c:pt idx="199">
                  <c:v>13342.339</c:v>
                </c:pt>
                <c:pt idx="200">
                  <c:v>13347.474</c:v>
                </c:pt>
                <c:pt idx="201">
                  <c:v>13352.652</c:v>
                </c:pt>
                <c:pt idx="202">
                  <c:v>13357.873</c:v>
                </c:pt>
                <c:pt idx="203">
                  <c:v>13363.136</c:v>
                </c:pt>
                <c:pt idx="204">
                  <c:v>13368.442999999999</c:v>
                </c:pt>
                <c:pt idx="205">
                  <c:v>13373.791999999999</c:v>
                </c:pt>
                <c:pt idx="206">
                  <c:v>13379.183999999999</c:v>
                </c:pt>
                <c:pt idx="207">
                  <c:v>13384.619000000001</c:v>
                </c:pt>
                <c:pt idx="208">
                  <c:v>13390.097</c:v>
                </c:pt>
                <c:pt idx="209">
                  <c:v>13395.618</c:v>
                </c:pt>
                <c:pt idx="210">
                  <c:v>13401.182000000001</c:v>
                </c:pt>
                <c:pt idx="211">
                  <c:v>13406.788</c:v>
                </c:pt>
                <c:pt idx="212">
                  <c:v>13412.437</c:v>
                </c:pt>
                <c:pt idx="213">
                  <c:v>13418.129000000001</c:v>
                </c:pt>
                <c:pt idx="214">
                  <c:v>13423.865</c:v>
                </c:pt>
                <c:pt idx="215">
                  <c:v>13429.642</c:v>
                </c:pt>
                <c:pt idx="216">
                  <c:v>13435.463</c:v>
                </c:pt>
                <c:pt idx="217">
                  <c:v>13441.326999999999</c:v>
                </c:pt>
                <c:pt idx="218">
                  <c:v>13447.233</c:v>
                </c:pt>
                <c:pt idx="219">
                  <c:v>13453.183000000001</c:v>
                </c:pt>
                <c:pt idx="220">
                  <c:v>13459.174999999999</c:v>
                </c:pt>
                <c:pt idx="221">
                  <c:v>13465.21</c:v>
                </c:pt>
                <c:pt idx="222">
                  <c:v>13471.288</c:v>
                </c:pt>
                <c:pt idx="223">
                  <c:v>13477.409</c:v>
                </c:pt>
                <c:pt idx="224">
                  <c:v>13483.572</c:v>
                </c:pt>
                <c:pt idx="225">
                  <c:v>13489.779</c:v>
                </c:pt>
                <c:pt idx="226">
                  <c:v>13496.028</c:v>
                </c:pt>
                <c:pt idx="227">
                  <c:v>13502.321</c:v>
                </c:pt>
                <c:pt idx="228">
                  <c:v>13508.656000000001</c:v>
                </c:pt>
                <c:pt idx="229">
                  <c:v>13515.034</c:v>
                </c:pt>
                <c:pt idx="230">
                  <c:v>13521.455</c:v>
                </c:pt>
                <c:pt idx="231">
                  <c:v>13527.918</c:v>
                </c:pt>
                <c:pt idx="232">
                  <c:v>13534.424999999999</c:v>
                </c:pt>
                <c:pt idx="233">
                  <c:v>13540.974</c:v>
                </c:pt>
                <c:pt idx="234">
                  <c:v>13547.566999999999</c:v>
                </c:pt>
                <c:pt idx="235">
                  <c:v>13554.201999999999</c:v>
                </c:pt>
                <c:pt idx="236">
                  <c:v>13560.88</c:v>
                </c:pt>
                <c:pt idx="237">
                  <c:v>13567.601000000001</c:v>
                </c:pt>
                <c:pt idx="238">
                  <c:v>13574.364</c:v>
                </c:pt>
                <c:pt idx="239">
                  <c:v>13581.171</c:v>
                </c:pt>
                <c:pt idx="240">
                  <c:v>13588.021000000001</c:v>
                </c:pt>
                <c:pt idx="241">
                  <c:v>13594.913</c:v>
                </c:pt>
                <c:pt idx="242">
                  <c:v>13601.848</c:v>
                </c:pt>
                <c:pt idx="243">
                  <c:v>13608.825999999999</c:v>
                </c:pt>
                <c:pt idx="244">
                  <c:v>13615.847</c:v>
                </c:pt>
                <c:pt idx="245">
                  <c:v>13622.911</c:v>
                </c:pt>
                <c:pt idx="246">
                  <c:v>13630.017</c:v>
                </c:pt>
                <c:pt idx="247">
                  <c:v>13637.166999999999</c:v>
                </c:pt>
                <c:pt idx="248">
                  <c:v>13644.359</c:v>
                </c:pt>
                <c:pt idx="249">
                  <c:v>13649.531000000001</c:v>
                </c:pt>
              </c:numCache>
            </c:numRef>
          </c:xVal>
          <c:yVal>
            <c:numRef>
              <c:f>'April2021_BO processing'!$AL$39:$AL$288</c:f>
              <c:numCache>
                <c:formatCode>0.00E+00</c:formatCode>
                <c:ptCount val="250"/>
                <c:pt idx="0">
                  <c:v>0.23977167297999999</c:v>
                </c:pt>
                <c:pt idx="1">
                  <c:v>0.23982320223999998</c:v>
                </c:pt>
                <c:pt idx="2">
                  <c:v>0.23987735572999999</c:v>
                </c:pt>
                <c:pt idx="3">
                  <c:v>0.23988390022</c:v>
                </c:pt>
                <c:pt idx="4">
                  <c:v>0.23988571222999999</c:v>
                </c:pt>
                <c:pt idx="5">
                  <c:v>0.23988680193</c:v>
                </c:pt>
                <c:pt idx="6">
                  <c:v>0.23989272101</c:v>
                </c:pt>
                <c:pt idx="7">
                  <c:v>0.23989878689999999</c:v>
                </c:pt>
                <c:pt idx="8">
                  <c:v>0.23990466857699999</c:v>
                </c:pt>
                <c:pt idx="9">
                  <c:v>0.23990799014299999</c:v>
                </c:pt>
                <c:pt idx="10">
                  <c:v>0.23991415568899999</c:v>
                </c:pt>
                <c:pt idx="11">
                  <c:v>0.23992591064899998</c:v>
                </c:pt>
                <c:pt idx="12">
                  <c:v>0.23993861073199999</c:v>
                </c:pt>
                <c:pt idx="13">
                  <c:v>0.23995314992899999</c:v>
                </c:pt>
                <c:pt idx="14">
                  <c:v>0.23997182111899998</c:v>
                </c:pt>
                <c:pt idx="15">
                  <c:v>0.23999955856266</c:v>
                </c:pt>
                <c:pt idx="16">
                  <c:v>0.240041762721</c:v>
                </c:pt>
                <c:pt idx="17">
                  <c:v>0.24010173895</c:v>
                </c:pt>
                <c:pt idx="18">
                  <c:v>0.24020259889999998</c:v>
                </c:pt>
                <c:pt idx="19">
                  <c:v>0.24038262790999998</c:v>
                </c:pt>
                <c:pt idx="20">
                  <c:v>0.24066349097</c:v>
                </c:pt>
                <c:pt idx="21">
                  <c:v>0.24090998653999998</c:v>
                </c:pt>
                <c:pt idx="22">
                  <c:v>0.2412236053</c:v>
                </c:pt>
                <c:pt idx="23">
                  <c:v>0.24137755949999998</c:v>
                </c:pt>
                <c:pt idx="24">
                  <c:v>0.2414512721</c:v>
                </c:pt>
                <c:pt idx="25">
                  <c:v>0.24146545819999998</c:v>
                </c:pt>
                <c:pt idx="26">
                  <c:v>0.24157943109999999</c:v>
                </c:pt>
                <c:pt idx="27">
                  <c:v>0.2417504932</c:v>
                </c:pt>
                <c:pt idx="28">
                  <c:v>0.2418288519</c:v>
                </c:pt>
                <c:pt idx="29">
                  <c:v>0.24197590459999999</c:v>
                </c:pt>
                <c:pt idx="30">
                  <c:v>0.24217202929999998</c:v>
                </c:pt>
                <c:pt idx="31">
                  <c:v>0.2423471992</c:v>
                </c:pt>
                <c:pt idx="32">
                  <c:v>0.24253890579999998</c:v>
                </c:pt>
                <c:pt idx="33">
                  <c:v>0.24268753369999999</c:v>
                </c:pt>
                <c:pt idx="34">
                  <c:v>0.24287678239999999</c:v>
                </c:pt>
                <c:pt idx="35">
                  <c:v>0.24321417839999998</c:v>
                </c:pt>
                <c:pt idx="36">
                  <c:v>0.24358364359999998</c:v>
                </c:pt>
                <c:pt idx="37">
                  <c:v>0.24389765989999998</c:v>
                </c:pt>
                <c:pt idx="38">
                  <c:v>0.2442707526</c:v>
                </c:pt>
                <c:pt idx="39">
                  <c:v>0.24481050569999999</c:v>
                </c:pt>
                <c:pt idx="40">
                  <c:v>0.2454891438</c:v>
                </c:pt>
                <c:pt idx="41">
                  <c:v>0.24619544229999998</c:v>
                </c:pt>
                <c:pt idx="42">
                  <c:v>0.24698360599999999</c:v>
                </c:pt>
                <c:pt idx="43">
                  <c:v>0.24800429289999998</c:v>
                </c:pt>
                <c:pt idx="44">
                  <c:v>0.2493716674</c:v>
                </c:pt>
                <c:pt idx="45">
                  <c:v>0.251075504</c:v>
                </c:pt>
                <c:pt idx="46">
                  <c:v>0.25322755699999999</c:v>
                </c:pt>
                <c:pt idx="47">
                  <c:v>0.25572501399999997</c:v>
                </c:pt>
                <c:pt idx="48">
                  <c:v>0.25873035499999997</c:v>
                </c:pt>
                <c:pt idx="49">
                  <c:v>0.26199291299999999</c:v>
                </c:pt>
                <c:pt idx="50">
                  <c:v>0.265110448</c:v>
                </c:pt>
                <c:pt idx="51">
                  <c:v>0.26830797499999998</c:v>
                </c:pt>
                <c:pt idx="52">
                  <c:v>0.27113045800000002</c:v>
                </c:pt>
                <c:pt idx="53">
                  <c:v>0.27401015899999998</c:v>
                </c:pt>
                <c:pt idx="54">
                  <c:v>0.277484118</c:v>
                </c:pt>
                <c:pt idx="55">
                  <c:v>0.282722213</c:v>
                </c:pt>
                <c:pt idx="56">
                  <c:v>0.29092563199999999</c:v>
                </c:pt>
                <c:pt idx="57">
                  <c:v>0.30232091900000002</c:v>
                </c:pt>
                <c:pt idx="58">
                  <c:v>0.315318769</c:v>
                </c:pt>
                <c:pt idx="59">
                  <c:v>0.327144979</c:v>
                </c:pt>
                <c:pt idx="60">
                  <c:v>0.33613774099999999</c:v>
                </c:pt>
                <c:pt idx="61">
                  <c:v>0.34041752999999997</c:v>
                </c:pt>
                <c:pt idx="62">
                  <c:v>0.33757632799999998</c:v>
                </c:pt>
                <c:pt idx="63">
                  <c:v>0.328580443</c:v>
                </c:pt>
                <c:pt idx="64">
                  <c:v>0.31635079199999999</c:v>
                </c:pt>
                <c:pt idx="65">
                  <c:v>0.30210537300000001</c:v>
                </c:pt>
                <c:pt idx="66">
                  <c:v>0.28671685899999999</c:v>
                </c:pt>
                <c:pt idx="67">
                  <c:v>0.27368720699999999</c:v>
                </c:pt>
                <c:pt idx="68">
                  <c:v>0.26413639099999997</c:v>
                </c:pt>
                <c:pt idx="69">
                  <c:v>0.25800927499999998</c:v>
                </c:pt>
                <c:pt idx="70">
                  <c:v>0.25589735899999999</c:v>
                </c:pt>
                <c:pt idx="71">
                  <c:v>0.25602860099999997</c:v>
                </c:pt>
                <c:pt idx="72">
                  <c:v>0.25727109199999998</c:v>
                </c:pt>
                <c:pt idx="73">
                  <c:v>0.25737859299999999</c:v>
                </c:pt>
                <c:pt idx="74">
                  <c:v>0.25553404099999999</c:v>
                </c:pt>
                <c:pt idx="75">
                  <c:v>0.25184515899999999</c:v>
                </c:pt>
                <c:pt idx="76">
                  <c:v>0.24666917049999998</c:v>
                </c:pt>
                <c:pt idx="77">
                  <c:v>0.24117543149999998</c:v>
                </c:pt>
                <c:pt idx="78">
                  <c:v>0.2362285898</c:v>
                </c:pt>
                <c:pt idx="79">
                  <c:v>0.23222970879999999</c:v>
                </c:pt>
                <c:pt idx="80">
                  <c:v>0.229679995</c:v>
                </c:pt>
                <c:pt idx="81">
                  <c:v>0.228697397</c:v>
                </c:pt>
                <c:pt idx="82">
                  <c:v>0.22858721999999998</c:v>
                </c:pt>
                <c:pt idx="83">
                  <c:v>0.228638022</c:v>
                </c:pt>
                <c:pt idx="84">
                  <c:v>0.228754607</c:v>
                </c:pt>
                <c:pt idx="85">
                  <c:v>0.22920965799999998</c:v>
                </c:pt>
                <c:pt idx="86">
                  <c:v>0.22988918699999999</c:v>
                </c:pt>
                <c:pt idx="87">
                  <c:v>0.2305141718</c:v>
                </c:pt>
                <c:pt idx="88">
                  <c:v>0.23118236509999998</c:v>
                </c:pt>
                <c:pt idx="89">
                  <c:v>0.2324570037</c:v>
                </c:pt>
                <c:pt idx="90">
                  <c:v>0.23414845039999999</c:v>
                </c:pt>
                <c:pt idx="91">
                  <c:v>0.23592619449999999</c:v>
                </c:pt>
                <c:pt idx="92">
                  <c:v>0.23791858599999999</c:v>
                </c:pt>
                <c:pt idx="93">
                  <c:v>0.23975510623999999</c:v>
                </c:pt>
                <c:pt idx="94">
                  <c:v>0.24152298289999999</c:v>
                </c:pt>
                <c:pt idx="95">
                  <c:v>0.2430541453</c:v>
                </c:pt>
                <c:pt idx="96">
                  <c:v>0.2439751577</c:v>
                </c:pt>
                <c:pt idx="97">
                  <c:v>0.24473338049999999</c:v>
                </c:pt>
                <c:pt idx="98">
                  <c:v>0.24539093109999999</c:v>
                </c:pt>
                <c:pt idx="99">
                  <c:v>0.2456883232</c:v>
                </c:pt>
                <c:pt idx="100">
                  <c:v>0.2455631697</c:v>
                </c:pt>
                <c:pt idx="101">
                  <c:v>0.24511397559999998</c:v>
                </c:pt>
                <c:pt idx="102">
                  <c:v>0.24462868559999998</c:v>
                </c:pt>
                <c:pt idx="103">
                  <c:v>0.24431909409999999</c:v>
                </c:pt>
                <c:pt idx="104">
                  <c:v>0.24394090669999999</c:v>
                </c:pt>
                <c:pt idx="105">
                  <c:v>0.24354352979999999</c:v>
                </c:pt>
                <c:pt idx="106">
                  <c:v>0.2433310974</c:v>
                </c:pt>
                <c:pt idx="107">
                  <c:v>0.24309296049999998</c:v>
                </c:pt>
                <c:pt idx="108">
                  <c:v>0.2426884212</c:v>
                </c:pt>
                <c:pt idx="109">
                  <c:v>0.24240425309999999</c:v>
                </c:pt>
                <c:pt idx="110">
                  <c:v>0.2421705753</c:v>
                </c:pt>
                <c:pt idx="111">
                  <c:v>0.24188097859999999</c:v>
                </c:pt>
                <c:pt idx="112">
                  <c:v>0.2416439605</c:v>
                </c:pt>
                <c:pt idx="113">
                  <c:v>0.24112004209999999</c:v>
                </c:pt>
                <c:pt idx="114">
                  <c:v>0.24059498116</c:v>
                </c:pt>
                <c:pt idx="115">
                  <c:v>0.24046832165999998</c:v>
                </c:pt>
                <c:pt idx="116">
                  <c:v>0.24026731161999998</c:v>
                </c:pt>
                <c:pt idx="117">
                  <c:v>0.24011663624999999</c:v>
                </c:pt>
                <c:pt idx="118">
                  <c:v>0.24037201754999998</c:v>
                </c:pt>
                <c:pt idx="119">
                  <c:v>0.24035392869</c:v>
                </c:pt>
                <c:pt idx="120">
                  <c:v>0.24016955819999999</c:v>
                </c:pt>
                <c:pt idx="121">
                  <c:v>0.24037848403999998</c:v>
                </c:pt>
                <c:pt idx="122">
                  <c:v>0.24064923776</c:v>
                </c:pt>
                <c:pt idx="123">
                  <c:v>0.24083456295</c:v>
                </c:pt>
                <c:pt idx="124">
                  <c:v>0.24085615730999999</c:v>
                </c:pt>
                <c:pt idx="125">
                  <c:v>0.24087917799</c:v>
                </c:pt>
                <c:pt idx="126">
                  <c:v>0.2410525828</c:v>
                </c:pt>
                <c:pt idx="127">
                  <c:v>0.24112402229999999</c:v>
                </c:pt>
                <c:pt idx="128">
                  <c:v>0.24072035823999999</c:v>
                </c:pt>
                <c:pt idx="129">
                  <c:v>0.24049644336999998</c:v>
                </c:pt>
                <c:pt idx="130">
                  <c:v>0.24021953013</c:v>
                </c:pt>
                <c:pt idx="131">
                  <c:v>0.2397811413</c:v>
                </c:pt>
                <c:pt idx="132">
                  <c:v>0.23939949227999999</c:v>
                </c:pt>
                <c:pt idx="133">
                  <c:v>0.23915926140999999</c:v>
                </c:pt>
                <c:pt idx="134">
                  <c:v>0.23912291817</c:v>
                </c:pt>
                <c:pt idx="135">
                  <c:v>0.23920302195999998</c:v>
                </c:pt>
                <c:pt idx="136">
                  <c:v>0.2392518431</c:v>
                </c:pt>
                <c:pt idx="137">
                  <c:v>0.23936336585999998</c:v>
                </c:pt>
                <c:pt idx="138">
                  <c:v>0.23934188662</c:v>
                </c:pt>
                <c:pt idx="139">
                  <c:v>0.23936417738999999</c:v>
                </c:pt>
                <c:pt idx="140">
                  <c:v>0.23960599299999999</c:v>
                </c:pt>
                <c:pt idx="141">
                  <c:v>0.23974206916999999</c:v>
                </c:pt>
                <c:pt idx="142">
                  <c:v>0.23981756193999998</c:v>
                </c:pt>
                <c:pt idx="143">
                  <c:v>0.239919983492</c:v>
                </c:pt>
                <c:pt idx="144">
                  <c:v>0.240096302648</c:v>
                </c:pt>
                <c:pt idx="145">
                  <c:v>0.24017259137999999</c:v>
                </c:pt>
                <c:pt idx="146">
                  <c:v>0.24011502211999999</c:v>
                </c:pt>
                <c:pt idx="147">
                  <c:v>0.24027582599</c:v>
                </c:pt>
                <c:pt idx="148">
                  <c:v>0.24036071055</c:v>
                </c:pt>
                <c:pt idx="149">
                  <c:v>0.24032261202999999</c:v>
                </c:pt>
                <c:pt idx="150">
                  <c:v>0.24037783775999999</c:v>
                </c:pt>
                <c:pt idx="151">
                  <c:v>0.24023597166999999</c:v>
                </c:pt>
                <c:pt idx="152">
                  <c:v>0.24011298817999999</c:v>
                </c:pt>
                <c:pt idx="153">
                  <c:v>0.24002838238799998</c:v>
                </c:pt>
                <c:pt idx="154">
                  <c:v>0.23984111899999999</c:v>
                </c:pt>
                <c:pt idx="155">
                  <c:v>0.23980947638</c:v>
                </c:pt>
                <c:pt idx="156">
                  <c:v>0.23979496257999999</c:v>
                </c:pt>
                <c:pt idx="157">
                  <c:v>0.23979650177</c:v>
                </c:pt>
                <c:pt idx="158">
                  <c:v>0.23986826537</c:v>
                </c:pt>
                <c:pt idx="159">
                  <c:v>0.23980251647999998</c:v>
                </c:pt>
                <c:pt idx="160">
                  <c:v>0.23976052836</c:v>
                </c:pt>
                <c:pt idx="161">
                  <c:v>0.23985920230999999</c:v>
                </c:pt>
                <c:pt idx="162">
                  <c:v>0.23987215301999998</c:v>
                </c:pt>
                <c:pt idx="163">
                  <c:v>0.23993595680499999</c:v>
                </c:pt>
                <c:pt idx="164">
                  <c:v>0.240067510751</c:v>
                </c:pt>
                <c:pt idx="165">
                  <c:v>0.24003246104199999</c:v>
                </c:pt>
                <c:pt idx="166">
                  <c:v>0.23994825661999999</c:v>
                </c:pt>
                <c:pt idx="167">
                  <c:v>0.23998508205299998</c:v>
                </c:pt>
                <c:pt idx="168">
                  <c:v>0.24003212960199999</c:v>
                </c:pt>
                <c:pt idx="169">
                  <c:v>0.239993193923</c:v>
                </c:pt>
                <c:pt idx="170">
                  <c:v>0.23998111701399999</c:v>
                </c:pt>
                <c:pt idx="171">
                  <c:v>0.240064270764</c:v>
                </c:pt>
                <c:pt idx="172">
                  <c:v>0.24011141033</c:v>
                </c:pt>
                <c:pt idx="173">
                  <c:v>0.24009464382499998</c:v>
                </c:pt>
                <c:pt idx="174">
                  <c:v>0.24006741250999999</c:v>
                </c:pt>
                <c:pt idx="175">
                  <c:v>0.24012060882</c:v>
                </c:pt>
                <c:pt idx="176">
                  <c:v>0.24010724677</c:v>
                </c:pt>
                <c:pt idx="177">
                  <c:v>0.24009358542199999</c:v>
                </c:pt>
                <c:pt idx="178">
                  <c:v>0.24014612304999999</c:v>
                </c:pt>
                <c:pt idx="179">
                  <c:v>0.24010389418</c:v>
                </c:pt>
                <c:pt idx="180">
                  <c:v>0.24005530441199999</c:v>
                </c:pt>
                <c:pt idx="181">
                  <c:v>0.240046920326</c:v>
                </c:pt>
                <c:pt idx="182">
                  <c:v>0.24003368527899999</c:v>
                </c:pt>
                <c:pt idx="183">
                  <c:v>0.239973710024</c:v>
                </c:pt>
                <c:pt idx="184">
                  <c:v>0.23989877757</c:v>
                </c:pt>
                <c:pt idx="185">
                  <c:v>0.24006548918599999</c:v>
                </c:pt>
                <c:pt idx="186">
                  <c:v>0.24010394532999998</c:v>
                </c:pt>
                <c:pt idx="187">
                  <c:v>0.23994934986899999</c:v>
                </c:pt>
                <c:pt idx="188">
                  <c:v>0.2400084452539</c:v>
                </c:pt>
                <c:pt idx="189">
                  <c:v>0.2400053057424</c:v>
                </c:pt>
                <c:pt idx="190">
                  <c:v>0.24000076877324</c:v>
                </c:pt>
                <c:pt idx="191">
                  <c:v>0.24001913520399998</c:v>
                </c:pt>
                <c:pt idx="192">
                  <c:v>0.239968317284</c:v>
                </c:pt>
                <c:pt idx="193">
                  <c:v>0.2400014997827</c:v>
                </c:pt>
                <c:pt idx="194">
                  <c:v>0.240059281317</c:v>
                </c:pt>
                <c:pt idx="195">
                  <c:v>0.24002316843799998</c:v>
                </c:pt>
                <c:pt idx="196">
                  <c:v>0.24005880771299998</c:v>
                </c:pt>
                <c:pt idx="197">
                  <c:v>0.24002694066999999</c:v>
                </c:pt>
                <c:pt idx="198">
                  <c:v>0.23991747049599998</c:v>
                </c:pt>
                <c:pt idx="199">
                  <c:v>0.239989612868</c:v>
                </c:pt>
                <c:pt idx="200">
                  <c:v>0.24000789702939998</c:v>
                </c:pt>
                <c:pt idx="201">
                  <c:v>0.23995558430799999</c:v>
                </c:pt>
                <c:pt idx="202">
                  <c:v>0.23995571989699999</c:v>
                </c:pt>
                <c:pt idx="203">
                  <c:v>0.23995114819999999</c:v>
                </c:pt>
                <c:pt idx="204">
                  <c:v>0.23997284603299998</c:v>
                </c:pt>
                <c:pt idx="205">
                  <c:v>0.23997512866499998</c:v>
                </c:pt>
                <c:pt idx="206">
                  <c:v>0.23997789635399999</c:v>
                </c:pt>
                <c:pt idx="207">
                  <c:v>0.23998112412599998</c:v>
                </c:pt>
                <c:pt idx="208">
                  <c:v>0.239968865901</c:v>
                </c:pt>
                <c:pt idx="209">
                  <c:v>0.23996066898399998</c:v>
                </c:pt>
                <c:pt idx="210">
                  <c:v>0.23996694235899999</c:v>
                </c:pt>
                <c:pt idx="211">
                  <c:v>0.23996060019899998</c:v>
                </c:pt>
                <c:pt idx="212">
                  <c:v>0.23991918864699999</c:v>
                </c:pt>
                <c:pt idx="213">
                  <c:v>0.23995214483799998</c:v>
                </c:pt>
                <c:pt idx="214">
                  <c:v>0.23997560963199999</c:v>
                </c:pt>
                <c:pt idx="215">
                  <c:v>0.23997500001899999</c:v>
                </c:pt>
                <c:pt idx="216">
                  <c:v>0.239949492806</c:v>
                </c:pt>
                <c:pt idx="217">
                  <c:v>0.23995838364199998</c:v>
                </c:pt>
                <c:pt idx="218">
                  <c:v>0.2400037973752</c:v>
                </c:pt>
                <c:pt idx="219">
                  <c:v>0.239966991469</c:v>
                </c:pt>
                <c:pt idx="220">
                  <c:v>0.23994191252799998</c:v>
                </c:pt>
                <c:pt idx="221">
                  <c:v>0.239964740871</c:v>
                </c:pt>
                <c:pt idx="222">
                  <c:v>0.23999731304569999</c:v>
                </c:pt>
                <c:pt idx="223">
                  <c:v>0.23999220545709998</c:v>
                </c:pt>
                <c:pt idx="224">
                  <c:v>0.23993619418999998</c:v>
                </c:pt>
                <c:pt idx="225">
                  <c:v>0.23997499577099998</c:v>
                </c:pt>
                <c:pt idx="226">
                  <c:v>0.24002612167599999</c:v>
                </c:pt>
                <c:pt idx="227">
                  <c:v>0.23998386081099998</c:v>
                </c:pt>
                <c:pt idx="228">
                  <c:v>0.23999147238219998</c:v>
                </c:pt>
                <c:pt idx="229">
                  <c:v>0.24001637544599999</c:v>
                </c:pt>
                <c:pt idx="230">
                  <c:v>0.23998833073199999</c:v>
                </c:pt>
                <c:pt idx="231">
                  <c:v>0.23996177505499999</c:v>
                </c:pt>
                <c:pt idx="232">
                  <c:v>0.23994786083799999</c:v>
                </c:pt>
                <c:pt idx="233">
                  <c:v>0.23998291886299999</c:v>
                </c:pt>
                <c:pt idx="234">
                  <c:v>0.23995350274799998</c:v>
                </c:pt>
                <c:pt idx="235">
                  <c:v>0.239934056398</c:v>
                </c:pt>
                <c:pt idx="236">
                  <c:v>0.23998445708899999</c:v>
                </c:pt>
                <c:pt idx="237">
                  <c:v>0.23995185317499998</c:v>
                </c:pt>
                <c:pt idx="238">
                  <c:v>0.23992705260299999</c:v>
                </c:pt>
                <c:pt idx="239">
                  <c:v>0.23993721780899999</c:v>
                </c:pt>
                <c:pt idx="240">
                  <c:v>0.239946879704</c:v>
                </c:pt>
                <c:pt idx="241">
                  <c:v>0.23994960889899999</c:v>
                </c:pt>
                <c:pt idx="242">
                  <c:v>0.239942658842</c:v>
                </c:pt>
                <c:pt idx="243">
                  <c:v>0.23992182354299998</c:v>
                </c:pt>
                <c:pt idx="244">
                  <c:v>0.239931906221</c:v>
                </c:pt>
                <c:pt idx="245">
                  <c:v>0.23999421571849999</c:v>
                </c:pt>
                <c:pt idx="246">
                  <c:v>0.239948124008</c:v>
                </c:pt>
                <c:pt idx="247">
                  <c:v>0.239914952209</c:v>
                </c:pt>
                <c:pt idx="248">
                  <c:v>0.239936126153</c:v>
                </c:pt>
                <c:pt idx="249">
                  <c:v>0.23989534485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A-A913-45C4-84E2-764BEEF8B00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761435672"/>
        <c:axId val="761436656"/>
        <c:extLst>
          <c:ext xmlns:c15="http://schemas.microsoft.com/office/drawing/2012/chart" uri="{02D57815-91ED-43cb-92C2-25804820EDAC}">
            <c15:filteredScatterSeries>
              <c15:ser>
                <c:idx val="1"/>
                <c:order val="0"/>
                <c:tx>
                  <c:v>1 hr</c:v>
                </c:tx>
                <c:spPr>
                  <a:ln>
                    <a:solidFill>
                      <a:schemeClr val="accent2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>
                      <c:ext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>
                      <c:ext uri="{02D57815-91ED-43cb-92C2-25804820EDAC}">
                        <c15:formulaRef>
                          <c15:sqref>[1]Pb_2020a_TDS1_PbNO3_J1hr_LCF!$B$52:$B$266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2.8472285999999998E-4</c:v>
                      </c:pt>
                      <c:pt idx="1">
                        <c:v>1.2165632E-4</c:v>
                      </c:pt>
                      <c:pt idx="2">
                        <c:v>-7.2485327999999999E-5</c:v>
                      </c:pt>
                      <c:pt idx="3">
                        <c:v>-1.1522273E-4</c:v>
                      </c:pt>
                      <c:pt idx="4">
                        <c:v>-1.0366291999999999E-4</c:v>
                      </c:pt>
                      <c:pt idx="5">
                        <c:v>-8.8515079999999994E-5</c:v>
                      </c:pt>
                      <c:pt idx="6">
                        <c:v>-1.0125709E-4</c:v>
                      </c:pt>
                      <c:pt idx="7">
                        <c:v>-5.9816669000000001E-5</c:v>
                      </c:pt>
                      <c:pt idx="8">
                        <c:v>-4.1443835E-5</c:v>
                      </c:pt>
                      <c:pt idx="9">
                        <c:v>-6.7424968000000005E-5</c:v>
                      </c:pt>
                      <c:pt idx="10">
                        <c:v>-3.8189750999999997E-5</c:v>
                      </c:pt>
                      <c:pt idx="11">
                        <c:v>6.6285984000000005E-7</c:v>
                      </c:pt>
                      <c:pt idx="12">
                        <c:v>2.3631948000000001E-5</c:v>
                      </c:pt>
                      <c:pt idx="13">
                        <c:v>6.3942242999999997E-5</c:v>
                      </c:pt>
                      <c:pt idx="14">
                        <c:v>1.4982820999999999E-4</c:v>
                      </c:pt>
                      <c:pt idx="15">
                        <c:v>2.3241544999999999E-4</c:v>
                      </c:pt>
                      <c:pt idx="16">
                        <c:v>-2.6932052000000001E-4</c:v>
                      </c:pt>
                      <c:pt idx="17">
                        <c:v>-1.0522812E-3</c:v>
                      </c:pt>
                      <c:pt idx="18">
                        <c:v>-6.1237263E-4</c:v>
                      </c:pt>
                      <c:pt idx="19">
                        <c:v>4.9496961999999996E-4</c:v>
                      </c:pt>
                      <c:pt idx="20">
                        <c:v>1.3464958999999999E-3</c:v>
                      </c:pt>
                      <c:pt idx="21">
                        <c:v>1.8750421E-3</c:v>
                      </c:pt>
                      <c:pt idx="22">
                        <c:v>2.8779112E-3</c:v>
                      </c:pt>
                      <c:pt idx="23">
                        <c:v>2.7900365999999998E-3</c:v>
                      </c:pt>
                      <c:pt idx="24">
                        <c:v>2.9654654000000002E-3</c:v>
                      </c:pt>
                      <c:pt idx="25">
                        <c:v>3.3084821999999998E-3</c:v>
                      </c:pt>
                      <c:pt idx="26">
                        <c:v>3.5866711000000001E-3</c:v>
                      </c:pt>
                      <c:pt idx="27">
                        <c:v>3.9631687999999998E-3</c:v>
                      </c:pt>
                      <c:pt idx="28">
                        <c:v>4.1738265999999996E-3</c:v>
                      </c:pt>
                      <c:pt idx="29">
                        <c:v>4.8290078E-3</c:v>
                      </c:pt>
                      <c:pt idx="30">
                        <c:v>5.3878646000000002E-3</c:v>
                      </c:pt>
                      <c:pt idx="31">
                        <c:v>5.8206270000000001E-3</c:v>
                      </c:pt>
                      <c:pt idx="32">
                        <c:v>6.5246308999999999E-3</c:v>
                      </c:pt>
                      <c:pt idx="33">
                        <c:v>7.4412198000000001E-3</c:v>
                      </c:pt>
                      <c:pt idx="34">
                        <c:v>8.4311681000000006E-3</c:v>
                      </c:pt>
                      <c:pt idx="35">
                        <c:v>9.6165508999999996E-3</c:v>
                      </c:pt>
                      <c:pt idx="36">
                        <c:v>1.1162808E-2</c:v>
                      </c:pt>
                      <c:pt idx="37">
                        <c:v>1.2959439E-2</c:v>
                      </c:pt>
                      <c:pt idx="38">
                        <c:v>1.5200955E-2</c:v>
                      </c:pt>
                      <c:pt idx="39">
                        <c:v>1.7806522000000002E-2</c:v>
                      </c:pt>
                      <c:pt idx="40">
                        <c:v>2.0254035E-2</c:v>
                      </c:pt>
                      <c:pt idx="41">
                        <c:v>2.3873944000000001E-2</c:v>
                      </c:pt>
                      <c:pt idx="42">
                        <c:v>2.7784513E-2</c:v>
                      </c:pt>
                      <c:pt idx="43">
                        <c:v>3.2662200000000002E-2</c:v>
                      </c:pt>
                      <c:pt idx="44">
                        <c:v>4.0176821000000001E-2</c:v>
                      </c:pt>
                      <c:pt idx="45">
                        <c:v>4.8679831999999999E-2</c:v>
                      </c:pt>
                      <c:pt idx="46">
                        <c:v>5.9626907999999999E-2</c:v>
                      </c:pt>
                      <c:pt idx="47">
                        <c:v>7.3012481000000004E-2</c:v>
                      </c:pt>
                      <c:pt idx="48">
                        <c:v>8.9189578000000005E-2</c:v>
                      </c:pt>
                      <c:pt idx="49">
                        <c:v>0.10527372</c:v>
                      </c:pt>
                      <c:pt idx="50">
                        <c:v>0.11504979999999999</c:v>
                      </c:pt>
                      <c:pt idx="51">
                        <c:v>0.11978215</c:v>
                      </c:pt>
                      <c:pt idx="52">
                        <c:v>0.11849638</c:v>
                      </c:pt>
                      <c:pt idx="53">
                        <c:v>0.11014356</c:v>
                      </c:pt>
                      <c:pt idx="54">
                        <c:v>9.6823640000000002E-2</c:v>
                      </c:pt>
                      <c:pt idx="55">
                        <c:v>7.8431854999999995E-2</c:v>
                      </c:pt>
                      <c:pt idx="56">
                        <c:v>5.827251E-2</c:v>
                      </c:pt>
                      <c:pt idx="57">
                        <c:v>3.8606495999999997E-2</c:v>
                      </c:pt>
                      <c:pt idx="58">
                        <c:v>2.1816573999999998E-2</c:v>
                      </c:pt>
                      <c:pt idx="59">
                        <c:v>8.3892234999999992E-3</c:v>
                      </c:pt>
                      <c:pt idx="60">
                        <c:v>4.3506116000000001E-6</c:v>
                      </c:pt>
                      <c:pt idx="61">
                        <c:v>-3.8611635000000001E-3</c:v>
                      </c:pt>
                      <c:pt idx="62">
                        <c:v>-5.1260196000000001E-3</c:v>
                      </c:pt>
                      <c:pt idx="63">
                        <c:v>-6.2632838E-3</c:v>
                      </c:pt>
                      <c:pt idx="64">
                        <c:v>-8.0706879999999995E-3</c:v>
                      </c:pt>
                      <c:pt idx="65">
                        <c:v>-1.1528498E-2</c:v>
                      </c:pt>
                      <c:pt idx="66">
                        <c:v>-1.5518518E-2</c:v>
                      </c:pt>
                      <c:pt idx="67">
                        <c:v>-1.9465455999999999E-2</c:v>
                      </c:pt>
                      <c:pt idx="68">
                        <c:v>-2.2720108999999999E-2</c:v>
                      </c:pt>
                      <c:pt idx="69">
                        <c:v>-2.4245841000000001E-2</c:v>
                      </c:pt>
                      <c:pt idx="70">
                        <c:v>-2.3846972000000001E-2</c:v>
                      </c:pt>
                      <c:pt idx="71">
                        <c:v>-2.0921662000000001E-2</c:v>
                      </c:pt>
                      <c:pt idx="72">
                        <c:v>-1.6109440999999999E-2</c:v>
                      </c:pt>
                      <c:pt idx="73">
                        <c:v>-1.1001441000000001E-2</c:v>
                      </c:pt>
                      <c:pt idx="74">
                        <c:v>-5.9957854999999997E-3</c:v>
                      </c:pt>
                      <c:pt idx="75">
                        <c:v>-5.2360443000000001E-4</c:v>
                      </c:pt>
                      <c:pt idx="76">
                        <c:v>3.4453455E-3</c:v>
                      </c:pt>
                      <c:pt idx="77">
                        <c:v>5.988546E-3</c:v>
                      </c:pt>
                      <c:pt idx="78">
                        <c:v>7.9636080000000005E-3</c:v>
                      </c:pt>
                      <c:pt idx="79">
                        <c:v>8.4581128000000005E-3</c:v>
                      </c:pt>
                      <c:pt idx="80">
                        <c:v>8.8364848000000006E-3</c:v>
                      </c:pt>
                      <c:pt idx="81">
                        <c:v>8.1571798000000008E-3</c:v>
                      </c:pt>
                      <c:pt idx="82">
                        <c:v>6.7190484999999998E-3</c:v>
                      </c:pt>
                      <c:pt idx="83">
                        <c:v>5.3633405999999996E-3</c:v>
                      </c:pt>
                      <c:pt idx="84">
                        <c:v>3.8378240000000001E-3</c:v>
                      </c:pt>
                      <c:pt idx="85">
                        <c:v>2.4343213999999998E-3</c:v>
                      </c:pt>
                      <c:pt idx="86">
                        <c:v>1.5501661E-3</c:v>
                      </c:pt>
                      <c:pt idx="87">
                        <c:v>1.3065029000000001E-3</c:v>
                      </c:pt>
                      <c:pt idx="88">
                        <c:v>1.7617881000000001E-3</c:v>
                      </c:pt>
                      <c:pt idx="89">
                        <c:v>2.2553489999999998E-3</c:v>
                      </c:pt>
                      <c:pt idx="90">
                        <c:v>3.0903430000000002E-3</c:v>
                      </c:pt>
                      <c:pt idx="91">
                        <c:v>4.4233622000000002E-3</c:v>
                      </c:pt>
                      <c:pt idx="92">
                        <c:v>5.6746260999999999E-3</c:v>
                      </c:pt>
                      <c:pt idx="93">
                        <c:v>6.7119253000000002E-3</c:v>
                      </c:pt>
                      <c:pt idx="94">
                        <c:v>7.7094336000000001E-3</c:v>
                      </c:pt>
                      <c:pt idx="95">
                        <c:v>8.2553528000000008E-3</c:v>
                      </c:pt>
                      <c:pt idx="96">
                        <c:v>8.6547988999999999E-3</c:v>
                      </c:pt>
                      <c:pt idx="97">
                        <c:v>8.7827098999999995E-3</c:v>
                      </c:pt>
                      <c:pt idx="98">
                        <c:v>8.7496452999999991E-3</c:v>
                      </c:pt>
                      <c:pt idx="99">
                        <c:v>8.4048349999999994E-3</c:v>
                      </c:pt>
                      <c:pt idx="100">
                        <c:v>6.9924974000000004E-3</c:v>
                      </c:pt>
                      <c:pt idx="101">
                        <c:v>5.2736125999999998E-3</c:v>
                      </c:pt>
                      <c:pt idx="102">
                        <c:v>3.5112542000000002E-3</c:v>
                      </c:pt>
                      <c:pt idx="103">
                        <c:v>2.1531114999999998E-3</c:v>
                      </c:pt>
                      <c:pt idx="104">
                        <c:v>8.6991216000000004E-4</c:v>
                      </c:pt>
                      <c:pt idx="105">
                        <c:v>-4.2296658E-4</c:v>
                      </c:pt>
                      <c:pt idx="106">
                        <c:v>-1.6512814E-3</c:v>
                      </c:pt>
                      <c:pt idx="107">
                        <c:v>-2.7697593000000002E-3</c:v>
                      </c:pt>
                      <c:pt idx="108">
                        <c:v>-3.3489292000000001E-3</c:v>
                      </c:pt>
                      <c:pt idx="109">
                        <c:v>-3.5230409000000002E-3</c:v>
                      </c:pt>
                      <c:pt idx="110">
                        <c:v>-3.9903654000000002E-3</c:v>
                      </c:pt>
                      <c:pt idx="111">
                        <c:v>-4.6357376000000002E-3</c:v>
                      </c:pt>
                      <c:pt idx="112">
                        <c:v>-4.1845242999999999E-3</c:v>
                      </c:pt>
                      <c:pt idx="113">
                        <c:v>-3.6891163999999998E-3</c:v>
                      </c:pt>
                      <c:pt idx="114">
                        <c:v>-3.5674732999999999E-3</c:v>
                      </c:pt>
                      <c:pt idx="115">
                        <c:v>-3.0054387999999999E-3</c:v>
                      </c:pt>
                      <c:pt idx="116">
                        <c:v>-2.5237654E-3</c:v>
                      </c:pt>
                      <c:pt idx="117">
                        <c:v>-1.8791618999999999E-3</c:v>
                      </c:pt>
                      <c:pt idx="118">
                        <c:v>-1.2005958999999999E-3</c:v>
                      </c:pt>
                      <c:pt idx="119">
                        <c:v>-1.1944262E-3</c:v>
                      </c:pt>
                      <c:pt idx="120">
                        <c:v>-1.0376955000000001E-3</c:v>
                      </c:pt>
                      <c:pt idx="121">
                        <c:v>-4.8625097E-4</c:v>
                      </c:pt>
                      <c:pt idx="122">
                        <c:v>-3.7372586999999998E-4</c:v>
                      </c:pt>
                      <c:pt idx="123">
                        <c:v>-3.4691844000000002E-4</c:v>
                      </c:pt>
                      <c:pt idx="124">
                        <c:v>-2.7168280999999999E-4</c:v>
                      </c:pt>
                      <c:pt idx="125">
                        <c:v>-7.2514257999999998E-4</c:v>
                      </c:pt>
                      <c:pt idx="126">
                        <c:v>-8.3399711000000005E-4</c:v>
                      </c:pt>
                      <c:pt idx="127">
                        <c:v>-6.2640562000000003E-4</c:v>
                      </c:pt>
                      <c:pt idx="128">
                        <c:v>-8.5817727000000001E-4</c:v>
                      </c:pt>
                      <c:pt idx="129">
                        <c:v>-8.2732968999999997E-4</c:v>
                      </c:pt>
                      <c:pt idx="130">
                        <c:v>-1.1480179E-3</c:v>
                      </c:pt>
                      <c:pt idx="131">
                        <c:v>-1.7734055E-3</c:v>
                      </c:pt>
                      <c:pt idx="132">
                        <c:v>-1.5131102999999999E-3</c:v>
                      </c:pt>
                      <c:pt idx="133">
                        <c:v>-1.4155705000000001E-3</c:v>
                      </c:pt>
                      <c:pt idx="134">
                        <c:v>-1.6816672E-3</c:v>
                      </c:pt>
                      <c:pt idx="135">
                        <c:v>-1.7079282999999999E-3</c:v>
                      </c:pt>
                      <c:pt idx="136">
                        <c:v>-2.0844647000000001E-3</c:v>
                      </c:pt>
                      <c:pt idx="137">
                        <c:v>-1.9321974E-3</c:v>
                      </c:pt>
                      <c:pt idx="138">
                        <c:v>-1.5624171E-3</c:v>
                      </c:pt>
                      <c:pt idx="139">
                        <c:v>-1.8767882E-3</c:v>
                      </c:pt>
                      <c:pt idx="140">
                        <c:v>-1.8217142E-3</c:v>
                      </c:pt>
                      <c:pt idx="141">
                        <c:v>-1.3267921000000001E-3</c:v>
                      </c:pt>
                      <c:pt idx="142">
                        <c:v>-1.1344755E-3</c:v>
                      </c:pt>
                      <c:pt idx="143">
                        <c:v>-9.4517577999999995E-4</c:v>
                      </c:pt>
                      <c:pt idx="144">
                        <c:v>-8.4436232E-4</c:v>
                      </c:pt>
                      <c:pt idx="145">
                        <c:v>-6.0485976999999998E-4</c:v>
                      </c:pt>
                      <c:pt idx="146">
                        <c:v>-6.8631382000000006E-5</c:v>
                      </c:pt>
                      <c:pt idx="147">
                        <c:v>1.1700566E-4</c:v>
                      </c:pt>
                      <c:pt idx="148">
                        <c:v>4.8581618000000001E-4</c:v>
                      </c:pt>
                      <c:pt idx="149">
                        <c:v>6.2922580999999998E-4</c:v>
                      </c:pt>
                      <c:pt idx="150">
                        <c:v>7.7938306000000001E-4</c:v>
                      </c:pt>
                      <c:pt idx="151">
                        <c:v>1.1059003E-3</c:v>
                      </c:pt>
                      <c:pt idx="152">
                        <c:v>1.5521723E-3</c:v>
                      </c:pt>
                      <c:pt idx="153">
                        <c:v>1.7650222000000001E-3</c:v>
                      </c:pt>
                      <c:pt idx="154">
                        <c:v>1.7664123000000001E-3</c:v>
                      </c:pt>
                      <c:pt idx="155">
                        <c:v>1.9804219999999999E-3</c:v>
                      </c:pt>
                      <c:pt idx="156">
                        <c:v>2.2077251999999999E-3</c:v>
                      </c:pt>
                      <c:pt idx="157">
                        <c:v>2.2982976000000001E-3</c:v>
                      </c:pt>
                      <c:pt idx="158">
                        <c:v>2.0487983999999998E-3</c:v>
                      </c:pt>
                      <c:pt idx="159">
                        <c:v>1.4978559000000001E-3</c:v>
                      </c:pt>
                      <c:pt idx="160">
                        <c:v>6.0062850999999999E-4</c:v>
                      </c:pt>
                      <c:pt idx="161">
                        <c:v>-1.4066057E-4</c:v>
                      </c:pt>
                      <c:pt idx="162">
                        <c:v>-7.8951030999999995E-4</c:v>
                      </c:pt>
                      <c:pt idx="163">
                        <c:v>-1.3909272E-3</c:v>
                      </c:pt>
                      <c:pt idx="164">
                        <c:v>-1.6861873999999999E-3</c:v>
                      </c:pt>
                      <c:pt idx="165">
                        <c:v>-1.4548877E-3</c:v>
                      </c:pt>
                      <c:pt idx="166">
                        <c:v>-8.4774787999999999E-4</c:v>
                      </c:pt>
                      <c:pt idx="167">
                        <c:v>-2.7361236999999999E-4</c:v>
                      </c:pt>
                      <c:pt idx="168">
                        <c:v>2.4361184999999999E-5</c:v>
                      </c:pt>
                      <c:pt idx="169">
                        <c:v>1.0635622E-4</c:v>
                      </c:pt>
                      <c:pt idx="170">
                        <c:v>1.2153259E-4</c:v>
                      </c:pt>
                      <c:pt idx="171">
                        <c:v>1.4440850000000001E-4</c:v>
                      </c:pt>
                      <c:pt idx="172">
                        <c:v>2.0731919E-4</c:v>
                      </c:pt>
                      <c:pt idx="173">
                        <c:v>1.9768841E-4</c:v>
                      </c:pt>
                      <c:pt idx="174">
                        <c:v>2.1260227999999999E-4</c:v>
                      </c:pt>
                      <c:pt idx="175">
                        <c:v>2.6491661000000003E-4</c:v>
                      </c:pt>
                      <c:pt idx="176">
                        <c:v>8.5741408000000001E-5</c:v>
                      </c:pt>
                      <c:pt idx="177">
                        <c:v>-5.1311648000000003E-5</c:v>
                      </c:pt>
                      <c:pt idx="178">
                        <c:v>3.7776713999999999E-5</c:v>
                      </c:pt>
                      <c:pt idx="179">
                        <c:v>1.6443042E-4</c:v>
                      </c:pt>
                      <c:pt idx="180">
                        <c:v>6.4702863999999995E-5</c:v>
                      </c:pt>
                      <c:pt idx="181">
                        <c:v>-1.2547112999999999E-4</c:v>
                      </c:pt>
                      <c:pt idx="182">
                        <c:v>-5.0882406000000002E-5</c:v>
                      </c:pt>
                      <c:pt idx="183">
                        <c:v>-2.2413653E-5</c:v>
                      </c:pt>
                      <c:pt idx="184">
                        <c:v>-9.6178531999999995E-6</c:v>
                      </c:pt>
                      <c:pt idx="185">
                        <c:v>3.0986108E-5</c:v>
                      </c:pt>
                      <c:pt idx="186">
                        <c:v>6.0190706000000003E-5</c:v>
                      </c:pt>
                      <c:pt idx="187">
                        <c:v>1.2970505E-4</c:v>
                      </c:pt>
                      <c:pt idx="188">
                        <c:v>1.1353795999999999E-4</c:v>
                      </c:pt>
                      <c:pt idx="189">
                        <c:v>1.6284011E-4</c:v>
                      </c:pt>
                      <c:pt idx="190">
                        <c:v>2.1247848999999999E-4</c:v>
                      </c:pt>
                      <c:pt idx="191">
                        <c:v>1.6089996999999999E-4</c:v>
                      </c:pt>
                      <c:pt idx="192">
                        <c:v>-3.6497322000000001E-5</c:v>
                      </c:pt>
                      <c:pt idx="193">
                        <c:v>-5.9237146999999998E-5</c:v>
                      </c:pt>
                      <c:pt idx="194">
                        <c:v>9.1126019999999996E-5</c:v>
                      </c:pt>
                      <c:pt idx="195">
                        <c:v>1.06297E-4</c:v>
                      </c:pt>
                      <c:pt idx="196">
                        <c:v>7.2614479000000002E-6</c:v>
                      </c:pt>
                      <c:pt idx="197">
                        <c:v>2.8449921999999999E-6</c:v>
                      </c:pt>
                      <c:pt idx="198">
                        <c:v>3.8329642999999997E-5</c:v>
                      </c:pt>
                      <c:pt idx="199">
                        <c:v>-2.5499629000000002E-5</c:v>
                      </c:pt>
                      <c:pt idx="200">
                        <c:v>-5.5990528999999998E-5</c:v>
                      </c:pt>
                      <c:pt idx="201">
                        <c:v>-2.0275248E-5</c:v>
                      </c:pt>
                      <c:pt idx="202">
                        <c:v>4.6251275E-5</c:v>
                      </c:pt>
                      <c:pt idx="203">
                        <c:v>-1.8875109999999999E-5</c:v>
                      </c:pt>
                      <c:pt idx="204">
                        <c:v>-3.9234579999999997E-5</c:v>
                      </c:pt>
                      <c:pt idx="205">
                        <c:v>1.1517697E-5</c:v>
                      </c:pt>
                      <c:pt idx="206">
                        <c:v>7.2571735999999993E-5</c:v>
                      </c:pt>
                      <c:pt idx="207">
                        <c:v>6.6334106999999998E-5</c:v>
                      </c:pt>
                      <c:pt idx="208">
                        <c:v>5.2428176000000002E-5</c:v>
                      </c:pt>
                      <c:pt idx="209">
                        <c:v>2.0615081E-5</c:v>
                      </c:pt>
                      <c:pt idx="210">
                        <c:v>-9.0009657000000002E-5</c:v>
                      </c:pt>
                      <c:pt idx="211">
                        <c:v>-5.4247387999999999E-5</c:v>
                      </c:pt>
                      <c:pt idx="212">
                        <c:v>1.4687144999999999E-4</c:v>
                      </c:pt>
                      <c:pt idx="213">
                        <c:v>1.1769109E-4</c:v>
                      </c:pt>
                      <c:pt idx="214">
                        <c:v>-3.5602248000000001E-5</c:v>
                      </c:pt>
                    </c:numCache>
                  </c:numRef>
                </c:yVal>
                <c:smooth val="1"/>
                <c:extLst>
                  <c:ext xmlns:c16="http://schemas.microsoft.com/office/drawing/2014/chart" uri="{C3380CC4-5D6E-409C-BE32-E72D297353CC}">
                    <c16:uniqueId val="{0000000B-A913-45C4-84E2-764BEEF8B00E}"/>
                  </c:ext>
                </c:extLst>
              </c15:ser>
            </c15:filteredScatterSeries>
            <c15:filteredScatterSeries>
              <c15:ser>
                <c:idx val="3"/>
                <c:order val="1"/>
                <c:tx>
                  <c:v>1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[1]Pb_2020a_TDS1_PbNO3_J1hr_LCF!$C$52:$C$266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-6.7543739000000002E-5</c:v>
                      </c:pt>
                      <c:pt idx="1">
                        <c:v>-7.1836043999999995E-5</c:v>
                      </c:pt>
                      <c:pt idx="2">
                        <c:v>-9.1973555E-5</c:v>
                      </c:pt>
                      <c:pt idx="3">
                        <c:v>-9.0334734999999997E-5</c:v>
                      </c:pt>
                      <c:pt idx="4">
                        <c:v>-8.3813696999999999E-5</c:v>
                      </c:pt>
                      <c:pt idx="5">
                        <c:v>-9.7619801999999995E-5</c:v>
                      </c:pt>
                      <c:pt idx="6">
                        <c:v>-8.2904567000000002E-5</c:v>
                      </c:pt>
                      <c:pt idx="7">
                        <c:v>-6.5111611000000005E-5</c:v>
                      </c:pt>
                      <c:pt idx="8">
                        <c:v>-7.4300176000000005E-5</c:v>
                      </c:pt>
                      <c:pt idx="9">
                        <c:v>-7.5956905000000005E-5</c:v>
                      </c:pt>
                      <c:pt idx="10">
                        <c:v>1.1421585999999999E-5</c:v>
                      </c:pt>
                      <c:pt idx="11">
                        <c:v>-1.2531462999999999E-4</c:v>
                      </c:pt>
                      <c:pt idx="12">
                        <c:v>-1.9694071999999999E-4</c:v>
                      </c:pt>
                      <c:pt idx="13">
                        <c:v>3.8016516999999997E-5</c:v>
                      </c:pt>
                      <c:pt idx="14">
                        <c:v>5.3760637000000003E-5</c:v>
                      </c:pt>
                      <c:pt idx="15">
                        <c:v>4.3005381999999999E-4</c:v>
                      </c:pt>
                      <c:pt idx="16">
                        <c:v>3.783883E-4</c:v>
                      </c:pt>
                      <c:pt idx="17">
                        <c:v>3.7665437999999997E-4</c:v>
                      </c:pt>
                      <c:pt idx="18">
                        <c:v>6.5719783999999999E-4</c:v>
                      </c:pt>
                      <c:pt idx="19">
                        <c:v>9.2219012999999995E-4</c:v>
                      </c:pt>
                      <c:pt idx="20">
                        <c:v>1.3951527E-3</c:v>
                      </c:pt>
                      <c:pt idx="21">
                        <c:v>2.1379424E-3</c:v>
                      </c:pt>
                      <c:pt idx="22">
                        <c:v>2.4558752999999998E-3</c:v>
                      </c:pt>
                      <c:pt idx="23">
                        <c:v>2.6648634000000001E-3</c:v>
                      </c:pt>
                      <c:pt idx="24">
                        <c:v>2.9908080000000002E-3</c:v>
                      </c:pt>
                      <c:pt idx="25">
                        <c:v>3.1299960999999999E-3</c:v>
                      </c:pt>
                      <c:pt idx="26">
                        <c:v>3.3664299000000001E-3</c:v>
                      </c:pt>
                      <c:pt idx="27">
                        <c:v>3.6597517E-3</c:v>
                      </c:pt>
                      <c:pt idx="28">
                        <c:v>4.0704731999999999E-3</c:v>
                      </c:pt>
                      <c:pt idx="29">
                        <c:v>4.5320836999999999E-3</c:v>
                      </c:pt>
                      <c:pt idx="30">
                        <c:v>5.2912499999999999E-3</c:v>
                      </c:pt>
                      <c:pt idx="31">
                        <c:v>5.8048683E-3</c:v>
                      </c:pt>
                      <c:pt idx="32">
                        <c:v>6.3643038000000002E-3</c:v>
                      </c:pt>
                      <c:pt idx="33">
                        <c:v>7.1881491999999996E-3</c:v>
                      </c:pt>
                      <c:pt idx="34">
                        <c:v>8.2132995E-3</c:v>
                      </c:pt>
                      <c:pt idx="35">
                        <c:v>9.6968000999999998E-3</c:v>
                      </c:pt>
                      <c:pt idx="36">
                        <c:v>1.1040743E-2</c:v>
                      </c:pt>
                      <c:pt idx="37">
                        <c:v>1.2973657E-2</c:v>
                      </c:pt>
                      <c:pt idx="38">
                        <c:v>1.5074003000000001E-2</c:v>
                      </c:pt>
                      <c:pt idx="39">
                        <c:v>1.73922E-2</c:v>
                      </c:pt>
                      <c:pt idx="40">
                        <c:v>2.0184818E-2</c:v>
                      </c:pt>
                      <c:pt idx="41">
                        <c:v>2.3602392E-2</c:v>
                      </c:pt>
                      <c:pt idx="42">
                        <c:v>2.7628442999999999E-2</c:v>
                      </c:pt>
                      <c:pt idx="43">
                        <c:v>3.3336380999999998E-2</c:v>
                      </c:pt>
                      <c:pt idx="44">
                        <c:v>3.9689845000000001E-2</c:v>
                      </c:pt>
                      <c:pt idx="45">
                        <c:v>4.8076103000000002E-2</c:v>
                      </c:pt>
                      <c:pt idx="46">
                        <c:v>6.0636296999999999E-2</c:v>
                      </c:pt>
                      <c:pt idx="47">
                        <c:v>7.3494013999999996E-2</c:v>
                      </c:pt>
                      <c:pt idx="48">
                        <c:v>9.0117753999999994E-2</c:v>
                      </c:pt>
                      <c:pt idx="49">
                        <c:v>0.10149714999999999</c:v>
                      </c:pt>
                      <c:pt idx="50">
                        <c:v>0.11154617999999999</c:v>
                      </c:pt>
                      <c:pt idx="51">
                        <c:v>0.11527837000000001</c:v>
                      </c:pt>
                      <c:pt idx="52">
                        <c:v>0.11647579</c:v>
                      </c:pt>
                      <c:pt idx="53">
                        <c:v>0.10808843999999999</c:v>
                      </c:pt>
                      <c:pt idx="54">
                        <c:v>8.9923263000000003E-2</c:v>
                      </c:pt>
                      <c:pt idx="55">
                        <c:v>7.6150216000000007E-2</c:v>
                      </c:pt>
                      <c:pt idx="56">
                        <c:v>5.4834404000000003E-2</c:v>
                      </c:pt>
                      <c:pt idx="57">
                        <c:v>3.7480790999999999E-2</c:v>
                      </c:pt>
                      <c:pt idx="58">
                        <c:v>2.1129126000000002E-2</c:v>
                      </c:pt>
                      <c:pt idx="59">
                        <c:v>8.3873472000000008E-3</c:v>
                      </c:pt>
                      <c:pt idx="60">
                        <c:v>7.1533331999999999E-4</c:v>
                      </c:pt>
                      <c:pt idx="61">
                        <c:v>-3.4964728999999999E-3</c:v>
                      </c:pt>
                      <c:pt idx="62">
                        <c:v>-4.6936405000000004E-3</c:v>
                      </c:pt>
                      <c:pt idx="63">
                        <c:v>-5.7470678000000001E-3</c:v>
                      </c:pt>
                      <c:pt idx="64">
                        <c:v>-7.2109104000000002E-3</c:v>
                      </c:pt>
                      <c:pt idx="65">
                        <c:v>-1.0289562E-2</c:v>
                      </c:pt>
                      <c:pt idx="66">
                        <c:v>-1.4102228E-2</c:v>
                      </c:pt>
                      <c:pt idx="67">
                        <c:v>-1.7866066999999999E-2</c:v>
                      </c:pt>
                      <c:pt idx="68">
                        <c:v>-2.1627124000000001E-2</c:v>
                      </c:pt>
                      <c:pt idx="69">
                        <c:v>-2.2839596E-2</c:v>
                      </c:pt>
                      <c:pt idx="70">
                        <c:v>-2.2444386E-2</c:v>
                      </c:pt>
                      <c:pt idx="71">
                        <c:v>-1.9895822000000001E-2</c:v>
                      </c:pt>
                      <c:pt idx="72">
                        <c:v>-1.6414953999999999E-2</c:v>
                      </c:pt>
                      <c:pt idx="73">
                        <c:v>-1.1482925999999999E-2</c:v>
                      </c:pt>
                      <c:pt idx="74">
                        <c:v>-5.9892896999999999E-3</c:v>
                      </c:pt>
                      <c:pt idx="75">
                        <c:v>-1.5948237E-3</c:v>
                      </c:pt>
                      <c:pt idx="76">
                        <c:v>2.6281684999999999E-3</c:v>
                      </c:pt>
                      <c:pt idx="77">
                        <c:v>5.2868187000000002E-3</c:v>
                      </c:pt>
                      <c:pt idx="78">
                        <c:v>7.0215544000000003E-3</c:v>
                      </c:pt>
                      <c:pt idx="79">
                        <c:v>7.7275288000000003E-3</c:v>
                      </c:pt>
                      <c:pt idx="80">
                        <c:v>7.7272191E-3</c:v>
                      </c:pt>
                      <c:pt idx="81">
                        <c:v>7.4974196999999998E-3</c:v>
                      </c:pt>
                      <c:pt idx="82">
                        <c:v>6.5668033000000001E-3</c:v>
                      </c:pt>
                      <c:pt idx="83">
                        <c:v>5.7050803999999997E-3</c:v>
                      </c:pt>
                      <c:pt idx="84">
                        <c:v>4.5016765999999998E-3</c:v>
                      </c:pt>
                      <c:pt idx="85">
                        <c:v>3.4145598E-3</c:v>
                      </c:pt>
                      <c:pt idx="86">
                        <c:v>2.7281669000000001E-3</c:v>
                      </c:pt>
                      <c:pt idx="87">
                        <c:v>2.3801249999999999E-3</c:v>
                      </c:pt>
                      <c:pt idx="88">
                        <c:v>2.5524635999999998E-3</c:v>
                      </c:pt>
                      <c:pt idx="89">
                        <c:v>2.9883497999999998E-3</c:v>
                      </c:pt>
                      <c:pt idx="90">
                        <c:v>3.5446949E-3</c:v>
                      </c:pt>
                      <c:pt idx="91">
                        <c:v>4.3822245000000003E-3</c:v>
                      </c:pt>
                      <c:pt idx="92">
                        <c:v>5.0985637999999998E-3</c:v>
                      </c:pt>
                      <c:pt idx="93">
                        <c:v>6.0058799000000003E-3</c:v>
                      </c:pt>
                      <c:pt idx="94">
                        <c:v>6.6850902000000004E-3</c:v>
                      </c:pt>
                      <c:pt idx="95">
                        <c:v>7.1886822000000001E-3</c:v>
                      </c:pt>
                      <c:pt idx="96">
                        <c:v>7.7175268999999996E-3</c:v>
                      </c:pt>
                      <c:pt idx="97">
                        <c:v>7.7641697999999999E-3</c:v>
                      </c:pt>
                      <c:pt idx="98">
                        <c:v>7.8117016000000001E-3</c:v>
                      </c:pt>
                      <c:pt idx="99">
                        <c:v>7.0945556999999996E-3</c:v>
                      </c:pt>
                      <c:pt idx="100">
                        <c:v>6.0451704999999996E-3</c:v>
                      </c:pt>
                      <c:pt idx="101">
                        <c:v>4.6603449999999998E-3</c:v>
                      </c:pt>
                      <c:pt idx="102">
                        <c:v>3.1525833000000001E-3</c:v>
                      </c:pt>
                      <c:pt idx="103">
                        <c:v>1.9150968000000001E-3</c:v>
                      </c:pt>
                      <c:pt idx="104">
                        <c:v>5.6557323000000004E-4</c:v>
                      </c:pt>
                      <c:pt idx="105">
                        <c:v>-5.1893852999999998E-4</c:v>
                      </c:pt>
                      <c:pt idx="106">
                        <c:v>-1.4204333999999999E-3</c:v>
                      </c:pt>
                      <c:pt idx="107">
                        <c:v>-2.2105470999999998E-3</c:v>
                      </c:pt>
                      <c:pt idx="108">
                        <c:v>-2.8564126999999998E-3</c:v>
                      </c:pt>
                      <c:pt idx="109">
                        <c:v>-3.2582933999999999E-3</c:v>
                      </c:pt>
                      <c:pt idx="110">
                        <c:v>-3.5333302E-3</c:v>
                      </c:pt>
                      <c:pt idx="111">
                        <c:v>-3.6693048999999998E-3</c:v>
                      </c:pt>
                      <c:pt idx="112">
                        <c:v>-3.5331601000000001E-3</c:v>
                      </c:pt>
                      <c:pt idx="113">
                        <c:v>-3.5046703999999998E-3</c:v>
                      </c:pt>
                      <c:pt idx="114">
                        <c:v>-3.1301750999999998E-3</c:v>
                      </c:pt>
                      <c:pt idx="115">
                        <c:v>-2.6868763E-3</c:v>
                      </c:pt>
                      <c:pt idx="116">
                        <c:v>-2.3703739000000001E-3</c:v>
                      </c:pt>
                      <c:pt idx="117">
                        <c:v>-1.9868944E-3</c:v>
                      </c:pt>
                      <c:pt idx="118">
                        <c:v>-1.6537768999999999E-3</c:v>
                      </c:pt>
                      <c:pt idx="119">
                        <c:v>-1.3355088000000001E-3</c:v>
                      </c:pt>
                      <c:pt idx="120">
                        <c:v>-1.2112747000000001E-3</c:v>
                      </c:pt>
                      <c:pt idx="121">
                        <c:v>-1.1337152000000001E-3</c:v>
                      </c:pt>
                      <c:pt idx="122">
                        <c:v>-1.1278822E-3</c:v>
                      </c:pt>
                      <c:pt idx="123">
                        <c:v>-1.0933226999999999E-3</c:v>
                      </c:pt>
                      <c:pt idx="124">
                        <c:v>-1.1091569999999999E-3</c:v>
                      </c:pt>
                      <c:pt idx="125">
                        <c:v>-1.1504371000000001E-3</c:v>
                      </c:pt>
                      <c:pt idx="126">
                        <c:v>-1.1346540999999999E-3</c:v>
                      </c:pt>
                      <c:pt idx="127">
                        <c:v>-1.1501203E-3</c:v>
                      </c:pt>
                      <c:pt idx="128">
                        <c:v>-1.1735103000000001E-3</c:v>
                      </c:pt>
                      <c:pt idx="129">
                        <c:v>-1.1700764000000001E-3</c:v>
                      </c:pt>
                      <c:pt idx="130">
                        <c:v>-1.2287289E-3</c:v>
                      </c:pt>
                      <c:pt idx="131">
                        <c:v>-1.2656822E-3</c:v>
                      </c:pt>
                      <c:pt idx="132">
                        <c:v>-1.3050958000000001E-3</c:v>
                      </c:pt>
                      <c:pt idx="133">
                        <c:v>-1.2944828000000001E-3</c:v>
                      </c:pt>
                      <c:pt idx="134">
                        <c:v>-1.3194717E-3</c:v>
                      </c:pt>
                      <c:pt idx="135">
                        <c:v>-1.4631568E-3</c:v>
                      </c:pt>
                      <c:pt idx="136">
                        <c:v>-1.588849E-3</c:v>
                      </c:pt>
                      <c:pt idx="137">
                        <c:v>-1.4723668E-3</c:v>
                      </c:pt>
                      <c:pt idx="138">
                        <c:v>-1.2778539000000001E-3</c:v>
                      </c:pt>
                      <c:pt idx="139">
                        <c:v>-1.1480048000000001E-3</c:v>
                      </c:pt>
                      <c:pt idx="140">
                        <c:v>-9.9882778999999997E-4</c:v>
                      </c:pt>
                      <c:pt idx="141">
                        <c:v>-8.6105008000000004E-4</c:v>
                      </c:pt>
                      <c:pt idx="142">
                        <c:v>-6.1360218999999998E-4</c:v>
                      </c:pt>
                      <c:pt idx="143">
                        <c:v>-4.1946669000000002E-4</c:v>
                      </c:pt>
                      <c:pt idx="144">
                        <c:v>-3.0061196000000001E-4</c:v>
                      </c:pt>
                      <c:pt idx="145">
                        <c:v>-1.8867906999999999E-4</c:v>
                      </c:pt>
                      <c:pt idx="146">
                        <c:v>3.8997756000000001E-5</c:v>
                      </c:pt>
                      <c:pt idx="147">
                        <c:v>2.6888922000000001E-4</c:v>
                      </c:pt>
                      <c:pt idx="148">
                        <c:v>4.4732586000000002E-4</c:v>
                      </c:pt>
                      <c:pt idx="149">
                        <c:v>6.3120205999999996E-4</c:v>
                      </c:pt>
                      <c:pt idx="150">
                        <c:v>8.7940638E-4</c:v>
                      </c:pt>
                      <c:pt idx="151">
                        <c:v>1.0957039E-3</c:v>
                      </c:pt>
                      <c:pt idx="152">
                        <c:v>1.1637441E-3</c:v>
                      </c:pt>
                      <c:pt idx="153">
                        <c:v>1.3100888999999999E-3</c:v>
                      </c:pt>
                      <c:pt idx="154">
                        <c:v>1.4554769999999999E-3</c:v>
                      </c:pt>
                      <c:pt idx="155">
                        <c:v>1.4609726E-3</c:v>
                      </c:pt>
                      <c:pt idx="156">
                        <c:v>1.6629056999999999E-3</c:v>
                      </c:pt>
                      <c:pt idx="157">
                        <c:v>1.7544991999999999E-3</c:v>
                      </c:pt>
                      <c:pt idx="158">
                        <c:v>1.5759303E-3</c:v>
                      </c:pt>
                      <c:pt idx="159">
                        <c:v>1.0733133999999999E-3</c:v>
                      </c:pt>
                      <c:pt idx="160">
                        <c:v>3.6116533999999999E-4</c:v>
                      </c:pt>
                      <c:pt idx="161">
                        <c:v>-1.6015908E-4</c:v>
                      </c:pt>
                      <c:pt idx="162">
                        <c:v>-1.2700482E-3</c:v>
                      </c:pt>
                      <c:pt idx="163">
                        <c:v>-1.1985054E-3</c:v>
                      </c:pt>
                      <c:pt idx="164">
                        <c:v>-1.4976011999999999E-3</c:v>
                      </c:pt>
                      <c:pt idx="165">
                        <c:v>-1.2918401999999999E-3</c:v>
                      </c:pt>
                      <c:pt idx="166">
                        <c:v>-8.3014096999999996E-4</c:v>
                      </c:pt>
                      <c:pt idx="167">
                        <c:v>-3.2007341999999999E-4</c:v>
                      </c:pt>
                      <c:pt idx="168">
                        <c:v>1.3893849E-5</c:v>
                      </c:pt>
                      <c:pt idx="169">
                        <c:v>5.2064704999999997E-5</c:v>
                      </c:pt>
                      <c:pt idx="170">
                        <c:v>-4.1615980999999997E-5</c:v>
                      </c:pt>
                      <c:pt idx="171">
                        <c:v>-6.4834873000000004E-5</c:v>
                      </c:pt>
                      <c:pt idx="172">
                        <c:v>-2.6520249000000001E-5</c:v>
                      </c:pt>
                      <c:pt idx="173">
                        <c:v>4.2182606999999997E-5</c:v>
                      </c:pt>
                      <c:pt idx="174">
                        <c:v>1.5069382999999999E-4</c:v>
                      </c:pt>
                      <c:pt idx="175">
                        <c:v>1.8805596E-4</c:v>
                      </c:pt>
                      <c:pt idx="176">
                        <c:v>2.8495729000000002E-5</c:v>
                      </c:pt>
                      <c:pt idx="177">
                        <c:v>-1.1492482E-4</c:v>
                      </c:pt>
                      <c:pt idx="178">
                        <c:v>-6.9638922999999998E-5</c:v>
                      </c:pt>
                      <c:pt idx="179">
                        <c:v>1.4640482000000001E-5</c:v>
                      </c:pt>
                      <c:pt idx="180">
                        <c:v>-1.6054091000000001E-5</c:v>
                      </c:pt>
                      <c:pt idx="181">
                        <c:v>-1.5072501999999999E-4</c:v>
                      </c:pt>
                      <c:pt idx="182">
                        <c:v>-1.5994282E-4</c:v>
                      </c:pt>
                      <c:pt idx="183">
                        <c:v>-8.8736460000000004E-5</c:v>
                      </c:pt>
                      <c:pt idx="184">
                        <c:v>-6.9634472999999998E-5</c:v>
                      </c:pt>
                      <c:pt idx="185">
                        <c:v>-8.2724386000000005E-5</c:v>
                      </c:pt>
                      <c:pt idx="186">
                        <c:v>-9.3212081999999999E-5</c:v>
                      </c:pt>
                      <c:pt idx="187">
                        <c:v>-2.6462484999999998E-5</c:v>
                      </c:pt>
                      <c:pt idx="188">
                        <c:v>3.9633194999999998E-5</c:v>
                      </c:pt>
                      <c:pt idx="189">
                        <c:v>6.1741920999999997E-5</c:v>
                      </c:pt>
                      <c:pt idx="190">
                        <c:v>1.0433833E-4</c:v>
                      </c:pt>
                      <c:pt idx="191">
                        <c:v>-3.2910103999999999E-5</c:v>
                      </c:pt>
                      <c:pt idx="192">
                        <c:v>-7.6599217999999999E-5</c:v>
                      </c:pt>
                      <c:pt idx="193">
                        <c:v>-8.1185278999999999E-5</c:v>
                      </c:pt>
                      <c:pt idx="194">
                        <c:v>-8.7528558999999995E-5</c:v>
                      </c:pt>
                      <c:pt idx="195">
                        <c:v>-8.4022662E-5</c:v>
                      </c:pt>
                      <c:pt idx="196">
                        <c:v>-5.8946802000000002E-5</c:v>
                      </c:pt>
                      <c:pt idx="197">
                        <c:v>-5.5311805000000002E-5</c:v>
                      </c:pt>
                      <c:pt idx="198">
                        <c:v>-1.6965514E-5</c:v>
                      </c:pt>
                      <c:pt idx="199">
                        <c:v>-5.6109710000000003E-5</c:v>
                      </c:pt>
                      <c:pt idx="200">
                        <c:v>-1.3129253E-4</c:v>
                      </c:pt>
                      <c:pt idx="201">
                        <c:v>-1.2720168000000001E-4</c:v>
                      </c:pt>
                      <c:pt idx="202">
                        <c:v>-1.3036392E-4</c:v>
                      </c:pt>
                      <c:pt idx="203">
                        <c:v>-9.7095195999999994E-5</c:v>
                      </c:pt>
                      <c:pt idx="204">
                        <c:v>-9.0386827000000001E-5</c:v>
                      </c:pt>
                      <c:pt idx="205">
                        <c:v>-7.9080325999999993E-5</c:v>
                      </c:pt>
                      <c:pt idx="206">
                        <c:v>-7.1572032000000006E-5</c:v>
                      </c:pt>
                      <c:pt idx="207">
                        <c:v>-7.9649703000000006E-5</c:v>
                      </c:pt>
                      <c:pt idx="208">
                        <c:v>-7.6361395999999999E-5</c:v>
                      </c:pt>
                      <c:pt idx="209">
                        <c:v>-8.3465746999999998E-5</c:v>
                      </c:pt>
                      <c:pt idx="210">
                        <c:v>-9.4285236000000002E-5</c:v>
                      </c:pt>
                      <c:pt idx="211">
                        <c:v>-8.3981853999999997E-5</c:v>
                      </c:pt>
                      <c:pt idx="212">
                        <c:v>-1.038966E-4</c:v>
                      </c:pt>
                      <c:pt idx="213">
                        <c:v>-9.8435997999999999E-5</c:v>
                      </c:pt>
                      <c:pt idx="214">
                        <c:v>-9.8536690999999997E-5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C-A913-45C4-84E2-764BEEF8B00E}"/>
                  </c:ext>
                </c:extLst>
              </c15:ser>
            </c15:filteredScatterSeries>
            <c15:filteredScatterSeries>
              <c15:ser>
                <c:idx val="2"/>
                <c:order val="3"/>
                <c:tx>
                  <c:v>Anglesite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[1]Pb_2020a_TDS1_PbNO3_J1hr_LCF!$A$52:$A$266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12844.995000000001</c:v>
                      </c:pt>
                      <c:pt idx="2">
                        <c:v>12854.933999999999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12894.932000000001</c:v>
                      </c:pt>
                      <c:pt idx="7">
                        <c:v>12904.915999999999</c:v>
                      </c:pt>
                      <c:pt idx="8">
                        <c:v>12914.915000000001</c:v>
                      </c:pt>
                      <c:pt idx="9">
                        <c:v>12924.886</c:v>
                      </c:pt>
                      <c:pt idx="10">
                        <c:v>12934.916999999999</c:v>
                      </c:pt>
                      <c:pt idx="11">
                        <c:v>12944.985000000001</c:v>
                      </c:pt>
                      <c:pt idx="12">
                        <c:v>12954.968999999999</c:v>
                      </c:pt>
                      <c:pt idx="13">
                        <c:v>12964.968999999999</c:v>
                      </c:pt>
                      <c:pt idx="14">
                        <c:v>12974.906000000001</c:v>
                      </c:pt>
                      <c:pt idx="15">
                        <c:v>12984.915000000001</c:v>
                      </c:pt>
                      <c:pt idx="16">
                        <c:v>12989.998</c:v>
                      </c:pt>
                      <c:pt idx="17">
                        <c:v>12994.972</c:v>
                      </c:pt>
                      <c:pt idx="18">
                        <c:v>12999.962</c:v>
                      </c:pt>
                      <c:pt idx="19">
                        <c:v>13004.945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13017.254000000001</c:v>
                      </c:pt>
                      <c:pt idx="25">
                        <c:v>13017.998</c:v>
                      </c:pt>
                      <c:pt idx="26">
                        <c:v>13018.743</c:v>
                      </c:pt>
                      <c:pt idx="27">
                        <c:v>13019.486999999999</c:v>
                      </c:pt>
                      <c:pt idx="28">
                        <c:v>13020.264999999999</c:v>
                      </c:pt>
                      <c:pt idx="29">
                        <c:v>13020.986999999999</c:v>
                      </c:pt>
                      <c:pt idx="30">
                        <c:v>13021.776</c:v>
                      </c:pt>
                      <c:pt idx="31">
                        <c:v>13022.498</c:v>
                      </c:pt>
                      <c:pt idx="32">
                        <c:v>13023.277</c:v>
                      </c:pt>
                      <c:pt idx="33">
                        <c:v>13023.987999999999</c:v>
                      </c:pt>
                      <c:pt idx="34">
                        <c:v>13024.754999999999</c:v>
                      </c:pt>
                      <c:pt idx="35">
                        <c:v>13025.5</c:v>
                      </c:pt>
                      <c:pt idx="36">
                        <c:v>13026.268</c:v>
                      </c:pt>
                      <c:pt idx="37">
                        <c:v>13026.99</c:v>
                      </c:pt>
                      <c:pt idx="38">
                        <c:v>13027.769</c:v>
                      </c:pt>
                      <c:pt idx="39">
                        <c:v>13028.492</c:v>
                      </c:pt>
                      <c:pt idx="40">
                        <c:v>13029.26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13035.26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13041.266</c:v>
                      </c:pt>
                      <c:pt idx="57">
                        <c:v>13042.012000000001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13045.012000000001</c:v>
                      </c:pt>
                      <c:pt idx="62">
                        <c:v>13045.759</c:v>
                      </c:pt>
                      <c:pt idx="63">
                        <c:v>13046.495000000001</c:v>
                      </c:pt>
                      <c:pt idx="64">
                        <c:v>13047.254000000001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13049.486000000001</c:v>
                      </c:pt>
                      <c:pt idx="68">
                        <c:v>13050.255999999999</c:v>
                      </c:pt>
                      <c:pt idx="69">
                        <c:v>13050.993</c:v>
                      </c:pt>
                      <c:pt idx="70">
                        <c:v>13051.775</c:v>
                      </c:pt>
                      <c:pt idx="71">
                        <c:v>13052.489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13054.755999999999</c:v>
                      </c:pt>
                      <c:pt idx="75">
                        <c:v>13055.493</c:v>
                      </c:pt>
                      <c:pt idx="76">
                        <c:v>13056.242</c:v>
                      </c:pt>
                      <c:pt idx="77">
                        <c:v>13057.023999999999</c:v>
                      </c:pt>
                      <c:pt idx="78">
                        <c:v>13057.739</c:v>
                      </c:pt>
                      <c:pt idx="79">
                        <c:v>13058.499</c:v>
                      </c:pt>
                      <c:pt idx="80">
                        <c:v>13059.259</c:v>
                      </c:pt>
                      <c:pt idx="81">
                        <c:v>13060.008</c:v>
                      </c:pt>
                      <c:pt idx="82">
                        <c:v>13060.757</c:v>
                      </c:pt>
                      <c:pt idx="83">
                        <c:v>13061.495000000001</c:v>
                      </c:pt>
                      <c:pt idx="84">
                        <c:v>13062.267</c:v>
                      </c:pt>
                      <c:pt idx="85">
                        <c:v>13063.004999999999</c:v>
                      </c:pt>
                      <c:pt idx="86">
                        <c:v>13063.754000000001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13067.536</c:v>
                      </c:pt>
                      <c:pt idx="92">
                        <c:v>13068.252</c:v>
                      </c:pt>
                      <c:pt idx="93">
                        <c:v>13069.013000000001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13074.231</c:v>
                      </c:pt>
                      <c:pt idx="101">
                        <c:v>13075.004999999999</c:v>
                      </c:pt>
                      <c:pt idx="102">
                        <c:v>13075.778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13078.02</c:v>
                      </c:pt>
                      <c:pt idx="106">
                        <c:v>13078.736999999999</c:v>
                      </c:pt>
                      <c:pt idx="107">
                        <c:v>13079.511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13087.028</c:v>
                      </c:pt>
                      <c:pt idx="118">
                        <c:v>13087.734</c:v>
                      </c:pt>
                      <c:pt idx="119">
                        <c:v>13088.509</c:v>
                      </c:pt>
                      <c:pt idx="120">
                        <c:v>13089.261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13092.99</c:v>
                      </c:pt>
                      <c:pt idx="126">
                        <c:v>13093.777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13097.509</c:v>
                      </c:pt>
                      <c:pt idx="132">
                        <c:v>13098.272999999999</c:v>
                      </c:pt>
                      <c:pt idx="133">
                        <c:v>13099.004000000001</c:v>
                      </c:pt>
                      <c:pt idx="134">
                        <c:v>13099.745999999999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13104.989</c:v>
                      </c:pt>
                      <c:pt idx="142">
                        <c:v>13105.778</c:v>
                      </c:pt>
                      <c:pt idx="143">
                        <c:v>13106.498</c:v>
                      </c:pt>
                      <c:pt idx="144">
                        <c:v>13107.275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13110.271000000001</c:v>
                      </c:pt>
                      <c:pt idx="149">
                        <c:v>13110.98</c:v>
                      </c:pt>
                      <c:pt idx="150">
                        <c:v>13111.769</c:v>
                      </c:pt>
                      <c:pt idx="151">
                        <c:v>13112.513000000001</c:v>
                      </c:pt>
                      <c:pt idx="152">
                        <c:v>13113.222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13115.019</c:v>
                      </c:pt>
                      <c:pt idx="156">
                        <c:v>13117.629000000001</c:v>
                      </c:pt>
                      <c:pt idx="157">
                        <c:v>13120.308000000001</c:v>
                      </c:pt>
                      <c:pt idx="158">
                        <c:v>13123.069</c:v>
                      </c:pt>
                      <c:pt idx="159">
                        <c:v>13125.843000000001</c:v>
                      </c:pt>
                      <c:pt idx="160">
                        <c:v>13128.653</c:v>
                      </c:pt>
                      <c:pt idx="161">
                        <c:v>13131.52</c:v>
                      </c:pt>
                      <c:pt idx="162">
                        <c:v>13134.436</c:v>
                      </c:pt>
                      <c:pt idx="163">
                        <c:v>13137.329</c:v>
                      </c:pt>
                      <c:pt idx="164">
                        <c:v>13140.326999999999</c:v>
                      </c:pt>
                      <c:pt idx="165">
                        <c:v>13143.361000000001</c:v>
                      </c:pt>
                      <c:pt idx="166">
                        <c:v>13146.397000000001</c:v>
                      </c:pt>
                      <c:pt idx="167">
                        <c:v>13149.513999999999</c:v>
                      </c:pt>
                      <c:pt idx="168">
                        <c:v>13152.666999999999</c:v>
                      </c:pt>
                      <c:pt idx="169">
                        <c:v>13155.834000000001</c:v>
                      </c:pt>
                      <c:pt idx="170">
                        <c:v>13159.128000000001</c:v>
                      </c:pt>
                      <c:pt idx="171">
                        <c:v>13162.402</c:v>
                      </c:pt>
                      <c:pt idx="172">
                        <c:v>13165.723</c:v>
                      </c:pt>
                      <c:pt idx="173">
                        <c:v>13169.057000000001</c:v>
                      </c:pt>
                      <c:pt idx="174">
                        <c:v>13172.22</c:v>
                      </c:pt>
                      <c:pt idx="175">
                        <c:v>13176.725</c:v>
                      </c:pt>
                      <c:pt idx="176">
                        <c:v>13181.51</c:v>
                      </c:pt>
                      <c:pt idx="177">
                        <c:v>13186.195</c:v>
                      </c:pt>
                      <c:pt idx="178">
                        <c:v>13191.045</c:v>
                      </c:pt>
                      <c:pt idx="179">
                        <c:v>13195.933000000001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13211.155000000001</c:v>
                      </c:pt>
                      <c:pt idx="183">
                        <c:v>13216.441999999999</c:v>
                      </c:pt>
                      <c:pt idx="184">
                        <c:v>13221.733</c:v>
                      </c:pt>
                      <c:pt idx="185">
                        <c:v>13227.052</c:v>
                      </c:pt>
                      <c:pt idx="186">
                        <c:v>13232.492</c:v>
                      </c:pt>
                      <c:pt idx="187">
                        <c:v>13238.03</c:v>
                      </c:pt>
                      <c:pt idx="188">
                        <c:v>13243.584000000001</c:v>
                      </c:pt>
                      <c:pt idx="189">
                        <c:v>13249.317999999999</c:v>
                      </c:pt>
                      <c:pt idx="190">
                        <c:v>13254.998</c:v>
                      </c:pt>
                      <c:pt idx="191">
                        <c:v>13260.835999999999</c:v>
                      </c:pt>
                      <c:pt idx="192">
                        <c:v>13266.749</c:v>
                      </c:pt>
                      <c:pt idx="193">
                        <c:v>13272.772999999999</c:v>
                      </c:pt>
                      <c:pt idx="194">
                        <c:v>13278.768</c:v>
                      </c:pt>
                      <c:pt idx="195">
                        <c:v>13284.991</c:v>
                      </c:pt>
                      <c:pt idx="196">
                        <c:v>13291.09</c:v>
                      </c:pt>
                      <c:pt idx="197">
                        <c:v>13297.513000000001</c:v>
                      </c:pt>
                      <c:pt idx="198">
                        <c:v>13303.800999999999</c:v>
                      </c:pt>
                      <c:pt idx="199">
                        <c:v>13310.307000000001</c:v>
                      </c:pt>
                      <c:pt idx="200">
                        <c:v>13316.772999999999</c:v>
                      </c:pt>
                      <c:pt idx="201">
                        <c:v>13323.291999999999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13343.61</c:v>
                      </c:pt>
                      <c:pt idx="205">
                        <c:v>13350.512000000001</c:v>
                      </c:pt>
                      <c:pt idx="206">
                        <c:v>13357.528</c:v>
                      </c:pt>
                      <c:pt idx="207">
                        <c:v>13364.574000000001</c:v>
                      </c:pt>
                      <c:pt idx="208">
                        <c:v>13371.641</c:v>
                      </c:pt>
                      <c:pt idx="209">
                        <c:v>13378.834000000001</c:v>
                      </c:pt>
                      <c:pt idx="210">
                        <c:v>13386.093999999999</c:v>
                      </c:pt>
                      <c:pt idx="211">
                        <c:v>13393.494000000001</c:v>
                      </c:pt>
                      <c:pt idx="212">
                        <c:v>13400.902</c:v>
                      </c:pt>
                      <c:pt idx="213">
                        <c:v>13408.367</c:v>
                      </c:pt>
                      <c:pt idx="214">
                        <c:v>13415.923000000001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[1]Pb_2020a_TDS1_PbNO3_J1hr_LCF!$F$52:$F$266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0.23990735412959999</c:v>
                      </c:pt>
                      <c:pt idx="1">
                        <c:v>0.239915349822</c:v>
                      </c:pt>
                      <c:pt idx="2">
                        <c:v>0.2399109064296</c:v>
                      </c:pt>
                      <c:pt idx="3">
                        <c:v>0.23991902363999998</c:v>
                      </c:pt>
                      <c:pt idx="4">
                        <c:v>0.2399247674976</c:v>
                      </c:pt>
                      <c:pt idx="5">
                        <c:v>0.23990640687119999</c:v>
                      </c:pt>
                      <c:pt idx="6">
                        <c:v>0.23992298786639998</c:v>
                      </c:pt>
                      <c:pt idx="7">
                        <c:v>0.2399423580684</c:v>
                      </c:pt>
                      <c:pt idx="8">
                        <c:v>0.2399287283904</c:v>
                      </c:pt>
                      <c:pt idx="9">
                        <c:v>0.2399241034008</c:v>
                      </c:pt>
                      <c:pt idx="10">
                        <c:v>0.24002571160559999</c:v>
                      </c:pt>
                      <c:pt idx="11">
                        <c:v>0.239856574884</c:v>
                      </c:pt>
                      <c:pt idx="12">
                        <c:v>0.23976283048799998</c:v>
                      </c:pt>
                      <c:pt idx="13">
                        <c:v>0.2400339623028</c:v>
                      </c:pt>
                      <c:pt idx="14">
                        <c:v>0.24003599372519999</c:v>
                      </c:pt>
                      <c:pt idx="15">
                        <c:v>0.24046903319999999</c:v>
                      </c:pt>
                      <c:pt idx="16">
                        <c:v>0.24037910278799998</c:v>
                      </c:pt>
                      <c:pt idx="17">
                        <c:v>0.240355576908</c:v>
                      </c:pt>
                      <c:pt idx="18">
                        <c:v>0.24065407264799998</c:v>
                      </c:pt>
                      <c:pt idx="19">
                        <c:v>0.24090190528799998</c:v>
                      </c:pt>
                      <c:pt idx="20">
                        <c:v>0.24134959236</c:v>
                      </c:pt>
                      <c:pt idx="21">
                        <c:v>0.24217449912</c:v>
                      </c:pt>
                      <c:pt idx="22">
                        <c:v>0.24242481227999998</c:v>
                      </c:pt>
                      <c:pt idx="23">
                        <c:v>0.24262635155999998</c:v>
                      </c:pt>
                      <c:pt idx="24">
                        <c:v>0.24297355163999998</c:v>
                      </c:pt>
                      <c:pt idx="25">
                        <c:v>0.24307871759999999</c:v>
                      </c:pt>
                      <c:pt idx="26">
                        <c:v>0.24330329532</c:v>
                      </c:pt>
                      <c:pt idx="27">
                        <c:v>0.24359086019999998</c:v>
                      </c:pt>
                      <c:pt idx="28">
                        <c:v>0.24399728988</c:v>
                      </c:pt>
                      <c:pt idx="29">
                        <c:v>0.24445429151999998</c:v>
                      </c:pt>
                      <c:pt idx="30">
                        <c:v>0.2452583022</c:v>
                      </c:pt>
                      <c:pt idx="31">
                        <c:v>0.2457620388</c:v>
                      </c:pt>
                      <c:pt idx="32">
                        <c:v>0.24628658579999999</c:v>
                      </c:pt>
                      <c:pt idx="33">
                        <c:v>0.24710221127999998</c:v>
                      </c:pt>
                      <c:pt idx="34">
                        <c:v>0.24810275003999999</c:v>
                      </c:pt>
                      <c:pt idx="35">
                        <c:v>0.24963308964</c:v>
                      </c:pt>
                      <c:pt idx="36">
                        <c:v>0.25091133335999999</c:v>
                      </c:pt>
                      <c:pt idx="37">
                        <c:v>0.25287514439999997</c:v>
                      </c:pt>
                      <c:pt idx="38">
                        <c:v>0.25491278880000001</c:v>
                      </c:pt>
                      <c:pt idx="39">
                        <c:v>0.25724733599999999</c:v>
                      </c:pt>
                      <c:pt idx="40">
                        <c:v>0.2599264584</c:v>
                      </c:pt>
                      <c:pt idx="41">
                        <c:v>0.26352429119999998</c:v>
                      </c:pt>
                      <c:pt idx="42">
                        <c:v>0.26747497440000001</c:v>
                      </c:pt>
                      <c:pt idx="43">
                        <c:v>0.27331587000000002</c:v>
                      </c:pt>
                      <c:pt idx="44">
                        <c:v>0.27958868040000001</c:v>
                      </c:pt>
                      <c:pt idx="45">
                        <c:v>0.28786336439999999</c:v>
                      </c:pt>
                      <c:pt idx="46">
                        <c:v>0.30068633280000001</c:v>
                      </c:pt>
                      <c:pt idx="47">
                        <c:v>0.31359165239999998</c:v>
                      </c:pt>
                      <c:pt idx="48">
                        <c:v>0.33019952879999998</c:v>
                      </c:pt>
                      <c:pt idx="49">
                        <c:v>0.34102503719999999</c:v>
                      </c:pt>
                      <c:pt idx="50">
                        <c:v>0.35103394799999998</c:v>
                      </c:pt>
                      <c:pt idx="51">
                        <c:v>0.35458938600000001</c:v>
                      </c:pt>
                      <c:pt idx="52">
                        <c:v>0.35640424679999999</c:v>
                      </c:pt>
                      <c:pt idx="53">
                        <c:v>0.34729346519999998</c:v>
                      </c:pt>
                      <c:pt idx="54">
                        <c:v>0.32783523240000001</c:v>
                      </c:pt>
                      <c:pt idx="55">
                        <c:v>0.31461985679999999</c:v>
                      </c:pt>
                      <c:pt idx="56">
                        <c:v>0.2937830796</c:v>
                      </c:pt>
                      <c:pt idx="57">
                        <c:v>0.27732194999999998</c:v>
                      </c:pt>
                      <c:pt idx="58">
                        <c:v>0.261649986</c:v>
                      </c:pt>
                      <c:pt idx="59">
                        <c:v>0.24929661071999998</c:v>
                      </c:pt>
                      <c:pt idx="60">
                        <c:v>0.24179206007999998</c:v>
                      </c:pt>
                      <c:pt idx="61">
                        <c:v>0.23729984807999999</c:v>
                      </c:pt>
                      <c:pt idx="62">
                        <c:v>0.23583416123999998</c:v>
                      </c:pt>
                      <c:pt idx="63">
                        <c:v>0.23436301067999998</c:v>
                      </c:pt>
                      <c:pt idx="64">
                        <c:v>0.23257883903999998</c:v>
                      </c:pt>
                      <c:pt idx="65">
                        <c:v>0.22928626427999999</c:v>
                      </c:pt>
                      <c:pt idx="66">
                        <c:v>0.22547035560000001</c:v>
                      </c:pt>
                      <c:pt idx="67">
                        <c:v>0.22191154439999999</c:v>
                      </c:pt>
                      <c:pt idx="68">
                        <c:v>0.21828636479999999</c:v>
                      </c:pt>
                      <c:pt idx="69">
                        <c:v>0.21731913959999999</c:v>
                      </c:pt>
                      <c:pt idx="70">
                        <c:v>0.21783234479999999</c:v>
                      </c:pt>
                      <c:pt idx="71">
                        <c:v>0.22057342079999998</c:v>
                      </c:pt>
                      <c:pt idx="72">
                        <c:v>0.22410030119999999</c:v>
                      </c:pt>
                      <c:pt idx="73">
                        <c:v>0.22909295231999999</c:v>
                      </c:pt>
                      <c:pt idx="74">
                        <c:v>0.23470153848</c:v>
                      </c:pt>
                      <c:pt idx="75">
                        <c:v>0.23904371311199998</c:v>
                      </c:pt>
                      <c:pt idx="76">
                        <c:v>0.24332516184</c:v>
                      </c:pt>
                      <c:pt idx="77">
                        <c:v>0.24589774655999999</c:v>
                      </c:pt>
                      <c:pt idx="78">
                        <c:v>0.24757939367999998</c:v>
                      </c:pt>
                      <c:pt idx="79">
                        <c:v>0.24814845444</c:v>
                      </c:pt>
                      <c:pt idx="80">
                        <c:v>0.24794305523999999</c:v>
                      </c:pt>
                      <c:pt idx="81">
                        <c:v>0.24744655223999998</c:v>
                      </c:pt>
                      <c:pt idx="82">
                        <c:v>0.24609168083999999</c:v>
                      </c:pt>
                      <c:pt idx="83">
                        <c:v>0.24481885883999999</c:v>
                      </c:pt>
                      <c:pt idx="84">
                        <c:v>0.24326093795999998</c:v>
                      </c:pt>
                      <c:pt idx="85">
                        <c:v>0.24191165904</c:v>
                      </c:pt>
                      <c:pt idx="86">
                        <c:v>0.24111020281199999</c:v>
                      </c:pt>
                      <c:pt idx="87">
                        <c:v>0.24083160137999998</c:v>
                      </c:pt>
                      <c:pt idx="88">
                        <c:v>0.2412567558</c:v>
                      </c:pt>
                      <c:pt idx="89">
                        <c:v>0.24205405752</c:v>
                      </c:pt>
                      <c:pt idx="90">
                        <c:v>0.24297051383999999</c:v>
                      </c:pt>
                      <c:pt idx="91">
                        <c:v>0.24426274271999998</c:v>
                      </c:pt>
                      <c:pt idx="92">
                        <c:v>0.24530333699999998</c:v>
                      </c:pt>
                      <c:pt idx="93">
                        <c:v>0.24648524712</c:v>
                      </c:pt>
                      <c:pt idx="94">
                        <c:v>0.24736414692</c:v>
                      </c:pt>
                      <c:pt idx="95">
                        <c:v>0.24794448408</c:v>
                      </c:pt>
                      <c:pt idx="96">
                        <c:v>0.24850270403999999</c:v>
                      </c:pt>
                      <c:pt idx="97">
                        <c:v>0.24850827347999999</c:v>
                      </c:pt>
                      <c:pt idx="98">
                        <c:v>0.24856223495999999</c:v>
                      </c:pt>
                      <c:pt idx="99">
                        <c:v>0.24775939919999998</c:v>
                      </c:pt>
                      <c:pt idx="100">
                        <c:v>0.2466113412</c:v>
                      </c:pt>
                      <c:pt idx="101">
                        <c:v>0.24516558851999998</c:v>
                      </c:pt>
                      <c:pt idx="102">
                        <c:v>0.24355437612</c:v>
                      </c:pt>
                      <c:pt idx="103">
                        <c:v>0.24222792131999998</c:v>
                      </c:pt>
                      <c:pt idx="104">
                        <c:v>0.24074453714399999</c:v>
                      </c:pt>
                      <c:pt idx="105">
                        <c:v>0.239563014228</c:v>
                      </c:pt>
                      <c:pt idx="106">
                        <c:v>0.23853622655999998</c:v>
                      </c:pt>
                      <c:pt idx="107">
                        <c:v>0.23761946375999998</c:v>
                      </c:pt>
                      <c:pt idx="108">
                        <c:v>0.23687058731999999</c:v>
                      </c:pt>
                      <c:pt idx="109">
                        <c:v>0.23639878079999999</c:v>
                      </c:pt>
                      <c:pt idx="110">
                        <c:v>0.23607414239999999</c:v>
                      </c:pt>
                      <c:pt idx="111">
                        <c:v>0.23591840976</c:v>
                      </c:pt>
                      <c:pt idx="112">
                        <c:v>0.23608746779999998</c:v>
                      </c:pt>
                      <c:pt idx="113">
                        <c:v>0.23614834956</c:v>
                      </c:pt>
                      <c:pt idx="114">
                        <c:v>0.23661201456</c:v>
                      </c:pt>
                      <c:pt idx="115">
                        <c:v>0.23716749756</c:v>
                      </c:pt>
                      <c:pt idx="116">
                        <c:v>0.23758417295999998</c:v>
                      </c:pt>
                      <c:pt idx="117">
                        <c:v>0.23807523912</c:v>
                      </c:pt>
                      <c:pt idx="118">
                        <c:v>0.23851978931999998</c:v>
                      </c:pt>
                      <c:pt idx="119">
                        <c:v>0.23895103726799999</c:v>
                      </c:pt>
                      <c:pt idx="120">
                        <c:v>0.23917320033599998</c:v>
                      </c:pt>
                      <c:pt idx="121">
                        <c:v>0.23933710330799998</c:v>
                      </c:pt>
                      <c:pt idx="122">
                        <c:v>0.23938718255999999</c:v>
                      </c:pt>
                      <c:pt idx="123">
                        <c:v>0.23945291804399998</c:v>
                      </c:pt>
                      <c:pt idx="124">
                        <c:v>0.23944711133999999</c:v>
                      </c:pt>
                      <c:pt idx="125">
                        <c:v>0.23937450888</c:v>
                      </c:pt>
                      <c:pt idx="126">
                        <c:v>0.239318938344</c:v>
                      </c:pt>
                      <c:pt idx="127">
                        <c:v>0.239209439508</c:v>
                      </c:pt>
                      <c:pt idx="128">
                        <c:v>0.239070369936</c:v>
                      </c:pt>
                      <c:pt idx="129">
                        <c:v>0.23896853887199998</c:v>
                      </c:pt>
                      <c:pt idx="130">
                        <c:v>0.23877411983999999</c:v>
                      </c:pt>
                      <c:pt idx="131">
                        <c:v>0.23863171835999999</c:v>
                      </c:pt>
                      <c:pt idx="132">
                        <c:v>0.23847090924</c:v>
                      </c:pt>
                      <c:pt idx="133">
                        <c:v>0.23841380496</c:v>
                      </c:pt>
                      <c:pt idx="134">
                        <c:v>0.23830034268</c:v>
                      </c:pt>
                      <c:pt idx="135">
                        <c:v>0.23805732623999998</c:v>
                      </c:pt>
                      <c:pt idx="136">
                        <c:v>0.23787779951999999</c:v>
                      </c:pt>
                      <c:pt idx="137">
                        <c:v>0.23798732927999999</c:v>
                      </c:pt>
                      <c:pt idx="138">
                        <c:v>0.23818365659999999</c:v>
                      </c:pt>
                      <c:pt idx="139">
                        <c:v>0.23830103795999999</c:v>
                      </c:pt>
                      <c:pt idx="140">
                        <c:v>0.23847339071999998</c:v>
                      </c:pt>
                      <c:pt idx="141">
                        <c:v>0.23862508176</c:v>
                      </c:pt>
                      <c:pt idx="142">
                        <c:v>0.238892858964</c:v>
                      </c:pt>
                      <c:pt idx="143">
                        <c:v>0.23912023400399998</c:v>
                      </c:pt>
                      <c:pt idx="144">
                        <c:v>0.23929422341999998</c:v>
                      </c:pt>
                      <c:pt idx="145">
                        <c:v>0.23945562683999999</c:v>
                      </c:pt>
                      <c:pt idx="146">
                        <c:v>0.239710275024</c:v>
                      </c:pt>
                      <c:pt idx="147">
                        <c:v>0.240020593452</c:v>
                      </c:pt>
                      <c:pt idx="148">
                        <c:v>0.24028758088799998</c:v>
                      </c:pt>
                      <c:pt idx="149">
                        <c:v>0.240519945012</c:v>
                      </c:pt>
                      <c:pt idx="150">
                        <c:v>0.24086278055999999</c:v>
                      </c:pt>
                      <c:pt idx="151">
                        <c:v>0.24115453434</c:v>
                      </c:pt>
                      <c:pt idx="152">
                        <c:v>0.24124816044</c:v>
                      </c:pt>
                      <c:pt idx="153">
                        <c:v>0.24147128832</c:v>
                      </c:pt>
                      <c:pt idx="154">
                        <c:v>0.24166471823999999</c:v>
                      </c:pt>
                      <c:pt idx="155">
                        <c:v>0.24170739516</c:v>
                      </c:pt>
                      <c:pt idx="156">
                        <c:v>0.24199338528</c:v>
                      </c:pt>
                      <c:pt idx="157">
                        <c:v>0.24211218696</c:v>
                      </c:pt>
                      <c:pt idx="158">
                        <c:v>0.24187829699999999</c:v>
                      </c:pt>
                      <c:pt idx="159">
                        <c:v>0.24126827375999998</c:v>
                      </c:pt>
                      <c:pt idx="160">
                        <c:v>0.24042890533199998</c:v>
                      </c:pt>
                      <c:pt idx="161">
                        <c:v>0.239845477488</c:v>
                      </c:pt>
                      <c:pt idx="162">
                        <c:v>0.23856205631999999</c:v>
                      </c:pt>
                      <c:pt idx="163">
                        <c:v>0.23868685296</c:v>
                      </c:pt>
                      <c:pt idx="164">
                        <c:v>0.23833752155999999</c:v>
                      </c:pt>
                      <c:pt idx="165">
                        <c:v>0.23853564287999998</c:v>
                      </c:pt>
                      <c:pt idx="166">
                        <c:v>0.239009728068</c:v>
                      </c:pt>
                      <c:pt idx="167">
                        <c:v>0.23954825289599999</c:v>
                      </c:pt>
                      <c:pt idx="168">
                        <c:v>0.23992872192719999</c:v>
                      </c:pt>
                      <c:pt idx="169">
                        <c:v>0.2400259491384</c:v>
                      </c:pt>
                      <c:pt idx="170">
                        <c:v>0.24000444224339998</c:v>
                      </c:pt>
                      <c:pt idx="171">
                        <c:v>0.24002474184359998</c:v>
                      </c:pt>
                      <c:pt idx="172">
                        <c:v>0.24006866262839999</c:v>
                      </c:pt>
                      <c:pt idx="173">
                        <c:v>0.24012569877599999</c:v>
                      </c:pt>
                      <c:pt idx="174">
                        <c:v>0.24020773583999999</c:v>
                      </c:pt>
                      <c:pt idx="175">
                        <c:v>0.24021572168399999</c:v>
                      </c:pt>
                      <c:pt idx="176">
                        <c:v>0.24000951452831998</c:v>
                      </c:pt>
                      <c:pt idx="177">
                        <c:v>0.239828085888</c:v>
                      </c:pt>
                      <c:pt idx="178">
                        <c:v>0.23985598168799999</c:v>
                      </c:pt>
                      <c:pt idx="179">
                        <c:v>0.23994450172919998</c:v>
                      </c:pt>
                      <c:pt idx="180">
                        <c:v>0.239945103474</c:v>
                      </c:pt>
                      <c:pt idx="181">
                        <c:v>0.23984952542399998</c:v>
                      </c:pt>
                      <c:pt idx="182">
                        <c:v>0.239863696392</c:v>
                      </c:pt>
                      <c:pt idx="183">
                        <c:v>0.23993322305279999</c:v>
                      </c:pt>
                      <c:pt idx="184">
                        <c:v>0.23993700348479999</c:v>
                      </c:pt>
                      <c:pt idx="185">
                        <c:v>0.23991328082639998</c:v>
                      </c:pt>
                      <c:pt idx="186">
                        <c:v>0.23988538266359999</c:v>
                      </c:pt>
                      <c:pt idx="187">
                        <c:v>0.23994135435359998</c:v>
                      </c:pt>
                      <c:pt idx="188">
                        <c:v>0.24000891625631998</c:v>
                      </c:pt>
                      <c:pt idx="189">
                        <c:v>0.2400282237336</c:v>
                      </c:pt>
                      <c:pt idx="190">
                        <c:v>0.2400904525824</c:v>
                      </c:pt>
                      <c:pt idx="191">
                        <c:v>0.23995344060599999</c:v>
                      </c:pt>
                      <c:pt idx="192">
                        <c:v>0.2399125102128</c:v>
                      </c:pt>
                      <c:pt idx="193">
                        <c:v>0.23991203660639998</c:v>
                      </c:pt>
                      <c:pt idx="194">
                        <c:v>0.23990782504319999</c:v>
                      </c:pt>
                      <c:pt idx="195">
                        <c:v>0.239909809872</c:v>
                      </c:pt>
                      <c:pt idx="196">
                        <c:v>0.23993563832759998</c:v>
                      </c:pt>
                      <c:pt idx="197">
                        <c:v>0.23992587237599999</c:v>
                      </c:pt>
                      <c:pt idx="198">
                        <c:v>0.23995768440239998</c:v>
                      </c:pt>
                      <c:pt idx="199">
                        <c:v>0.2399198625384</c:v>
                      </c:pt>
                      <c:pt idx="200">
                        <c:v>0.23984685673199999</c:v>
                      </c:pt>
                      <c:pt idx="201">
                        <c:v>0.23985871211999998</c:v>
                      </c:pt>
                      <c:pt idx="202">
                        <c:v>0.23985593073599998</c:v>
                      </c:pt>
                      <c:pt idx="203">
                        <c:v>0.23989531199279998</c:v>
                      </c:pt>
                      <c:pt idx="204">
                        <c:v>0.23990458135679998</c:v>
                      </c:pt>
                      <c:pt idx="205">
                        <c:v>0.2399223823668</c:v>
                      </c:pt>
                      <c:pt idx="206">
                        <c:v>0.23993263128719999</c:v>
                      </c:pt>
                      <c:pt idx="207">
                        <c:v>0.23991110346239999</c:v>
                      </c:pt>
                      <c:pt idx="208">
                        <c:v>0.23990038531799998</c:v>
                      </c:pt>
                      <c:pt idx="209">
                        <c:v>0.23988909262799998</c:v>
                      </c:pt>
                      <c:pt idx="210">
                        <c:v>0.23988326207879998</c:v>
                      </c:pt>
                      <c:pt idx="211">
                        <c:v>0.23990147437679998</c:v>
                      </c:pt>
                      <c:pt idx="212">
                        <c:v>0.23987891843999998</c:v>
                      </c:pt>
                      <c:pt idx="213">
                        <c:v>0.23988723477839999</c:v>
                      </c:pt>
                      <c:pt idx="214">
                        <c:v>0.2398893956124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D-A913-45C4-84E2-764BEEF8B00E}"/>
                  </c:ext>
                </c:extLst>
              </c15:ser>
            </c15:filteredScatterSeries>
            <c15:filteredScatterSeries>
              <c15:ser>
                <c:idx val="4"/>
                <c:order val="4"/>
                <c:tx>
                  <c:v>3 hr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[1]Pb_2020a_TDS1_PbNO3_J1hr_LCF!$K$52:$K$266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12845.005999999999</c:v>
                      </c:pt>
                      <c:pt idx="2">
                        <c:v>12854.956</c:v>
                      </c:pt>
                      <c:pt idx="3">
                        <c:v>12864.976000000001</c:v>
                      </c:pt>
                      <c:pt idx="4">
                        <c:v>12874.934999999999</c:v>
                      </c:pt>
                      <c:pt idx="5">
                        <c:v>12884.931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12914.938</c:v>
                      </c:pt>
                      <c:pt idx="9">
                        <c:v>12924.93</c:v>
                      </c:pt>
                      <c:pt idx="10">
                        <c:v>12934.983</c:v>
                      </c:pt>
                      <c:pt idx="11">
                        <c:v>12944.996999999999</c:v>
                      </c:pt>
                      <c:pt idx="12">
                        <c:v>12954.947</c:v>
                      </c:pt>
                      <c:pt idx="13">
                        <c:v>12964.924000000001</c:v>
                      </c:pt>
                      <c:pt idx="14">
                        <c:v>12974.962</c:v>
                      </c:pt>
                      <c:pt idx="15">
                        <c:v>12984.948</c:v>
                      </c:pt>
                      <c:pt idx="16">
                        <c:v>12989.964</c:v>
                      </c:pt>
                      <c:pt idx="17">
                        <c:v>12994.95</c:v>
                      </c:pt>
                      <c:pt idx="18">
                        <c:v>12999.929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13015.744000000001</c:v>
                      </c:pt>
                      <c:pt idx="23">
                        <c:v>13016.499</c:v>
                      </c:pt>
                      <c:pt idx="24">
                        <c:v>13017.266</c:v>
                      </c:pt>
                      <c:pt idx="25">
                        <c:v>13017.998</c:v>
                      </c:pt>
                      <c:pt idx="26">
                        <c:v>13018.754000000001</c:v>
                      </c:pt>
                      <c:pt idx="27">
                        <c:v>13019.509</c:v>
                      </c:pt>
                      <c:pt idx="28">
                        <c:v>13020.242</c:v>
                      </c:pt>
                      <c:pt idx="29">
                        <c:v>13021.021000000001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13023.232</c:v>
                      </c:pt>
                      <c:pt idx="33">
                        <c:v>13024.01</c:v>
                      </c:pt>
                      <c:pt idx="34">
                        <c:v>13024.744000000001</c:v>
                      </c:pt>
                      <c:pt idx="35">
                        <c:v>13025.512000000001</c:v>
                      </c:pt>
                      <c:pt idx="36">
                        <c:v>13026.234</c:v>
                      </c:pt>
                      <c:pt idx="37">
                        <c:v>13027.002</c:v>
                      </c:pt>
                      <c:pt idx="38">
                        <c:v>13027.746999999999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13030.017</c:v>
                      </c:pt>
                      <c:pt idx="42">
                        <c:v>13030.74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13032.987999999999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13035.26</c:v>
                      </c:pt>
                      <c:pt idx="49">
                        <c:v>13035.995000000001</c:v>
                      </c:pt>
                      <c:pt idx="50">
                        <c:v>13036.752</c:v>
                      </c:pt>
                      <c:pt idx="51">
                        <c:v>13037.499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13039.737999999999</c:v>
                      </c:pt>
                      <c:pt idx="55">
                        <c:v>13040.519</c:v>
                      </c:pt>
                      <c:pt idx="56">
                        <c:v>13041.254000000001</c:v>
                      </c:pt>
                      <c:pt idx="57">
                        <c:v>13042.012000000001</c:v>
                      </c:pt>
                      <c:pt idx="58">
                        <c:v>13042.736999999999</c:v>
                      </c:pt>
                      <c:pt idx="59">
                        <c:v>13043.518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13045.736999999999</c:v>
                      </c:pt>
                      <c:pt idx="63">
                        <c:v>13046.495000000001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13048.749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13050.993</c:v>
                      </c:pt>
                      <c:pt idx="70">
                        <c:v>13051.763000000001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13054.008</c:v>
                      </c:pt>
                      <c:pt idx="74">
                        <c:v>13054.733</c:v>
                      </c:pt>
                      <c:pt idx="75">
                        <c:v>13055.516</c:v>
                      </c:pt>
                      <c:pt idx="76">
                        <c:v>13056.242</c:v>
                      </c:pt>
                      <c:pt idx="77">
                        <c:v>13056.99</c:v>
                      </c:pt>
                      <c:pt idx="78">
                        <c:v>13057.772999999999</c:v>
                      </c:pt>
                      <c:pt idx="79">
                        <c:v>13058.476000000001</c:v>
                      </c:pt>
                      <c:pt idx="80">
                        <c:v>13059.259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13065.276</c:v>
                      </c:pt>
                      <c:pt idx="89">
                        <c:v>13066.003000000001</c:v>
                      </c:pt>
                      <c:pt idx="90">
                        <c:v>13066.741</c:v>
                      </c:pt>
                      <c:pt idx="91">
                        <c:v>13067.502</c:v>
                      </c:pt>
                      <c:pt idx="92">
                        <c:v>13068.263000000001</c:v>
                      </c:pt>
                      <c:pt idx="93">
                        <c:v>13069.002</c:v>
                      </c:pt>
                      <c:pt idx="94">
                        <c:v>13069.752</c:v>
                      </c:pt>
                      <c:pt idx="95">
                        <c:v>13070.502</c:v>
                      </c:pt>
                      <c:pt idx="96">
                        <c:v>13071.241</c:v>
                      </c:pt>
                      <c:pt idx="97">
                        <c:v>13072.003000000001</c:v>
                      </c:pt>
                      <c:pt idx="98">
                        <c:v>13072.764999999999</c:v>
                      </c:pt>
                      <c:pt idx="99">
                        <c:v>13073.526</c:v>
                      </c:pt>
                      <c:pt idx="100">
                        <c:v>13074.254000000001</c:v>
                      </c:pt>
                      <c:pt idx="101">
                        <c:v>13075.004999999999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13078.02</c:v>
                      </c:pt>
                      <c:pt idx="106">
                        <c:v>13078.748</c:v>
                      </c:pt>
                      <c:pt idx="107">
                        <c:v>13079.499</c:v>
                      </c:pt>
                      <c:pt idx="108">
                        <c:v>13080.251</c:v>
                      </c:pt>
                      <c:pt idx="109">
                        <c:v>13081.002</c:v>
                      </c:pt>
                      <c:pt idx="110">
                        <c:v>13081.742</c:v>
                      </c:pt>
                      <c:pt idx="111">
                        <c:v>13082.504999999999</c:v>
                      </c:pt>
                      <c:pt idx="112">
                        <c:v>13083.257</c:v>
                      </c:pt>
                      <c:pt idx="113">
                        <c:v>13083.986000000001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13086.263999999999</c:v>
                      </c:pt>
                      <c:pt idx="117">
                        <c:v>13086.993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13089.25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13091.508</c:v>
                      </c:pt>
                      <c:pt idx="124">
                        <c:v>13092.249</c:v>
                      </c:pt>
                      <c:pt idx="125">
                        <c:v>13093.002</c:v>
                      </c:pt>
                      <c:pt idx="126">
                        <c:v>13093.777</c:v>
                      </c:pt>
                      <c:pt idx="127">
                        <c:v>13094.507</c:v>
                      </c:pt>
                      <c:pt idx="128">
                        <c:v>13095.237999999999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13097.496999999999</c:v>
                      </c:pt>
                      <c:pt idx="132">
                        <c:v>13098.262000000001</c:v>
                      </c:pt>
                      <c:pt idx="133">
                        <c:v>13099.014999999999</c:v>
                      </c:pt>
                      <c:pt idx="134">
                        <c:v>13099.758</c:v>
                      </c:pt>
                      <c:pt idx="135">
                        <c:v>13100.511</c:v>
                      </c:pt>
                      <c:pt idx="136">
                        <c:v>13101.242</c:v>
                      </c:pt>
                      <c:pt idx="137">
                        <c:v>13102.007</c:v>
                      </c:pt>
                      <c:pt idx="138">
                        <c:v>13102.75</c:v>
                      </c:pt>
                      <c:pt idx="139">
                        <c:v>13103.504000000001</c:v>
                      </c:pt>
                      <c:pt idx="140">
                        <c:v>13104.245999999999</c:v>
                      </c:pt>
                      <c:pt idx="141">
                        <c:v>13105.001</c:v>
                      </c:pt>
                      <c:pt idx="142">
                        <c:v>13105.754999999999</c:v>
                      </c:pt>
                      <c:pt idx="143">
                        <c:v>13106.509</c:v>
                      </c:pt>
                      <c:pt idx="144">
                        <c:v>13107.275</c:v>
                      </c:pt>
                      <c:pt idx="145">
                        <c:v>13107.972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13110.259</c:v>
                      </c:pt>
                      <c:pt idx="149">
                        <c:v>13111.003000000001</c:v>
                      </c:pt>
                      <c:pt idx="150">
                        <c:v>13111.758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13114.012000000001</c:v>
                      </c:pt>
                      <c:pt idx="154">
                        <c:v>13114.767</c:v>
                      </c:pt>
                      <c:pt idx="155">
                        <c:v>13115.007</c:v>
                      </c:pt>
                      <c:pt idx="156">
                        <c:v>13117.663</c:v>
                      </c:pt>
                      <c:pt idx="157">
                        <c:v>13120.32</c:v>
                      </c:pt>
                      <c:pt idx="158">
                        <c:v>13123.092000000001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13131.475</c:v>
                      </c:pt>
                      <c:pt idx="162">
                        <c:v>13134.367</c:v>
                      </c:pt>
                      <c:pt idx="163">
                        <c:v>13137.34</c:v>
                      </c:pt>
                      <c:pt idx="164">
                        <c:v>13140.326999999999</c:v>
                      </c:pt>
                      <c:pt idx="165">
                        <c:v>13143.304</c:v>
                      </c:pt>
                      <c:pt idx="166">
                        <c:v>13146.407999999999</c:v>
                      </c:pt>
                      <c:pt idx="167">
                        <c:v>13149.491</c:v>
                      </c:pt>
                      <c:pt idx="168">
                        <c:v>13152.656000000001</c:v>
                      </c:pt>
                      <c:pt idx="169">
                        <c:v>13155.88</c:v>
                      </c:pt>
                      <c:pt idx="170">
                        <c:v>13159.071</c:v>
                      </c:pt>
                      <c:pt idx="171">
                        <c:v>13162.413</c:v>
                      </c:pt>
                      <c:pt idx="172">
                        <c:v>13165.677</c:v>
                      </c:pt>
                      <c:pt idx="173">
                        <c:v>13169.046</c:v>
                      </c:pt>
                      <c:pt idx="174">
                        <c:v>13172.174000000001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13186.172</c:v>
                      </c:pt>
                      <c:pt idx="178">
                        <c:v>13191.067999999999</c:v>
                      </c:pt>
                      <c:pt idx="179">
                        <c:v>13195.91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13211.132</c:v>
                      </c:pt>
                      <c:pt idx="183">
                        <c:v>13216.43</c:v>
                      </c:pt>
                      <c:pt idx="184">
                        <c:v>13221.629000000001</c:v>
                      </c:pt>
                      <c:pt idx="185">
                        <c:v>13227.029</c:v>
                      </c:pt>
                      <c:pt idx="186">
                        <c:v>13232.514999999999</c:v>
                      </c:pt>
                      <c:pt idx="187">
                        <c:v>13238.018</c:v>
                      </c:pt>
                      <c:pt idx="188">
                        <c:v>13243.607</c:v>
                      </c:pt>
                      <c:pt idx="189">
                        <c:v>13249.376</c:v>
                      </c:pt>
                      <c:pt idx="190">
                        <c:v>13255.045</c:v>
                      </c:pt>
                      <c:pt idx="191">
                        <c:v>13260.918</c:v>
                      </c:pt>
                      <c:pt idx="192">
                        <c:v>13266.831</c:v>
                      </c:pt>
                      <c:pt idx="193">
                        <c:v>13272.726000000001</c:v>
                      </c:pt>
                      <c:pt idx="194">
                        <c:v>13278.897000000001</c:v>
                      </c:pt>
                      <c:pt idx="195">
                        <c:v>13284.92</c:v>
                      </c:pt>
                      <c:pt idx="196">
                        <c:v>13291.183999999999</c:v>
                      </c:pt>
                      <c:pt idx="197">
                        <c:v>13297.501</c:v>
                      </c:pt>
                      <c:pt idx="198">
                        <c:v>13303.848</c:v>
                      </c:pt>
                      <c:pt idx="199">
                        <c:v>13310.236000000001</c:v>
                      </c:pt>
                      <c:pt idx="200">
                        <c:v>13316.843000000001</c:v>
                      </c:pt>
                      <c:pt idx="201">
                        <c:v>13323.397999999999</c:v>
                      </c:pt>
                      <c:pt idx="202">
                        <c:v>13329.983</c:v>
                      </c:pt>
                      <c:pt idx="203">
                        <c:v>13336.787</c:v>
                      </c:pt>
                      <c:pt idx="204">
                        <c:v>13343.621999999999</c:v>
                      </c:pt>
                      <c:pt idx="205">
                        <c:v>13350.441000000001</c:v>
                      </c:pt>
                      <c:pt idx="206">
                        <c:v>13357.492</c:v>
                      </c:pt>
                      <c:pt idx="207">
                        <c:v>13364.467000000001</c:v>
                      </c:pt>
                      <c:pt idx="208">
                        <c:v>13371.605</c:v>
                      </c:pt>
                      <c:pt idx="209">
                        <c:v>13378.822</c:v>
                      </c:pt>
                      <c:pt idx="210">
                        <c:v>13386.047</c:v>
                      </c:pt>
                      <c:pt idx="211">
                        <c:v>13393.423000000001</c:v>
                      </c:pt>
                      <c:pt idx="212">
                        <c:v>13400.89</c:v>
                      </c:pt>
                      <c:pt idx="213">
                        <c:v>13408.343000000001</c:v>
                      </c:pt>
                      <c:pt idx="214">
                        <c:v>13415.995000000001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[1]Pb_2020a_TDS1_PbNO3_J1hr_LCF!$M$52:$M$266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6.2885409599999997E-2</c:v>
                      </c:pt>
                      <c:pt idx="1">
                        <c:v>6.1390452599999999E-2</c:v>
                      </c:pt>
                      <c:pt idx="2">
                        <c:v>5.9974280642999998E-2</c:v>
                      </c:pt>
                      <c:pt idx="3">
                        <c:v>5.9907241581999997E-2</c:v>
                      </c:pt>
                      <c:pt idx="4">
                        <c:v>5.9809135299999996E-2</c:v>
                      </c:pt>
                      <c:pt idx="5">
                        <c:v>5.9897393659999999E-2</c:v>
                      </c:pt>
                      <c:pt idx="6">
                        <c:v>5.9968152635000001E-2</c:v>
                      </c:pt>
                      <c:pt idx="7">
                        <c:v>5.9960648902000001E-2</c:v>
                      </c:pt>
                      <c:pt idx="8">
                        <c:v>5.9953253491999994E-2</c:v>
                      </c:pt>
                      <c:pt idx="9">
                        <c:v>5.9925205139000001E-2</c:v>
                      </c:pt>
                      <c:pt idx="10">
                        <c:v>5.9962071456E-2</c:v>
                      </c:pt>
                      <c:pt idx="11">
                        <c:v>6.0072160117999998E-2</c:v>
                      </c:pt>
                      <c:pt idx="12">
                        <c:v>6.0167957179999995E-2</c:v>
                      </c:pt>
                      <c:pt idx="13">
                        <c:v>6.017655299E-2</c:v>
                      </c:pt>
                      <c:pt idx="14">
                        <c:v>6.0056176092999999E-2</c:v>
                      </c:pt>
                      <c:pt idx="15">
                        <c:v>6.0047630617999996E-2</c:v>
                      </c:pt>
                      <c:pt idx="16">
                        <c:v>5.8937916699999995E-2</c:v>
                      </c:pt>
                      <c:pt idx="17">
                        <c:v>5.4172665299999999E-2</c:v>
                      </c:pt>
                      <c:pt idx="18">
                        <c:v>5.3895867599999994E-2</c:v>
                      </c:pt>
                      <c:pt idx="19">
                        <c:v>5.86861012E-2</c:v>
                      </c:pt>
                      <c:pt idx="20">
                        <c:v>6.0853950069999996E-2</c:v>
                      </c:pt>
                      <c:pt idx="21">
                        <c:v>6.1638915900000001E-2</c:v>
                      </c:pt>
                      <c:pt idx="22">
                        <c:v>6.2125880799999998E-2</c:v>
                      </c:pt>
                      <c:pt idx="23">
                        <c:v>6.1823896999999996E-2</c:v>
                      </c:pt>
                      <c:pt idx="24">
                        <c:v>6.3368029999999992E-2</c:v>
                      </c:pt>
                      <c:pt idx="25">
                        <c:v>6.3825724099999995E-2</c:v>
                      </c:pt>
                      <c:pt idx="26">
                        <c:v>6.3521366999999995E-2</c:v>
                      </c:pt>
                      <c:pt idx="27">
                        <c:v>6.404520629999999E-2</c:v>
                      </c:pt>
                      <c:pt idx="28">
                        <c:v>6.3946715399999993E-2</c:v>
                      </c:pt>
                      <c:pt idx="29">
                        <c:v>6.4378629199999995E-2</c:v>
                      </c:pt>
                      <c:pt idx="30">
                        <c:v>6.5448307299999994E-2</c:v>
                      </c:pt>
                      <c:pt idx="31">
                        <c:v>6.5510151500000002E-2</c:v>
                      </c:pt>
                      <c:pt idx="32">
                        <c:v>6.6325482599999999E-2</c:v>
                      </c:pt>
                      <c:pt idx="33">
                        <c:v>6.7640902399999994E-2</c:v>
                      </c:pt>
                      <c:pt idx="34">
                        <c:v>6.8221556599999997E-2</c:v>
                      </c:pt>
                      <c:pt idx="35">
                        <c:v>7.1103501999999999E-2</c:v>
                      </c:pt>
                      <c:pt idx="36">
                        <c:v>7.2456000999999992E-2</c:v>
                      </c:pt>
                      <c:pt idx="37">
                        <c:v>7.3246546999999995E-2</c:v>
                      </c:pt>
                      <c:pt idx="38">
                        <c:v>7.5352296999999999E-2</c:v>
                      </c:pt>
                      <c:pt idx="39">
                        <c:v>7.7724415999999991E-2</c:v>
                      </c:pt>
                      <c:pt idx="40">
                        <c:v>8.1764981E-2</c:v>
                      </c:pt>
                      <c:pt idx="41">
                        <c:v>8.5412532999999999E-2</c:v>
                      </c:pt>
                      <c:pt idx="42">
                        <c:v>8.9119240000000002E-2</c:v>
                      </c:pt>
                      <c:pt idx="43">
                        <c:v>9.3472801999999994E-2</c:v>
                      </c:pt>
                      <c:pt idx="44">
                        <c:v>0.10092046199999999</c:v>
                      </c:pt>
                      <c:pt idx="45">
                        <c:v>0.109975028</c:v>
                      </c:pt>
                      <c:pt idx="46">
                        <c:v>0.12121069</c:v>
                      </c:pt>
                      <c:pt idx="47">
                        <c:v>0.137267319</c:v>
                      </c:pt>
                      <c:pt idx="48">
                        <c:v>0.15254535999999999</c:v>
                      </c:pt>
                      <c:pt idx="49">
                        <c:v>0.16811208999999999</c:v>
                      </c:pt>
                      <c:pt idx="50">
                        <c:v>0.17953993000000001</c:v>
                      </c:pt>
                      <c:pt idx="51">
                        <c:v>0.18294022999999998</c:v>
                      </c:pt>
                      <c:pt idx="52">
                        <c:v>0.18339233999999999</c:v>
                      </c:pt>
                      <c:pt idx="53">
                        <c:v>0.17576628999999999</c:v>
                      </c:pt>
                      <c:pt idx="54">
                        <c:v>0.16028365</c:v>
                      </c:pt>
                      <c:pt idx="55">
                        <c:v>0.14349391</c:v>
                      </c:pt>
                      <c:pt idx="56">
                        <c:v>0.122008142</c:v>
                      </c:pt>
                      <c:pt idx="57">
                        <c:v>0.101145702</c:v>
                      </c:pt>
                      <c:pt idx="58">
                        <c:v>8.270864E-2</c:v>
                      </c:pt>
                      <c:pt idx="59">
                        <c:v>6.9023770299999995E-2</c:v>
                      </c:pt>
                      <c:pt idx="60">
                        <c:v>5.9958816681999996E-2</c:v>
                      </c:pt>
                      <c:pt idx="61">
                        <c:v>5.6110822800000001E-2</c:v>
                      </c:pt>
                      <c:pt idx="62">
                        <c:v>5.5114952099999996E-2</c:v>
                      </c:pt>
                      <c:pt idx="63">
                        <c:v>5.4075409999999997E-2</c:v>
                      </c:pt>
                      <c:pt idx="64">
                        <c:v>5.2064722600000002E-2</c:v>
                      </c:pt>
                      <c:pt idx="65">
                        <c:v>4.8469481999999994E-2</c:v>
                      </c:pt>
                      <c:pt idx="66">
                        <c:v>4.3978509999999998E-2</c:v>
                      </c:pt>
                      <c:pt idx="67">
                        <c:v>3.9507772999999996E-2</c:v>
                      </c:pt>
                      <c:pt idx="68">
                        <c:v>3.5412984999999994E-2</c:v>
                      </c:pt>
                      <c:pt idx="69">
                        <c:v>3.3641405999999999E-2</c:v>
                      </c:pt>
                      <c:pt idx="70">
                        <c:v>3.5513251999999995E-2</c:v>
                      </c:pt>
                      <c:pt idx="71">
                        <c:v>3.9573314999999998E-2</c:v>
                      </c:pt>
                      <c:pt idx="72">
                        <c:v>4.3240738000000001E-2</c:v>
                      </c:pt>
                      <c:pt idx="73">
                        <c:v>4.7379068999999996E-2</c:v>
                      </c:pt>
                      <c:pt idx="74">
                        <c:v>5.3739765199999998E-2</c:v>
                      </c:pt>
                      <c:pt idx="75">
                        <c:v>5.8942850499999998E-2</c:v>
                      </c:pt>
                      <c:pt idx="76">
                        <c:v>6.2940852300000003E-2</c:v>
                      </c:pt>
                      <c:pt idx="77">
                        <c:v>6.6829868200000003E-2</c:v>
                      </c:pt>
                      <c:pt idx="78">
                        <c:v>6.8445599299999993E-2</c:v>
                      </c:pt>
                      <c:pt idx="79">
                        <c:v>6.7386080000000001E-2</c:v>
                      </c:pt>
                      <c:pt idx="80">
                        <c:v>6.7966122500000004E-2</c:v>
                      </c:pt>
                      <c:pt idx="81">
                        <c:v>6.8615369600000004E-2</c:v>
                      </c:pt>
                      <c:pt idx="82">
                        <c:v>6.7360512400000003E-2</c:v>
                      </c:pt>
                      <c:pt idx="83">
                        <c:v>6.5390344000000003E-2</c:v>
                      </c:pt>
                      <c:pt idx="84">
                        <c:v>6.4053248100000001E-2</c:v>
                      </c:pt>
                      <c:pt idx="85">
                        <c:v>6.27965672E-2</c:v>
                      </c:pt>
                      <c:pt idx="86">
                        <c:v>6.0992235229999997E-2</c:v>
                      </c:pt>
                      <c:pt idx="87">
                        <c:v>6.1755466799999999E-2</c:v>
                      </c:pt>
                      <c:pt idx="88">
                        <c:v>6.3032758899999999E-2</c:v>
                      </c:pt>
                      <c:pt idx="89">
                        <c:v>6.2708917500000003E-2</c:v>
                      </c:pt>
                      <c:pt idx="90">
                        <c:v>6.2463006500000001E-2</c:v>
                      </c:pt>
                      <c:pt idx="91">
                        <c:v>6.4442683200000003E-2</c:v>
                      </c:pt>
                      <c:pt idx="92">
                        <c:v>6.6120333599999997E-2</c:v>
                      </c:pt>
                      <c:pt idx="93">
                        <c:v>6.6096847099999995E-2</c:v>
                      </c:pt>
                      <c:pt idx="94">
                        <c:v>6.7454550399999993E-2</c:v>
                      </c:pt>
                      <c:pt idx="95">
                        <c:v>6.8513141799999996E-2</c:v>
                      </c:pt>
                      <c:pt idx="96">
                        <c:v>6.8404517900000003E-2</c:v>
                      </c:pt>
                      <c:pt idx="97">
                        <c:v>6.9130267999999995E-2</c:v>
                      </c:pt>
                      <c:pt idx="98">
                        <c:v>6.9329517699999996E-2</c:v>
                      </c:pt>
                      <c:pt idx="99">
                        <c:v>6.9416686499999991E-2</c:v>
                      </c:pt>
                      <c:pt idx="100">
                        <c:v>6.7099714300000002E-2</c:v>
                      </c:pt>
                      <c:pt idx="101">
                        <c:v>6.4351803599999993E-2</c:v>
                      </c:pt>
                      <c:pt idx="102">
                        <c:v>6.4424910599999996E-2</c:v>
                      </c:pt>
                      <c:pt idx="103">
                        <c:v>6.2874130799999997E-2</c:v>
                      </c:pt>
                      <c:pt idx="104">
                        <c:v>6.0028398157E-2</c:v>
                      </c:pt>
                      <c:pt idx="105">
                        <c:v>5.8865180499999996E-2</c:v>
                      </c:pt>
                      <c:pt idx="106">
                        <c:v>5.9011252239999999E-2</c:v>
                      </c:pt>
                      <c:pt idx="107">
                        <c:v>5.7469318799999995E-2</c:v>
                      </c:pt>
                      <c:pt idx="108">
                        <c:v>5.7124201799999996E-2</c:v>
                      </c:pt>
                      <c:pt idx="109">
                        <c:v>5.7177526100000001E-2</c:v>
                      </c:pt>
                      <c:pt idx="110">
                        <c:v>5.6481818499999996E-2</c:v>
                      </c:pt>
                      <c:pt idx="111">
                        <c:v>5.4841786999999996E-2</c:v>
                      </c:pt>
                      <c:pt idx="112">
                        <c:v>5.4269202900000001E-2</c:v>
                      </c:pt>
                      <c:pt idx="113">
                        <c:v>5.6997096399999995E-2</c:v>
                      </c:pt>
                      <c:pt idx="114">
                        <c:v>5.7134703199999998E-2</c:v>
                      </c:pt>
                      <c:pt idx="115">
                        <c:v>5.7181298899999997E-2</c:v>
                      </c:pt>
                      <c:pt idx="116">
                        <c:v>5.8023126899999999E-2</c:v>
                      </c:pt>
                      <c:pt idx="117">
                        <c:v>5.73893558E-2</c:v>
                      </c:pt>
                      <c:pt idx="118">
                        <c:v>5.8145951599999995E-2</c:v>
                      </c:pt>
                      <c:pt idx="119">
                        <c:v>5.8078909200000001E-2</c:v>
                      </c:pt>
                      <c:pt idx="120">
                        <c:v>5.8712413799999995E-2</c:v>
                      </c:pt>
                      <c:pt idx="121">
                        <c:v>5.9924903916999998E-2</c:v>
                      </c:pt>
                      <c:pt idx="122">
                        <c:v>5.8867759299999996E-2</c:v>
                      </c:pt>
                      <c:pt idx="123">
                        <c:v>6.053039927E-2</c:v>
                      </c:pt>
                      <c:pt idx="124">
                        <c:v>6.0134333790000001E-2</c:v>
                      </c:pt>
                      <c:pt idx="125">
                        <c:v>5.8453081800000001E-2</c:v>
                      </c:pt>
                      <c:pt idx="126">
                        <c:v>5.9027706129999996E-2</c:v>
                      </c:pt>
                      <c:pt idx="127">
                        <c:v>5.8652982100000001E-2</c:v>
                      </c:pt>
                      <c:pt idx="128">
                        <c:v>5.8556935099999999E-2</c:v>
                      </c:pt>
                      <c:pt idx="129">
                        <c:v>5.9247150950000001E-2</c:v>
                      </c:pt>
                      <c:pt idx="130">
                        <c:v>5.9544286419999995E-2</c:v>
                      </c:pt>
                      <c:pt idx="131">
                        <c:v>5.907500056E-2</c:v>
                      </c:pt>
                      <c:pt idx="132">
                        <c:v>5.7823398499999998E-2</c:v>
                      </c:pt>
                      <c:pt idx="133">
                        <c:v>5.7752315899999997E-2</c:v>
                      </c:pt>
                      <c:pt idx="134">
                        <c:v>5.8718450299999995E-2</c:v>
                      </c:pt>
                      <c:pt idx="135">
                        <c:v>5.8998914399999998E-2</c:v>
                      </c:pt>
                      <c:pt idx="136">
                        <c:v>5.7954759599999996E-2</c:v>
                      </c:pt>
                      <c:pt idx="137">
                        <c:v>5.7182590599999999E-2</c:v>
                      </c:pt>
                      <c:pt idx="138">
                        <c:v>5.8337790299999998E-2</c:v>
                      </c:pt>
                      <c:pt idx="139">
                        <c:v>5.7938093599999997E-2</c:v>
                      </c:pt>
                      <c:pt idx="140">
                        <c:v>5.7994048699999995E-2</c:v>
                      </c:pt>
                      <c:pt idx="141">
                        <c:v>5.9168406049999997E-2</c:v>
                      </c:pt>
                      <c:pt idx="142">
                        <c:v>5.9728131669999997E-2</c:v>
                      </c:pt>
                      <c:pt idx="143">
                        <c:v>6.0018784560999995E-2</c:v>
                      </c:pt>
                      <c:pt idx="144">
                        <c:v>5.9848064549999996E-2</c:v>
                      </c:pt>
                      <c:pt idx="145">
                        <c:v>6.0063269406999999E-2</c:v>
                      </c:pt>
                      <c:pt idx="146">
                        <c:v>5.9581338880000001E-2</c:v>
                      </c:pt>
                      <c:pt idx="147">
                        <c:v>5.9539825599999999E-2</c:v>
                      </c:pt>
                      <c:pt idx="148">
                        <c:v>6.0150188219999998E-2</c:v>
                      </c:pt>
                      <c:pt idx="149">
                        <c:v>6.010994351E-2</c:v>
                      </c:pt>
                      <c:pt idx="150">
                        <c:v>6.1591027899999998E-2</c:v>
                      </c:pt>
                      <c:pt idx="151">
                        <c:v>6.30793152E-2</c:v>
                      </c:pt>
                      <c:pt idx="152">
                        <c:v>6.1924904999999995E-2</c:v>
                      </c:pt>
                      <c:pt idx="153">
                        <c:v>6.0422704459999997E-2</c:v>
                      </c:pt>
                      <c:pt idx="154">
                        <c:v>6.1283165699999996E-2</c:v>
                      </c:pt>
                      <c:pt idx="155">
                        <c:v>6.2504504299999999E-2</c:v>
                      </c:pt>
                      <c:pt idx="156">
                        <c:v>6.2310971899999998E-2</c:v>
                      </c:pt>
                      <c:pt idx="157">
                        <c:v>6.2492335099999997E-2</c:v>
                      </c:pt>
                      <c:pt idx="158">
                        <c:v>6.2095407499999998E-2</c:v>
                      </c:pt>
                      <c:pt idx="159">
                        <c:v>6.1080631199999999E-2</c:v>
                      </c:pt>
                      <c:pt idx="160">
                        <c:v>6.0369687559999996E-2</c:v>
                      </c:pt>
                      <c:pt idx="161">
                        <c:v>6.0019811128999997E-2</c:v>
                      </c:pt>
                      <c:pt idx="162">
                        <c:v>5.9359897660000001E-2</c:v>
                      </c:pt>
                      <c:pt idx="163">
                        <c:v>5.8706579199999998E-2</c:v>
                      </c:pt>
                      <c:pt idx="164">
                        <c:v>5.8537028399999996E-2</c:v>
                      </c:pt>
                      <c:pt idx="165">
                        <c:v>5.8711556099999999E-2</c:v>
                      </c:pt>
                      <c:pt idx="166">
                        <c:v>5.9143207409999995E-2</c:v>
                      </c:pt>
                      <c:pt idx="167">
                        <c:v>5.9806348169999995E-2</c:v>
                      </c:pt>
                      <c:pt idx="168">
                        <c:v>6.027156191E-2</c:v>
                      </c:pt>
                      <c:pt idx="169">
                        <c:v>6.0294739909999999E-2</c:v>
                      </c:pt>
                      <c:pt idx="170">
                        <c:v>6.0088667313999998E-2</c:v>
                      </c:pt>
                      <c:pt idx="171">
                        <c:v>6.0020511153E-2</c:v>
                      </c:pt>
                      <c:pt idx="172">
                        <c:v>6.0255594650000001E-2</c:v>
                      </c:pt>
                      <c:pt idx="173">
                        <c:v>6.0465934339999999E-2</c:v>
                      </c:pt>
                      <c:pt idx="174">
                        <c:v>6.0506918989999998E-2</c:v>
                      </c:pt>
                      <c:pt idx="175">
                        <c:v>6.0563589330000001E-2</c:v>
                      </c:pt>
                      <c:pt idx="176">
                        <c:v>6.0160027339999998E-2</c:v>
                      </c:pt>
                      <c:pt idx="177">
                        <c:v>5.9921058924999999E-2</c:v>
                      </c:pt>
                      <c:pt idx="178">
                        <c:v>6.015367336E-2</c:v>
                      </c:pt>
                      <c:pt idx="179">
                        <c:v>6.0136975179999996E-2</c:v>
                      </c:pt>
                      <c:pt idx="180">
                        <c:v>5.9778130629999995E-2</c:v>
                      </c:pt>
                      <c:pt idx="181">
                        <c:v>5.977696675E-2</c:v>
                      </c:pt>
                      <c:pt idx="182">
                        <c:v>6.0032736784999999E-2</c:v>
                      </c:pt>
                      <c:pt idx="183">
                        <c:v>5.9969247130999999E-2</c:v>
                      </c:pt>
                      <c:pt idx="184">
                        <c:v>6.0123189229999999E-2</c:v>
                      </c:pt>
                      <c:pt idx="185">
                        <c:v>6.0197547859999999E-2</c:v>
                      </c:pt>
                      <c:pt idx="186">
                        <c:v>6.0124674399999994E-2</c:v>
                      </c:pt>
                      <c:pt idx="187">
                        <c:v>6.0294896149999999E-2</c:v>
                      </c:pt>
                      <c:pt idx="188">
                        <c:v>6.0363951209999996E-2</c:v>
                      </c:pt>
                      <c:pt idx="189">
                        <c:v>6.033831286E-2</c:v>
                      </c:pt>
                      <c:pt idx="190">
                        <c:v>6.013740083E-2</c:v>
                      </c:pt>
                      <c:pt idx="191">
                        <c:v>5.9901751699999999E-2</c:v>
                      </c:pt>
                      <c:pt idx="192">
                        <c:v>5.9816670249999995E-2</c:v>
                      </c:pt>
                      <c:pt idx="193">
                        <c:v>5.9923823854999995E-2</c:v>
                      </c:pt>
                      <c:pt idx="194">
                        <c:v>6.0436657179999999E-2</c:v>
                      </c:pt>
                      <c:pt idx="195">
                        <c:v>6.0441196919999995E-2</c:v>
                      </c:pt>
                      <c:pt idx="196">
                        <c:v>6.0258074959999998E-2</c:v>
                      </c:pt>
                      <c:pt idx="197">
                        <c:v>6.0212297089999998E-2</c:v>
                      </c:pt>
                      <c:pt idx="198">
                        <c:v>6.0224173159999998E-2</c:v>
                      </c:pt>
                      <c:pt idx="199">
                        <c:v>6.0050457517E-2</c:v>
                      </c:pt>
                      <c:pt idx="200">
                        <c:v>5.9889578549999996E-2</c:v>
                      </c:pt>
                      <c:pt idx="201">
                        <c:v>5.9896713639999995E-2</c:v>
                      </c:pt>
                      <c:pt idx="202">
                        <c:v>5.9738853660000001E-2</c:v>
                      </c:pt>
                      <c:pt idx="203">
                        <c:v>6.0045142202999995E-2</c:v>
                      </c:pt>
                      <c:pt idx="204">
                        <c:v>6.032589906E-2</c:v>
                      </c:pt>
                      <c:pt idx="205">
                        <c:v>6.0162600919999996E-2</c:v>
                      </c:pt>
                      <c:pt idx="206">
                        <c:v>5.9796460959999999E-2</c:v>
                      </c:pt>
                      <c:pt idx="207">
                        <c:v>6.0045874246999996E-2</c:v>
                      </c:pt>
                      <c:pt idx="208">
                        <c:v>6.0549786529999997E-2</c:v>
                      </c:pt>
                      <c:pt idx="209">
                        <c:v>6.04038223E-2</c:v>
                      </c:pt>
                      <c:pt idx="210">
                        <c:v>5.9894928090000001E-2</c:v>
                      </c:pt>
                      <c:pt idx="211">
                        <c:v>5.9483542760000001E-2</c:v>
                      </c:pt>
                      <c:pt idx="212">
                        <c:v>5.9875533469999999E-2</c:v>
                      </c:pt>
                      <c:pt idx="213">
                        <c:v>6.1041009600000001E-2</c:v>
                      </c:pt>
                      <c:pt idx="214">
                        <c:v>6.1729647499999998E-2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E-A913-45C4-84E2-764BEEF8B00E}"/>
                  </c:ext>
                </c:extLst>
              </c15:ser>
            </c15:filteredScatterSeries>
            <c15:filteredScatterSeries>
              <c15:ser>
                <c:idx val="5"/>
                <c:order val="5"/>
                <c:tx>
                  <c:v>3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[1]Pb_2020a_TDS1_PbNO3_J1hr_LCF!$K$52:$K$266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12845.005999999999</c:v>
                      </c:pt>
                      <c:pt idx="2">
                        <c:v>12854.956</c:v>
                      </c:pt>
                      <c:pt idx="3">
                        <c:v>12864.976000000001</c:v>
                      </c:pt>
                      <c:pt idx="4">
                        <c:v>12874.934999999999</c:v>
                      </c:pt>
                      <c:pt idx="5">
                        <c:v>12884.931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12914.938</c:v>
                      </c:pt>
                      <c:pt idx="9">
                        <c:v>12924.93</c:v>
                      </c:pt>
                      <c:pt idx="10">
                        <c:v>12934.983</c:v>
                      </c:pt>
                      <c:pt idx="11">
                        <c:v>12944.996999999999</c:v>
                      </c:pt>
                      <c:pt idx="12">
                        <c:v>12954.947</c:v>
                      </c:pt>
                      <c:pt idx="13">
                        <c:v>12964.924000000001</c:v>
                      </c:pt>
                      <c:pt idx="14">
                        <c:v>12974.962</c:v>
                      </c:pt>
                      <c:pt idx="15">
                        <c:v>12984.948</c:v>
                      </c:pt>
                      <c:pt idx="16">
                        <c:v>12989.964</c:v>
                      </c:pt>
                      <c:pt idx="17">
                        <c:v>12994.95</c:v>
                      </c:pt>
                      <c:pt idx="18">
                        <c:v>12999.929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</c:v>
                      </c:pt>
                      <c:pt idx="22">
                        <c:v>13015.744000000001</c:v>
                      </c:pt>
                      <c:pt idx="23">
                        <c:v>13016.499</c:v>
                      </c:pt>
                      <c:pt idx="24">
                        <c:v>13017.266</c:v>
                      </c:pt>
                      <c:pt idx="25">
                        <c:v>13017.998</c:v>
                      </c:pt>
                      <c:pt idx="26">
                        <c:v>13018.754000000001</c:v>
                      </c:pt>
                      <c:pt idx="27">
                        <c:v>13019.509</c:v>
                      </c:pt>
                      <c:pt idx="28">
                        <c:v>13020.242</c:v>
                      </c:pt>
                      <c:pt idx="29">
                        <c:v>13021.021000000001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13023.232</c:v>
                      </c:pt>
                      <c:pt idx="33">
                        <c:v>13024.01</c:v>
                      </c:pt>
                      <c:pt idx="34">
                        <c:v>13024.744000000001</c:v>
                      </c:pt>
                      <c:pt idx="35">
                        <c:v>13025.512000000001</c:v>
                      </c:pt>
                      <c:pt idx="36">
                        <c:v>13026.234</c:v>
                      </c:pt>
                      <c:pt idx="37">
                        <c:v>13027.002</c:v>
                      </c:pt>
                      <c:pt idx="38">
                        <c:v>13027.746999999999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13030.017</c:v>
                      </c:pt>
                      <c:pt idx="42">
                        <c:v>13030.74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13032.987999999999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13035.26</c:v>
                      </c:pt>
                      <c:pt idx="49">
                        <c:v>13035.995000000001</c:v>
                      </c:pt>
                      <c:pt idx="50">
                        <c:v>13036.752</c:v>
                      </c:pt>
                      <c:pt idx="51">
                        <c:v>13037.499</c:v>
                      </c:pt>
                      <c:pt idx="52">
                        <c:v>13038.255999999999</c:v>
                      </c:pt>
                      <c:pt idx="53">
                        <c:v>13039.003000000001</c:v>
                      </c:pt>
                      <c:pt idx="54">
                        <c:v>13039.737999999999</c:v>
                      </c:pt>
                      <c:pt idx="55">
                        <c:v>13040.519</c:v>
                      </c:pt>
                      <c:pt idx="56">
                        <c:v>13041.254000000001</c:v>
                      </c:pt>
                      <c:pt idx="57">
                        <c:v>13042.012000000001</c:v>
                      </c:pt>
                      <c:pt idx="58">
                        <c:v>13042.736999999999</c:v>
                      </c:pt>
                      <c:pt idx="59">
                        <c:v>13043.518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13045.736999999999</c:v>
                      </c:pt>
                      <c:pt idx="63">
                        <c:v>13046.495000000001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13048.749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13050.993</c:v>
                      </c:pt>
                      <c:pt idx="70">
                        <c:v>13051.763000000001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13054.008</c:v>
                      </c:pt>
                      <c:pt idx="74">
                        <c:v>13054.733</c:v>
                      </c:pt>
                      <c:pt idx="75">
                        <c:v>13055.516</c:v>
                      </c:pt>
                      <c:pt idx="76">
                        <c:v>13056.242</c:v>
                      </c:pt>
                      <c:pt idx="77">
                        <c:v>13056.99</c:v>
                      </c:pt>
                      <c:pt idx="78">
                        <c:v>13057.772999999999</c:v>
                      </c:pt>
                      <c:pt idx="79">
                        <c:v>13058.476000000001</c:v>
                      </c:pt>
                      <c:pt idx="80">
                        <c:v>13059.259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13065.276</c:v>
                      </c:pt>
                      <c:pt idx="89">
                        <c:v>13066.003000000001</c:v>
                      </c:pt>
                      <c:pt idx="90">
                        <c:v>13066.741</c:v>
                      </c:pt>
                      <c:pt idx="91">
                        <c:v>13067.502</c:v>
                      </c:pt>
                      <c:pt idx="92">
                        <c:v>13068.263000000001</c:v>
                      </c:pt>
                      <c:pt idx="93">
                        <c:v>13069.002</c:v>
                      </c:pt>
                      <c:pt idx="94">
                        <c:v>13069.752</c:v>
                      </c:pt>
                      <c:pt idx="95">
                        <c:v>13070.502</c:v>
                      </c:pt>
                      <c:pt idx="96">
                        <c:v>13071.241</c:v>
                      </c:pt>
                      <c:pt idx="97">
                        <c:v>13072.003000000001</c:v>
                      </c:pt>
                      <c:pt idx="98">
                        <c:v>13072.764999999999</c:v>
                      </c:pt>
                      <c:pt idx="99">
                        <c:v>13073.526</c:v>
                      </c:pt>
                      <c:pt idx="100">
                        <c:v>13074.254000000001</c:v>
                      </c:pt>
                      <c:pt idx="101">
                        <c:v>13075.004999999999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13078.02</c:v>
                      </c:pt>
                      <c:pt idx="106">
                        <c:v>13078.748</c:v>
                      </c:pt>
                      <c:pt idx="107">
                        <c:v>13079.499</c:v>
                      </c:pt>
                      <c:pt idx="108">
                        <c:v>13080.251</c:v>
                      </c:pt>
                      <c:pt idx="109">
                        <c:v>13081.002</c:v>
                      </c:pt>
                      <c:pt idx="110">
                        <c:v>13081.742</c:v>
                      </c:pt>
                      <c:pt idx="111">
                        <c:v>13082.504999999999</c:v>
                      </c:pt>
                      <c:pt idx="112">
                        <c:v>13083.257</c:v>
                      </c:pt>
                      <c:pt idx="113">
                        <c:v>13083.986000000001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13086.263999999999</c:v>
                      </c:pt>
                      <c:pt idx="117">
                        <c:v>13086.993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13089.25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13091.508</c:v>
                      </c:pt>
                      <c:pt idx="124">
                        <c:v>13092.249</c:v>
                      </c:pt>
                      <c:pt idx="125">
                        <c:v>13093.002</c:v>
                      </c:pt>
                      <c:pt idx="126">
                        <c:v>13093.777</c:v>
                      </c:pt>
                      <c:pt idx="127">
                        <c:v>13094.507</c:v>
                      </c:pt>
                      <c:pt idx="128">
                        <c:v>13095.237999999999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13097.496999999999</c:v>
                      </c:pt>
                      <c:pt idx="132">
                        <c:v>13098.262000000001</c:v>
                      </c:pt>
                      <c:pt idx="133">
                        <c:v>13099.014999999999</c:v>
                      </c:pt>
                      <c:pt idx="134">
                        <c:v>13099.758</c:v>
                      </c:pt>
                      <c:pt idx="135">
                        <c:v>13100.511</c:v>
                      </c:pt>
                      <c:pt idx="136">
                        <c:v>13101.242</c:v>
                      </c:pt>
                      <c:pt idx="137">
                        <c:v>13102.007</c:v>
                      </c:pt>
                      <c:pt idx="138">
                        <c:v>13102.75</c:v>
                      </c:pt>
                      <c:pt idx="139">
                        <c:v>13103.504000000001</c:v>
                      </c:pt>
                      <c:pt idx="140">
                        <c:v>13104.245999999999</c:v>
                      </c:pt>
                      <c:pt idx="141">
                        <c:v>13105.001</c:v>
                      </c:pt>
                      <c:pt idx="142">
                        <c:v>13105.754999999999</c:v>
                      </c:pt>
                      <c:pt idx="143">
                        <c:v>13106.509</c:v>
                      </c:pt>
                      <c:pt idx="144">
                        <c:v>13107.275</c:v>
                      </c:pt>
                      <c:pt idx="145">
                        <c:v>13107.972</c:v>
                      </c:pt>
                      <c:pt idx="146">
                        <c:v>13108.761</c:v>
                      </c:pt>
                      <c:pt idx="147">
                        <c:v>13109.504999999999</c:v>
                      </c:pt>
                      <c:pt idx="148">
                        <c:v>13110.259</c:v>
                      </c:pt>
                      <c:pt idx="149">
                        <c:v>13111.003000000001</c:v>
                      </c:pt>
                      <c:pt idx="150">
                        <c:v>13111.758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13114.012000000001</c:v>
                      </c:pt>
                      <c:pt idx="154">
                        <c:v>13114.767</c:v>
                      </c:pt>
                      <c:pt idx="155">
                        <c:v>13115.007</c:v>
                      </c:pt>
                      <c:pt idx="156">
                        <c:v>13117.663</c:v>
                      </c:pt>
                      <c:pt idx="157">
                        <c:v>13120.32</c:v>
                      </c:pt>
                      <c:pt idx="158">
                        <c:v>13123.092000000001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13131.475</c:v>
                      </c:pt>
                      <c:pt idx="162">
                        <c:v>13134.367</c:v>
                      </c:pt>
                      <c:pt idx="163">
                        <c:v>13137.34</c:v>
                      </c:pt>
                      <c:pt idx="164">
                        <c:v>13140.326999999999</c:v>
                      </c:pt>
                      <c:pt idx="165">
                        <c:v>13143.304</c:v>
                      </c:pt>
                      <c:pt idx="166">
                        <c:v>13146.407999999999</c:v>
                      </c:pt>
                      <c:pt idx="167">
                        <c:v>13149.491</c:v>
                      </c:pt>
                      <c:pt idx="168">
                        <c:v>13152.656000000001</c:v>
                      </c:pt>
                      <c:pt idx="169">
                        <c:v>13155.88</c:v>
                      </c:pt>
                      <c:pt idx="170">
                        <c:v>13159.071</c:v>
                      </c:pt>
                      <c:pt idx="171">
                        <c:v>13162.413</c:v>
                      </c:pt>
                      <c:pt idx="172">
                        <c:v>13165.677</c:v>
                      </c:pt>
                      <c:pt idx="173">
                        <c:v>13169.046</c:v>
                      </c:pt>
                      <c:pt idx="174">
                        <c:v>13172.174000000001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13186.172</c:v>
                      </c:pt>
                      <c:pt idx="178">
                        <c:v>13191.067999999999</c:v>
                      </c:pt>
                      <c:pt idx="179">
                        <c:v>13195.91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13211.132</c:v>
                      </c:pt>
                      <c:pt idx="183">
                        <c:v>13216.43</c:v>
                      </c:pt>
                      <c:pt idx="184">
                        <c:v>13221.629000000001</c:v>
                      </c:pt>
                      <c:pt idx="185">
                        <c:v>13227.029</c:v>
                      </c:pt>
                      <c:pt idx="186">
                        <c:v>13232.514999999999</c:v>
                      </c:pt>
                      <c:pt idx="187">
                        <c:v>13238.018</c:v>
                      </c:pt>
                      <c:pt idx="188">
                        <c:v>13243.607</c:v>
                      </c:pt>
                      <c:pt idx="189">
                        <c:v>13249.376</c:v>
                      </c:pt>
                      <c:pt idx="190">
                        <c:v>13255.045</c:v>
                      </c:pt>
                      <c:pt idx="191">
                        <c:v>13260.918</c:v>
                      </c:pt>
                      <c:pt idx="192">
                        <c:v>13266.831</c:v>
                      </c:pt>
                      <c:pt idx="193">
                        <c:v>13272.726000000001</c:v>
                      </c:pt>
                      <c:pt idx="194">
                        <c:v>13278.897000000001</c:v>
                      </c:pt>
                      <c:pt idx="195">
                        <c:v>13284.92</c:v>
                      </c:pt>
                      <c:pt idx="196">
                        <c:v>13291.183999999999</c:v>
                      </c:pt>
                      <c:pt idx="197">
                        <c:v>13297.501</c:v>
                      </c:pt>
                      <c:pt idx="198">
                        <c:v>13303.848</c:v>
                      </c:pt>
                      <c:pt idx="199">
                        <c:v>13310.236000000001</c:v>
                      </c:pt>
                      <c:pt idx="200">
                        <c:v>13316.843000000001</c:v>
                      </c:pt>
                      <c:pt idx="201">
                        <c:v>13323.397999999999</c:v>
                      </c:pt>
                      <c:pt idx="202">
                        <c:v>13329.983</c:v>
                      </c:pt>
                      <c:pt idx="203">
                        <c:v>13336.787</c:v>
                      </c:pt>
                      <c:pt idx="204">
                        <c:v>13343.621999999999</c:v>
                      </c:pt>
                      <c:pt idx="205">
                        <c:v>13350.441000000001</c:v>
                      </c:pt>
                      <c:pt idx="206">
                        <c:v>13357.492</c:v>
                      </c:pt>
                      <c:pt idx="207">
                        <c:v>13364.467000000001</c:v>
                      </c:pt>
                      <c:pt idx="208">
                        <c:v>13371.605</c:v>
                      </c:pt>
                      <c:pt idx="209">
                        <c:v>13378.822</c:v>
                      </c:pt>
                      <c:pt idx="210">
                        <c:v>13386.047</c:v>
                      </c:pt>
                      <c:pt idx="211">
                        <c:v>13393.423000000001</c:v>
                      </c:pt>
                      <c:pt idx="212">
                        <c:v>13400.89</c:v>
                      </c:pt>
                      <c:pt idx="213">
                        <c:v>13408.343000000001</c:v>
                      </c:pt>
                      <c:pt idx="214">
                        <c:v>13415.995000000001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[1]Pb_2020a_TDS1_PbNO3_J1hr_LCF!$O$52:$O$266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5.992915419E-2</c:v>
                      </c:pt>
                      <c:pt idx="1">
                        <c:v>5.9923939214999999E-2</c:v>
                      </c:pt>
                      <c:pt idx="2">
                        <c:v>5.9901653159999999E-2</c:v>
                      </c:pt>
                      <c:pt idx="3">
                        <c:v>5.9903164403999995E-2</c:v>
                      </c:pt>
                      <c:pt idx="4">
                        <c:v>5.9910122185999996E-2</c:v>
                      </c:pt>
                      <c:pt idx="5">
                        <c:v>5.9895575739999998E-2</c:v>
                      </c:pt>
                      <c:pt idx="6">
                        <c:v>5.9911310411E-2</c:v>
                      </c:pt>
                      <c:pt idx="7">
                        <c:v>5.993012558E-2</c:v>
                      </c:pt>
                      <c:pt idx="8">
                        <c:v>5.9920530515000001E-2</c:v>
                      </c:pt>
                      <c:pt idx="9">
                        <c:v>5.9919023719E-2</c:v>
                      </c:pt>
                      <c:pt idx="10">
                        <c:v>6.0012057705999995E-2</c:v>
                      </c:pt>
                      <c:pt idx="11">
                        <c:v>5.9866982829999998E-2</c:v>
                      </c:pt>
                      <c:pt idx="12">
                        <c:v>5.9798918779999995E-2</c:v>
                      </c:pt>
                      <c:pt idx="13">
                        <c:v>6.0040149689999996E-2</c:v>
                      </c:pt>
                      <c:pt idx="14">
                        <c:v>6.0060416470999994E-2</c:v>
                      </c:pt>
                      <c:pt idx="15">
                        <c:v>6.0448939379999997E-2</c:v>
                      </c:pt>
                      <c:pt idx="16">
                        <c:v>6.0400160959999998E-2</c:v>
                      </c:pt>
                      <c:pt idx="17">
                        <c:v>6.0402565599999999E-2</c:v>
                      </c:pt>
                      <c:pt idx="18">
                        <c:v>6.0697483729999994E-2</c:v>
                      </c:pt>
                      <c:pt idx="19">
                        <c:v>6.0990226719999999E-2</c:v>
                      </c:pt>
                      <c:pt idx="20">
                        <c:v>6.1491377699999995E-2</c:v>
                      </c:pt>
                      <c:pt idx="21">
                        <c:v>6.2280135099999995E-2</c:v>
                      </c:pt>
                      <c:pt idx="22">
                        <c:v>6.2616909499999998E-2</c:v>
                      </c:pt>
                      <c:pt idx="23">
                        <c:v>6.2851817599999998E-2</c:v>
                      </c:pt>
                      <c:pt idx="24">
                        <c:v>6.3195859100000001E-2</c:v>
                      </c:pt>
                      <c:pt idx="25">
                        <c:v>6.3343354599999999E-2</c:v>
                      </c:pt>
                      <c:pt idx="26">
                        <c:v>6.3600028599999997E-2</c:v>
                      </c:pt>
                      <c:pt idx="27">
                        <c:v>6.3921741899999995E-2</c:v>
                      </c:pt>
                      <c:pt idx="28">
                        <c:v>6.4335978399999993E-2</c:v>
                      </c:pt>
                      <c:pt idx="29">
                        <c:v>6.4872522500000002E-2</c:v>
                      </c:pt>
                      <c:pt idx="30">
                        <c:v>6.5626850099999995E-2</c:v>
                      </c:pt>
                      <c:pt idx="31">
                        <c:v>6.6203599099999996E-2</c:v>
                      </c:pt>
                      <c:pt idx="32">
                        <c:v>6.6739214699999994E-2</c:v>
                      </c:pt>
                      <c:pt idx="33">
                        <c:v>6.7697131499999993E-2</c:v>
                      </c:pt>
                      <c:pt idx="34">
                        <c:v>6.8746964399999999E-2</c:v>
                      </c:pt>
                      <c:pt idx="35">
                        <c:v>7.0371087999999998E-2</c:v>
                      </c:pt>
                      <c:pt idx="36">
                        <c:v>7.1699146999999991E-2</c:v>
                      </c:pt>
                      <c:pt idx="37">
                        <c:v>7.3883854999999998E-2</c:v>
                      </c:pt>
                      <c:pt idx="38">
                        <c:v>7.6023361999999997E-2</c:v>
                      </c:pt>
                      <c:pt idx="39">
                        <c:v>7.8648518000000001E-2</c:v>
                      </c:pt>
                      <c:pt idx="40">
                        <c:v>8.1453854999999992E-2</c:v>
                      </c:pt>
                      <c:pt idx="41">
                        <c:v>8.5195998999999994E-2</c:v>
                      </c:pt>
                      <c:pt idx="42">
                        <c:v>8.942566099999999E-2</c:v>
                      </c:pt>
                      <c:pt idx="43">
                        <c:v>9.5691927999999996E-2</c:v>
                      </c:pt>
                      <c:pt idx="44">
                        <c:v>0.102368166</c:v>
                      </c:pt>
                      <c:pt idx="45">
                        <c:v>0.11089911099999999</c:v>
                      </c:pt>
                      <c:pt idx="46">
                        <c:v>0.125058576</c:v>
                      </c:pt>
                      <c:pt idx="47">
                        <c:v>0.138173772</c:v>
                      </c:pt>
                      <c:pt idx="48">
                        <c:v>0.156183602</c:v>
                      </c:pt>
                      <c:pt idx="49">
                        <c:v>0.16854139000000001</c:v>
                      </c:pt>
                      <c:pt idx="50">
                        <c:v>0.178979</c:v>
                      </c:pt>
                      <c:pt idx="51">
                        <c:v>0.18311771999999998</c:v>
                      </c:pt>
                      <c:pt idx="52">
                        <c:v>0.18432458000000002</c:v>
                      </c:pt>
                      <c:pt idx="53">
                        <c:v>0.17540809000000002</c:v>
                      </c:pt>
                      <c:pt idx="54">
                        <c:v>0.15650767999999998</c:v>
                      </c:pt>
                      <c:pt idx="55">
                        <c:v>0.14071848199999998</c:v>
                      </c:pt>
                      <c:pt idx="56">
                        <c:v>0.118905313</c:v>
                      </c:pt>
                      <c:pt idx="57">
                        <c:v>0.100013174</c:v>
                      </c:pt>
                      <c:pt idx="58">
                        <c:v>8.2774657000000001E-2</c:v>
                      </c:pt>
                      <c:pt idx="59">
                        <c:v>6.8452810399999994E-2</c:v>
                      </c:pt>
                      <c:pt idx="60">
                        <c:v>6.0814639769999998E-2</c:v>
                      </c:pt>
                      <c:pt idx="61">
                        <c:v>5.62286205E-2</c:v>
                      </c:pt>
                      <c:pt idx="62">
                        <c:v>5.4998643399999998E-2</c:v>
                      </c:pt>
                      <c:pt idx="63">
                        <c:v>5.3860391000000001E-2</c:v>
                      </c:pt>
                      <c:pt idx="64">
                        <c:v>5.2277547899999999E-2</c:v>
                      </c:pt>
                      <c:pt idx="65">
                        <c:v>4.9038370999999997E-2</c:v>
                      </c:pt>
                      <c:pt idx="66">
                        <c:v>4.5028376999999994E-2</c:v>
                      </c:pt>
                      <c:pt idx="67">
                        <c:v>4.0870851999999999E-2</c:v>
                      </c:pt>
                      <c:pt idx="68">
                        <c:v>3.6953748999999994E-2</c:v>
                      </c:pt>
                      <c:pt idx="69">
                        <c:v>3.5614185999999999E-2</c:v>
                      </c:pt>
                      <c:pt idx="70">
                        <c:v>3.5998226999999994E-2</c:v>
                      </c:pt>
                      <c:pt idx="71">
                        <c:v>3.8789264999999996E-2</c:v>
                      </c:pt>
                      <c:pt idx="72">
                        <c:v>4.2453919999999999E-2</c:v>
                      </c:pt>
                      <c:pt idx="73">
                        <c:v>4.7813551999999995E-2</c:v>
                      </c:pt>
                      <c:pt idx="74">
                        <c:v>5.3423028999999997E-2</c:v>
                      </c:pt>
                      <c:pt idx="75">
                        <c:v>5.8422286300000001E-2</c:v>
                      </c:pt>
                      <c:pt idx="76">
                        <c:v>6.2770702599999992E-2</c:v>
                      </c:pt>
                      <c:pt idx="77">
                        <c:v>6.5505186499999993E-2</c:v>
                      </c:pt>
                      <c:pt idx="78">
                        <c:v>6.7529868999999992E-2</c:v>
                      </c:pt>
                      <c:pt idx="79">
                        <c:v>6.8223160699999993E-2</c:v>
                      </c:pt>
                      <c:pt idx="80">
                        <c:v>6.8237007799999999E-2</c:v>
                      </c:pt>
                      <c:pt idx="81">
                        <c:v>6.8028952000000004E-2</c:v>
                      </c:pt>
                      <c:pt idx="82">
                        <c:v>6.7045890400000002E-2</c:v>
                      </c:pt>
                      <c:pt idx="83">
                        <c:v>6.6117772800000002E-2</c:v>
                      </c:pt>
                      <c:pt idx="84">
                        <c:v>6.4926809000000002E-2</c:v>
                      </c:pt>
                      <c:pt idx="85">
                        <c:v>6.3705595899999995E-2</c:v>
                      </c:pt>
                      <c:pt idx="86">
                        <c:v>6.3000694999999995E-2</c:v>
                      </c:pt>
                      <c:pt idx="87">
                        <c:v>6.2617058000000003E-2</c:v>
                      </c:pt>
                      <c:pt idx="88">
                        <c:v>6.2800675299999997E-2</c:v>
                      </c:pt>
                      <c:pt idx="89">
                        <c:v>6.3229424399999998E-2</c:v>
                      </c:pt>
                      <c:pt idx="90">
                        <c:v>6.3811858299999996E-2</c:v>
                      </c:pt>
                      <c:pt idx="91">
                        <c:v>6.4648643399999997E-2</c:v>
                      </c:pt>
                      <c:pt idx="92">
                        <c:v>6.5444291299999999E-2</c:v>
                      </c:pt>
                      <c:pt idx="93">
                        <c:v>6.6372156899999993E-2</c:v>
                      </c:pt>
                      <c:pt idx="94">
                        <c:v>6.7107742099999992E-2</c:v>
                      </c:pt>
                      <c:pt idx="95">
                        <c:v>6.7622765099999996E-2</c:v>
                      </c:pt>
                      <c:pt idx="96">
                        <c:v>6.8195038799999996E-2</c:v>
                      </c:pt>
                      <c:pt idx="97">
                        <c:v>6.8253928699999994E-2</c:v>
                      </c:pt>
                      <c:pt idx="98">
                        <c:v>6.8300724399999999E-2</c:v>
                      </c:pt>
                      <c:pt idx="99">
                        <c:v>6.7523761000000002E-2</c:v>
                      </c:pt>
                      <c:pt idx="100">
                        <c:v>6.63871657E-2</c:v>
                      </c:pt>
                      <c:pt idx="101">
                        <c:v>6.49492443E-2</c:v>
                      </c:pt>
                      <c:pt idx="102">
                        <c:v>6.3403833600000001E-2</c:v>
                      </c:pt>
                      <c:pt idx="103">
                        <c:v>6.2051459499999996E-2</c:v>
                      </c:pt>
                      <c:pt idx="104">
                        <c:v>6.055903462E-2</c:v>
                      </c:pt>
                      <c:pt idx="105">
                        <c:v>5.9442053349999996E-2</c:v>
                      </c:pt>
                      <c:pt idx="106">
                        <c:v>5.8473028499999996E-2</c:v>
                      </c:pt>
                      <c:pt idx="107">
                        <c:v>5.7661129700000001E-2</c:v>
                      </c:pt>
                      <c:pt idx="108">
                        <c:v>5.6973249599999998E-2</c:v>
                      </c:pt>
                      <c:pt idx="109">
                        <c:v>5.6534883299999998E-2</c:v>
                      </c:pt>
                      <c:pt idx="110">
                        <c:v>5.6248103599999995E-2</c:v>
                      </c:pt>
                      <c:pt idx="111">
                        <c:v>5.61017792E-2</c:v>
                      </c:pt>
                      <c:pt idx="112">
                        <c:v>5.6247619499999998E-2</c:v>
                      </c:pt>
                      <c:pt idx="113">
                        <c:v>5.6273597099999996E-2</c:v>
                      </c:pt>
                      <c:pt idx="114">
                        <c:v>5.6671747699999997E-2</c:v>
                      </c:pt>
                      <c:pt idx="115">
                        <c:v>5.7133544199999997E-2</c:v>
                      </c:pt>
                      <c:pt idx="116">
                        <c:v>5.7483699499999999E-2</c:v>
                      </c:pt>
                      <c:pt idx="117">
                        <c:v>5.7859142199999998E-2</c:v>
                      </c:pt>
                      <c:pt idx="118">
                        <c:v>5.82384263E-2</c:v>
                      </c:pt>
                      <c:pt idx="119">
                        <c:v>5.8557568800000001E-2</c:v>
                      </c:pt>
                      <c:pt idx="120">
                        <c:v>5.8686358599999995E-2</c:v>
                      </c:pt>
                      <c:pt idx="121">
                        <c:v>5.8766627599999996E-2</c:v>
                      </c:pt>
                      <c:pt idx="122">
                        <c:v>5.8770664199999996E-2</c:v>
                      </c:pt>
                      <c:pt idx="123">
                        <c:v>5.8805693499999999E-2</c:v>
                      </c:pt>
                      <c:pt idx="124">
                        <c:v>5.8787704599999997E-2</c:v>
                      </c:pt>
                      <c:pt idx="125">
                        <c:v>5.8746042200000001E-2</c:v>
                      </c:pt>
                      <c:pt idx="126">
                        <c:v>5.8766477799999994E-2</c:v>
                      </c:pt>
                      <c:pt idx="127">
                        <c:v>5.8753099499999996E-2</c:v>
                      </c:pt>
                      <c:pt idx="128">
                        <c:v>5.8733505499999998E-2</c:v>
                      </c:pt>
                      <c:pt idx="129">
                        <c:v>5.8742300999999997E-2</c:v>
                      </c:pt>
                      <c:pt idx="130">
                        <c:v>5.8688368899999996E-2</c:v>
                      </c:pt>
                      <c:pt idx="131">
                        <c:v>5.8655297599999996E-2</c:v>
                      </c:pt>
                      <c:pt idx="132">
                        <c:v>5.8617878200000001E-2</c:v>
                      </c:pt>
                      <c:pt idx="133">
                        <c:v>5.8632898699999998E-2</c:v>
                      </c:pt>
                      <c:pt idx="134">
                        <c:v>5.8609098700000001E-2</c:v>
                      </c:pt>
                      <c:pt idx="135">
                        <c:v>5.8456020999999997E-2</c:v>
                      </c:pt>
                      <c:pt idx="136">
                        <c:v>5.8330549599999997E-2</c:v>
                      </c:pt>
                      <c:pt idx="137">
                        <c:v>5.84620681E-2</c:v>
                      </c:pt>
                      <c:pt idx="138">
                        <c:v>5.8660714699999998E-2</c:v>
                      </c:pt>
                      <c:pt idx="139">
                        <c:v>5.8804777599999997E-2</c:v>
                      </c:pt>
                      <c:pt idx="140">
                        <c:v>5.8958149500000001E-2</c:v>
                      </c:pt>
                      <c:pt idx="141">
                        <c:v>5.9109810239999998E-2</c:v>
                      </c:pt>
                      <c:pt idx="142">
                        <c:v>5.9361648980000001E-2</c:v>
                      </c:pt>
                      <c:pt idx="143">
                        <c:v>5.9577400039999999E-2</c:v>
                      </c:pt>
                      <c:pt idx="144">
                        <c:v>5.969918741E-2</c:v>
                      </c:pt>
                      <c:pt idx="145">
                        <c:v>5.9811170259999998E-2</c:v>
                      </c:pt>
                      <c:pt idx="146">
                        <c:v>6.0057889323999997E-2</c:v>
                      </c:pt>
                      <c:pt idx="147">
                        <c:v>6.0299285719999998E-2</c:v>
                      </c:pt>
                      <c:pt idx="148">
                        <c:v>6.048238651E-2</c:v>
                      </c:pt>
                      <c:pt idx="149">
                        <c:v>6.0685809930000001E-2</c:v>
                      </c:pt>
                      <c:pt idx="150">
                        <c:v>6.0935066390000001E-2</c:v>
                      </c:pt>
                      <c:pt idx="151">
                        <c:v>6.1168051899999999E-2</c:v>
                      </c:pt>
                      <c:pt idx="152">
                        <c:v>6.1239490899999999E-2</c:v>
                      </c:pt>
                      <c:pt idx="153">
                        <c:v>6.1387607499999997E-2</c:v>
                      </c:pt>
                      <c:pt idx="154">
                        <c:v>6.1544835999999999E-2</c:v>
                      </c:pt>
                      <c:pt idx="155">
                        <c:v>6.1547502800000001E-2</c:v>
                      </c:pt>
                      <c:pt idx="156">
                        <c:v>6.1762689799999999E-2</c:v>
                      </c:pt>
                      <c:pt idx="157">
                        <c:v>6.1855298399999994E-2</c:v>
                      </c:pt>
                      <c:pt idx="158">
                        <c:v>6.1666952599999998E-2</c:v>
                      </c:pt>
                      <c:pt idx="159">
                        <c:v>6.1135960099999997E-2</c:v>
                      </c:pt>
                      <c:pt idx="160">
                        <c:v>6.0384985259999996E-2</c:v>
                      </c:pt>
                      <c:pt idx="161">
                        <c:v>5.983869654E-2</c:v>
                      </c:pt>
                      <c:pt idx="162">
                        <c:v>5.8640122900000001E-2</c:v>
                      </c:pt>
                      <c:pt idx="163">
                        <c:v>5.8724340399999998E-2</c:v>
                      </c:pt>
                      <c:pt idx="164">
                        <c:v>5.8409685599999997E-2</c:v>
                      </c:pt>
                      <c:pt idx="165">
                        <c:v>5.8622071599999999E-2</c:v>
                      </c:pt>
                      <c:pt idx="166">
                        <c:v>5.9123842480000001E-2</c:v>
                      </c:pt>
                      <c:pt idx="167">
                        <c:v>5.9661309849999997E-2</c:v>
                      </c:pt>
                      <c:pt idx="168">
                        <c:v>6.0018358755000001E-2</c:v>
                      </c:pt>
                      <c:pt idx="169">
                        <c:v>6.0055734968999998E-2</c:v>
                      </c:pt>
                      <c:pt idx="170">
                        <c:v>5.9954794667999994E-2</c:v>
                      </c:pt>
                      <c:pt idx="171">
                        <c:v>5.9926429169999997E-2</c:v>
                      </c:pt>
                      <c:pt idx="172">
                        <c:v>5.9966216959999999E-2</c:v>
                      </c:pt>
                      <c:pt idx="173">
                        <c:v>6.0040549087999995E-2</c:v>
                      </c:pt>
                      <c:pt idx="174">
                        <c:v>6.0156476539999997E-2</c:v>
                      </c:pt>
                      <c:pt idx="175">
                        <c:v>6.019826373E-2</c:v>
                      </c:pt>
                      <c:pt idx="176">
                        <c:v>6.0032441608999995E-2</c:v>
                      </c:pt>
                      <c:pt idx="177">
                        <c:v>5.9880379409999997E-2</c:v>
                      </c:pt>
                      <c:pt idx="178">
                        <c:v>5.9929812562000001E-2</c:v>
                      </c:pt>
                      <c:pt idx="179">
                        <c:v>6.0018804281999995E-2</c:v>
                      </c:pt>
                      <c:pt idx="180">
                        <c:v>5.9982704275999998E-2</c:v>
                      </c:pt>
                      <c:pt idx="181">
                        <c:v>5.983962567E-2</c:v>
                      </c:pt>
                      <c:pt idx="182">
                        <c:v>5.9827736039999996E-2</c:v>
                      </c:pt>
                      <c:pt idx="183">
                        <c:v>5.9904112441999995E-2</c:v>
                      </c:pt>
                      <c:pt idx="184">
                        <c:v>5.9925065947999998E-2</c:v>
                      </c:pt>
                      <c:pt idx="185">
                        <c:v>5.9912107334E-2</c:v>
                      </c:pt>
                      <c:pt idx="186">
                        <c:v>5.9901749894999995E-2</c:v>
                      </c:pt>
                      <c:pt idx="187">
                        <c:v>5.9973166301999996E-2</c:v>
                      </c:pt>
                      <c:pt idx="188">
                        <c:v>6.0044028070999997E-2</c:v>
                      </c:pt>
                      <c:pt idx="189">
                        <c:v>6.0067851745999996E-2</c:v>
                      </c:pt>
                      <c:pt idx="190">
                        <c:v>6.0111510799999997E-2</c:v>
                      </c:pt>
                      <c:pt idx="191">
                        <c:v>5.9964042895999999E-2</c:v>
                      </c:pt>
                      <c:pt idx="192">
                        <c:v>5.9918661021999997E-2</c:v>
                      </c:pt>
                      <c:pt idx="193">
                        <c:v>5.9913693768000001E-2</c:v>
                      </c:pt>
                      <c:pt idx="194">
                        <c:v>5.9906479417999994E-2</c:v>
                      </c:pt>
                      <c:pt idx="195">
                        <c:v>5.9910328523999995E-2</c:v>
                      </c:pt>
                      <c:pt idx="196">
                        <c:v>5.9937546700999995E-2</c:v>
                      </c:pt>
                      <c:pt idx="197">
                        <c:v>5.9941867576000001E-2</c:v>
                      </c:pt>
                      <c:pt idx="198">
                        <c:v>5.9983432534E-2</c:v>
                      </c:pt>
                      <c:pt idx="199">
                        <c:v>5.9942569953999998E-2</c:v>
                      </c:pt>
                      <c:pt idx="200">
                        <c:v>5.986103332E-2</c:v>
                      </c:pt>
                      <c:pt idx="201">
                        <c:v>5.9864592059999999E-2</c:v>
                      </c:pt>
                      <c:pt idx="202">
                        <c:v>5.9861232869999996E-2</c:v>
                      </c:pt>
                      <c:pt idx="203">
                        <c:v>5.989674063E-2</c:v>
                      </c:pt>
                      <c:pt idx="204">
                        <c:v>5.9903780031999997E-2</c:v>
                      </c:pt>
                      <c:pt idx="205">
                        <c:v>5.9915252933999998E-2</c:v>
                      </c:pt>
                      <c:pt idx="206">
                        <c:v>5.9923540989999996E-2</c:v>
                      </c:pt>
                      <c:pt idx="207">
                        <c:v>5.9915220143999998E-2</c:v>
                      </c:pt>
                      <c:pt idx="208">
                        <c:v>5.9919673443999996E-2</c:v>
                      </c:pt>
                      <c:pt idx="209">
                        <c:v>5.9912281708999995E-2</c:v>
                      </c:pt>
                      <c:pt idx="210">
                        <c:v>5.9900520036E-2</c:v>
                      </c:pt>
                      <c:pt idx="211">
                        <c:v>5.9911097385999999E-2</c:v>
                      </c:pt>
                      <c:pt idx="212">
                        <c:v>5.9889988309999996E-2</c:v>
                      </c:pt>
                      <c:pt idx="213">
                        <c:v>5.9895576360000001E-2</c:v>
                      </c:pt>
                      <c:pt idx="214">
                        <c:v>5.989531578E-2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0F-A913-45C4-84E2-764BEEF8B00E}"/>
                  </c:ext>
                </c:extLst>
              </c15:ser>
            </c15:filteredScatterSeries>
            <c15:filteredScatterSeries>
              <c15:ser>
                <c:idx val="6"/>
                <c:order val="6"/>
                <c:tx>
                  <c:v>8 hr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[1]Pb_2020a_TDS1_PbNO3_J1hr_LCF!$S$52:$S$266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12844.974</c:v>
                      </c:pt>
                      <c:pt idx="2">
                        <c:v>12854.956</c:v>
                      </c:pt>
                      <c:pt idx="3">
                        <c:v>12864.898999999999</c:v>
                      </c:pt>
                      <c:pt idx="4">
                        <c:v>12874.946</c:v>
                      </c:pt>
                      <c:pt idx="5">
                        <c:v>12884.941999999999</c:v>
                      </c:pt>
                      <c:pt idx="6">
                        <c:v>12894.932000000001</c:v>
                      </c:pt>
                      <c:pt idx="7">
                        <c:v>12904.949000000001</c:v>
                      </c:pt>
                      <c:pt idx="8">
                        <c:v>12914.96</c:v>
                      </c:pt>
                      <c:pt idx="9">
                        <c:v>12924.941999999999</c:v>
                      </c:pt>
                      <c:pt idx="10">
                        <c:v>12934.95</c:v>
                      </c:pt>
                      <c:pt idx="11">
                        <c:v>12944.974</c:v>
                      </c:pt>
                      <c:pt idx="12">
                        <c:v>12954.936</c:v>
                      </c:pt>
                      <c:pt idx="13">
                        <c:v>12964.936</c:v>
                      </c:pt>
                      <c:pt idx="14">
                        <c:v>12974.906000000001</c:v>
                      </c:pt>
                      <c:pt idx="15">
                        <c:v>12984.925999999999</c:v>
                      </c:pt>
                      <c:pt idx="16">
                        <c:v>12989.953</c:v>
                      </c:pt>
                      <c:pt idx="17">
                        <c:v>12994.960999999999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13009.976000000001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13018.743</c:v>
                      </c:pt>
                      <c:pt idx="27">
                        <c:v>13019.509</c:v>
                      </c:pt>
                      <c:pt idx="28">
                        <c:v>13020.231</c:v>
                      </c:pt>
                      <c:pt idx="29">
                        <c:v>13020.986999999999</c:v>
                      </c:pt>
                      <c:pt idx="30">
                        <c:v>13021.764999999999</c:v>
                      </c:pt>
                      <c:pt idx="31">
                        <c:v>13022.498</c:v>
                      </c:pt>
                      <c:pt idx="32">
                        <c:v>13023.254000000001</c:v>
                      </c:pt>
                      <c:pt idx="33">
                        <c:v>13024.01</c:v>
                      </c:pt>
                      <c:pt idx="34">
                        <c:v>13024.754999999999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13027.023999999999</c:v>
                      </c:pt>
                      <c:pt idx="38">
                        <c:v>13027.736000000001</c:v>
                      </c:pt>
                      <c:pt idx="39">
                        <c:v>13028.526</c:v>
                      </c:pt>
                      <c:pt idx="40">
                        <c:v>13029.249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13031.496999999999</c:v>
                      </c:pt>
                      <c:pt idx="44">
                        <c:v>13032.242</c:v>
                      </c:pt>
                      <c:pt idx="45">
                        <c:v>13033.022000000001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13035.236999999999</c:v>
                      </c:pt>
                      <c:pt idx="49">
                        <c:v>13035.995000000001</c:v>
                      </c:pt>
                      <c:pt idx="50">
                        <c:v>13036.741</c:v>
                      </c:pt>
                      <c:pt idx="51">
                        <c:v>13037.51</c:v>
                      </c:pt>
                      <c:pt idx="52">
                        <c:v>13038.255999999999</c:v>
                      </c:pt>
                      <c:pt idx="53">
                        <c:v>13039.013999999999</c:v>
                      </c:pt>
                      <c:pt idx="54">
                        <c:v>13039.749</c:v>
                      </c:pt>
                      <c:pt idx="55">
                        <c:v>13040.519</c:v>
                      </c:pt>
                      <c:pt idx="56">
                        <c:v>13041.243</c:v>
                      </c:pt>
                      <c:pt idx="57">
                        <c:v>13042.001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13044.242</c:v>
                      </c:pt>
                      <c:pt idx="61">
                        <c:v>13045.001</c:v>
                      </c:pt>
                      <c:pt idx="62">
                        <c:v>13045.759</c:v>
                      </c:pt>
                      <c:pt idx="63">
                        <c:v>13046.484</c:v>
                      </c:pt>
                      <c:pt idx="64">
                        <c:v>13047.277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13051.752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13054.733</c:v>
                      </c:pt>
                      <c:pt idx="75">
                        <c:v>13055.504000000001</c:v>
                      </c:pt>
                      <c:pt idx="76">
                        <c:v>13056.253000000001</c:v>
                      </c:pt>
                      <c:pt idx="77">
                        <c:v>13057.023999999999</c:v>
                      </c:pt>
                      <c:pt idx="78">
                        <c:v>13057.761</c:v>
                      </c:pt>
                      <c:pt idx="79">
                        <c:v>13058.487999999999</c:v>
                      </c:pt>
                      <c:pt idx="80">
                        <c:v>13059.27</c:v>
                      </c:pt>
                      <c:pt idx="81">
                        <c:v>13059.996999999999</c:v>
                      </c:pt>
                      <c:pt idx="82">
                        <c:v>13060.768</c:v>
                      </c:pt>
                      <c:pt idx="83">
                        <c:v>13061.495000000001</c:v>
                      </c:pt>
                      <c:pt idx="84">
                        <c:v>13062.254999999999</c:v>
                      </c:pt>
                      <c:pt idx="85">
                        <c:v>13063.016</c:v>
                      </c:pt>
                      <c:pt idx="86">
                        <c:v>13063.754000000001</c:v>
                      </c:pt>
                      <c:pt idx="87">
                        <c:v>13064.492</c:v>
                      </c:pt>
                      <c:pt idx="88">
                        <c:v>13065.263999999999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13067.513000000001</c:v>
                      </c:pt>
                      <c:pt idx="92">
                        <c:v>13068.241</c:v>
                      </c:pt>
                      <c:pt idx="93">
                        <c:v>13068.991</c:v>
                      </c:pt>
                      <c:pt idx="94">
                        <c:v>13069.763000000001</c:v>
                      </c:pt>
                      <c:pt idx="95">
                        <c:v>13070.513999999999</c:v>
                      </c:pt>
                      <c:pt idx="96">
                        <c:v>13071.241</c:v>
                      </c:pt>
                      <c:pt idx="97">
                        <c:v>13072.013999999999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13074.266</c:v>
                      </c:pt>
                      <c:pt idx="101">
                        <c:v>13075.016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13079.522000000001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13081.776</c:v>
                      </c:pt>
                      <c:pt idx="111">
                        <c:v>13082.494000000001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13087.004999999999</c:v>
                      </c:pt>
                      <c:pt idx="118">
                        <c:v>13087.745000000001</c:v>
                      </c:pt>
                      <c:pt idx="119">
                        <c:v>13088.521000000001</c:v>
                      </c:pt>
                      <c:pt idx="120">
                        <c:v>13089.239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13093.013000000001</c:v>
                      </c:pt>
                      <c:pt idx="126">
                        <c:v>13093.743</c:v>
                      </c:pt>
                      <c:pt idx="127">
                        <c:v>13094.519</c:v>
                      </c:pt>
                      <c:pt idx="128">
                        <c:v>13095.226000000001</c:v>
                      </c:pt>
                      <c:pt idx="129">
                        <c:v>13096.013999999999</c:v>
                      </c:pt>
                      <c:pt idx="130">
                        <c:v>13096.744000000001</c:v>
                      </c:pt>
                      <c:pt idx="131">
                        <c:v>13097.509</c:v>
                      </c:pt>
                      <c:pt idx="132">
                        <c:v>13098.239</c:v>
                      </c:pt>
                      <c:pt idx="133">
                        <c:v>13099.004000000001</c:v>
                      </c:pt>
                      <c:pt idx="134">
                        <c:v>13099.758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13102.007</c:v>
                      </c:pt>
                      <c:pt idx="138">
                        <c:v>13102.772999999999</c:v>
                      </c:pt>
                      <c:pt idx="139">
                        <c:v>13103.514999999999</c:v>
                      </c:pt>
                      <c:pt idx="140">
                        <c:v>13104.258</c:v>
                      </c:pt>
                      <c:pt idx="141">
                        <c:v>13105.001</c:v>
                      </c:pt>
                      <c:pt idx="142">
                        <c:v>13105.766</c:v>
                      </c:pt>
                      <c:pt idx="143">
                        <c:v>13106.486000000001</c:v>
                      </c:pt>
                      <c:pt idx="144">
                        <c:v>13107.263999999999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13111.026</c:v>
                      </c:pt>
                      <c:pt idx="150">
                        <c:v>13111.723</c:v>
                      </c:pt>
                      <c:pt idx="151">
                        <c:v>13112.49</c:v>
                      </c:pt>
                      <c:pt idx="152">
                        <c:v>13113.245000000001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13114.995999999999</c:v>
                      </c:pt>
                      <c:pt idx="156">
                        <c:v>13117.606</c:v>
                      </c:pt>
                      <c:pt idx="157">
                        <c:v>13120.343000000001</c:v>
                      </c:pt>
                      <c:pt idx="158">
                        <c:v>13123.069</c:v>
                      </c:pt>
                      <c:pt idx="159">
                        <c:v>13125.866</c:v>
                      </c:pt>
                      <c:pt idx="160">
                        <c:v>13128.63</c:v>
                      </c:pt>
                      <c:pt idx="161">
                        <c:v>13131.496999999999</c:v>
                      </c:pt>
                      <c:pt idx="162">
                        <c:v>13134.39</c:v>
                      </c:pt>
                      <c:pt idx="163">
                        <c:v>13137.352000000001</c:v>
                      </c:pt>
                      <c:pt idx="164">
                        <c:v>13140.27</c:v>
                      </c:pt>
                      <c:pt idx="165">
                        <c:v>13143.291999999999</c:v>
                      </c:pt>
                      <c:pt idx="166">
                        <c:v>13146.385</c:v>
                      </c:pt>
                      <c:pt idx="167">
                        <c:v>13149.502</c:v>
                      </c:pt>
                      <c:pt idx="168">
                        <c:v>13152.666999999999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13162.402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13172.163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13186.253000000001</c:v>
                      </c:pt>
                      <c:pt idx="178">
                        <c:v>13191.056</c:v>
                      </c:pt>
                      <c:pt idx="179">
                        <c:v>13195.991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13211.143</c:v>
                      </c:pt>
                      <c:pt idx="183">
                        <c:v>13216.419</c:v>
                      </c:pt>
                      <c:pt idx="184">
                        <c:v>13221.722</c:v>
                      </c:pt>
                      <c:pt idx="185">
                        <c:v>13227.087</c:v>
                      </c:pt>
                      <c:pt idx="186">
                        <c:v>13232.504000000001</c:v>
                      </c:pt>
                      <c:pt idx="187">
                        <c:v>13238.040999999999</c:v>
                      </c:pt>
                      <c:pt idx="188">
                        <c:v>13243.665999999999</c:v>
                      </c:pt>
                      <c:pt idx="189">
                        <c:v>13249.295</c:v>
                      </c:pt>
                      <c:pt idx="190">
                        <c:v>13255.103999999999</c:v>
                      </c:pt>
                      <c:pt idx="191">
                        <c:v>13260.835999999999</c:v>
                      </c:pt>
                      <c:pt idx="192">
                        <c:v>13266.82</c:v>
                      </c:pt>
                      <c:pt idx="193">
                        <c:v>13272.737999999999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13297.49</c:v>
                      </c:pt>
                      <c:pt idx="198">
                        <c:v>13303.883</c:v>
                      </c:pt>
                      <c:pt idx="199">
                        <c:v>13310.248</c:v>
                      </c:pt>
                      <c:pt idx="200">
                        <c:v>13316.736999999999</c:v>
                      </c:pt>
                      <c:pt idx="201">
                        <c:v>13323.397999999999</c:v>
                      </c:pt>
                      <c:pt idx="202">
                        <c:v>13330.054</c:v>
                      </c:pt>
                      <c:pt idx="203">
                        <c:v>13336.716</c:v>
                      </c:pt>
                      <c:pt idx="204">
                        <c:v>13343.67</c:v>
                      </c:pt>
                      <c:pt idx="205">
                        <c:v>13350.453</c:v>
                      </c:pt>
                      <c:pt idx="206">
                        <c:v>13357.492</c:v>
                      </c:pt>
                      <c:pt idx="207">
                        <c:v>13364.444</c:v>
                      </c:pt>
                      <c:pt idx="208">
                        <c:v>13371.665000000001</c:v>
                      </c:pt>
                      <c:pt idx="209">
                        <c:v>13378.786</c:v>
                      </c:pt>
                      <c:pt idx="210">
                        <c:v>13386.082</c:v>
                      </c:pt>
                      <c:pt idx="211">
                        <c:v>13393.423000000001</c:v>
                      </c:pt>
                      <c:pt idx="212">
                        <c:v>13400.925999999999</c:v>
                      </c:pt>
                      <c:pt idx="213">
                        <c:v>13408.331</c:v>
                      </c:pt>
                      <c:pt idx="214">
                        <c:v>13415.983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[1]Pb_2020a_TDS1_PbNO3_J1hr_LCF!$U$52:$U$266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0.12268958399999999</c:v>
                      </c:pt>
                      <c:pt idx="1">
                        <c:v>0.1216148998</c:v>
                      </c:pt>
                      <c:pt idx="2">
                        <c:v>0.12019184378999999</c:v>
                      </c:pt>
                      <c:pt idx="3">
                        <c:v>0.11988047513</c:v>
                      </c:pt>
                      <c:pt idx="4">
                        <c:v>0.119927582252</c:v>
                      </c:pt>
                      <c:pt idx="5">
                        <c:v>0.11988108710999999</c:v>
                      </c:pt>
                      <c:pt idx="6">
                        <c:v>0.11984364590999999</c:v>
                      </c:pt>
                      <c:pt idx="7">
                        <c:v>0.119929163063</c:v>
                      </c:pt>
                      <c:pt idx="8">
                        <c:v>0.119970338964</c:v>
                      </c:pt>
                      <c:pt idx="9">
                        <c:v>0.11994925057</c:v>
                      </c:pt>
                      <c:pt idx="10">
                        <c:v>0.120083850501</c:v>
                      </c:pt>
                      <c:pt idx="11">
                        <c:v>0.120075684431</c:v>
                      </c:pt>
                      <c:pt idx="12">
                        <c:v>0.120043029902</c:v>
                      </c:pt>
                      <c:pt idx="13">
                        <c:v>0.12014743336</c:v>
                      </c:pt>
                      <c:pt idx="14">
                        <c:v>0.12010444962</c:v>
                      </c:pt>
                      <c:pt idx="15">
                        <c:v>0.120076837194</c:v>
                      </c:pt>
                      <c:pt idx="16">
                        <c:v>0.11901379662</c:v>
                      </c:pt>
                      <c:pt idx="17">
                        <c:v>0.11570227599999999</c:v>
                      </c:pt>
                      <c:pt idx="18">
                        <c:v>0.115567273</c:v>
                      </c:pt>
                      <c:pt idx="19">
                        <c:v>0.11916993865</c:v>
                      </c:pt>
                      <c:pt idx="20">
                        <c:v>0.12111922779999999</c:v>
                      </c:pt>
                      <c:pt idx="21">
                        <c:v>0.1217053743</c:v>
                      </c:pt>
                      <c:pt idx="22">
                        <c:v>0.1220130165</c:v>
                      </c:pt>
                      <c:pt idx="23">
                        <c:v>0.12238213549999999</c:v>
                      </c:pt>
                      <c:pt idx="24">
                        <c:v>0.12342763</c:v>
                      </c:pt>
                      <c:pt idx="25">
                        <c:v>0.12384223309999999</c:v>
                      </c:pt>
                      <c:pt idx="26">
                        <c:v>0.12390357859999999</c:v>
                      </c:pt>
                      <c:pt idx="27">
                        <c:v>0.1235682357</c:v>
                      </c:pt>
                      <c:pt idx="28">
                        <c:v>0.1241688091</c:v>
                      </c:pt>
                      <c:pt idx="29">
                        <c:v>0.1251151925</c:v>
                      </c:pt>
                      <c:pt idx="30">
                        <c:v>0.12538328900000001</c:v>
                      </c:pt>
                      <c:pt idx="31">
                        <c:v>0.12576055650000001</c:v>
                      </c:pt>
                      <c:pt idx="32">
                        <c:v>0.12666308879999999</c:v>
                      </c:pt>
                      <c:pt idx="33">
                        <c:v>0.12768035129999999</c:v>
                      </c:pt>
                      <c:pt idx="34">
                        <c:v>0.12876323470000001</c:v>
                      </c:pt>
                      <c:pt idx="35">
                        <c:v>0.13031921799999999</c:v>
                      </c:pt>
                      <c:pt idx="36">
                        <c:v>0.13224950699999999</c:v>
                      </c:pt>
                      <c:pt idx="37">
                        <c:v>0.134482088</c:v>
                      </c:pt>
                      <c:pt idx="38">
                        <c:v>0.13705566399999999</c:v>
                      </c:pt>
                      <c:pt idx="39">
                        <c:v>0.13919314399999999</c:v>
                      </c:pt>
                      <c:pt idx="40">
                        <c:v>0.142887176</c:v>
                      </c:pt>
                      <c:pt idx="41">
                        <c:v>0.146606342</c:v>
                      </c:pt>
                      <c:pt idx="42">
                        <c:v>0.15033097200000001</c:v>
                      </c:pt>
                      <c:pt idx="43">
                        <c:v>0.15557812799999998</c:v>
                      </c:pt>
                      <c:pt idx="44">
                        <c:v>0.16278542199999999</c:v>
                      </c:pt>
                      <c:pt idx="45">
                        <c:v>0.17210083500000001</c:v>
                      </c:pt>
                      <c:pt idx="46">
                        <c:v>0.18489333599999999</c:v>
                      </c:pt>
                      <c:pt idx="47">
                        <c:v>0.19953330599999999</c:v>
                      </c:pt>
                      <c:pt idx="48">
                        <c:v>0.216345287</c:v>
                      </c:pt>
                      <c:pt idx="49">
                        <c:v>0.23280255</c:v>
                      </c:pt>
                      <c:pt idx="50">
                        <c:v>0.24275634000000001</c:v>
                      </c:pt>
                      <c:pt idx="51">
                        <c:v>0.24643285000000001</c:v>
                      </c:pt>
                      <c:pt idx="52">
                        <c:v>0.24590313</c:v>
                      </c:pt>
                      <c:pt idx="53">
                        <c:v>0.23685078999999998</c:v>
                      </c:pt>
                      <c:pt idx="54">
                        <c:v>0.22222148999999999</c:v>
                      </c:pt>
                      <c:pt idx="55">
                        <c:v>0.20445936199999998</c:v>
                      </c:pt>
                      <c:pt idx="56">
                        <c:v>0.182583677</c:v>
                      </c:pt>
                      <c:pt idx="57">
                        <c:v>0.16189300099999998</c:v>
                      </c:pt>
                      <c:pt idx="58">
                        <c:v>0.14326599299999998</c:v>
                      </c:pt>
                      <c:pt idx="59">
                        <c:v>0.12938563040000001</c:v>
                      </c:pt>
                      <c:pt idx="60">
                        <c:v>0.12098425017</c:v>
                      </c:pt>
                      <c:pt idx="61">
                        <c:v>0.11746813389999999</c:v>
                      </c:pt>
                      <c:pt idx="62">
                        <c:v>0.1149568758</c:v>
                      </c:pt>
                      <c:pt idx="63">
                        <c:v>0.1129905016</c:v>
                      </c:pt>
                      <c:pt idx="64">
                        <c:v>0.1119211889</c:v>
                      </c:pt>
                      <c:pt idx="65">
                        <c:v>0.10949903999999999</c:v>
                      </c:pt>
                      <c:pt idx="66">
                        <c:v>0.104322626</c:v>
                      </c:pt>
                      <c:pt idx="67">
                        <c:v>0.10034043099999999</c:v>
                      </c:pt>
                      <c:pt idx="68">
                        <c:v>9.7574830000000001E-2</c:v>
                      </c:pt>
                      <c:pt idx="69">
                        <c:v>9.6176553999999997E-2</c:v>
                      </c:pt>
                      <c:pt idx="70">
                        <c:v>9.6737827999999998E-2</c:v>
                      </c:pt>
                      <c:pt idx="71">
                        <c:v>9.9294760999999995E-2</c:v>
                      </c:pt>
                      <c:pt idx="72">
                        <c:v>0.102976978</c:v>
                      </c:pt>
                      <c:pt idx="73">
                        <c:v>0.107078957</c:v>
                      </c:pt>
                      <c:pt idx="74">
                        <c:v>0.1125724105</c:v>
                      </c:pt>
                      <c:pt idx="75">
                        <c:v>0.11698498459999999</c:v>
                      </c:pt>
                      <c:pt idx="76">
                        <c:v>0.1215161575</c:v>
                      </c:pt>
                      <c:pt idx="77">
                        <c:v>0.1243149648</c:v>
                      </c:pt>
                      <c:pt idx="78">
                        <c:v>0.12649099499999999</c:v>
                      </c:pt>
                      <c:pt idx="79">
                        <c:v>0.12741758149999999</c:v>
                      </c:pt>
                      <c:pt idx="80">
                        <c:v>0.12726197959999999</c:v>
                      </c:pt>
                      <c:pt idx="81">
                        <c:v>0.12739984409999999</c:v>
                      </c:pt>
                      <c:pt idx="82">
                        <c:v>0.12732568159999999</c:v>
                      </c:pt>
                      <c:pt idx="83">
                        <c:v>0.12633101399999999</c:v>
                      </c:pt>
                      <c:pt idx="84">
                        <c:v>0.12467811199999999</c:v>
                      </c:pt>
                      <c:pt idx="85">
                        <c:v>0.1241652716</c:v>
                      </c:pt>
                      <c:pt idx="86">
                        <c:v>0.12421284419999999</c:v>
                      </c:pt>
                      <c:pt idx="87">
                        <c:v>0.12369645389999999</c:v>
                      </c:pt>
                      <c:pt idx="88">
                        <c:v>0.1232421205</c:v>
                      </c:pt>
                      <c:pt idx="89">
                        <c:v>0.12264144839999999</c:v>
                      </c:pt>
                      <c:pt idx="90">
                        <c:v>0.1238606174</c:v>
                      </c:pt>
                      <c:pt idx="91">
                        <c:v>0.1254759422</c:v>
                      </c:pt>
                      <c:pt idx="92">
                        <c:v>0.126127454</c:v>
                      </c:pt>
                      <c:pt idx="93">
                        <c:v>0.12705985</c:v>
                      </c:pt>
                      <c:pt idx="94">
                        <c:v>0.12783944489999999</c:v>
                      </c:pt>
                      <c:pt idx="95">
                        <c:v>0.12709418349999999</c:v>
                      </c:pt>
                      <c:pt idx="96">
                        <c:v>0.1274005725</c:v>
                      </c:pt>
                      <c:pt idx="97">
                        <c:v>0.12836804760000001</c:v>
                      </c:pt>
                      <c:pt idx="98">
                        <c:v>0.1271345149</c:v>
                      </c:pt>
                      <c:pt idx="99">
                        <c:v>0.12698405209999999</c:v>
                      </c:pt>
                      <c:pt idx="100">
                        <c:v>0.12717415900000001</c:v>
                      </c:pt>
                      <c:pt idx="101">
                        <c:v>0.12502222369999999</c:v>
                      </c:pt>
                      <c:pt idx="102">
                        <c:v>0.1228142314</c:v>
                      </c:pt>
                      <c:pt idx="103">
                        <c:v>0.12189277409999999</c:v>
                      </c:pt>
                      <c:pt idx="104">
                        <c:v>0.12085895234999999</c:v>
                      </c:pt>
                      <c:pt idx="105">
                        <c:v>0.119983383556</c:v>
                      </c:pt>
                      <c:pt idx="106">
                        <c:v>0.11958511841</c:v>
                      </c:pt>
                      <c:pt idx="107">
                        <c:v>0.1176569665</c:v>
                      </c:pt>
                      <c:pt idx="108">
                        <c:v>0.11747262409999999</c:v>
                      </c:pt>
                      <c:pt idx="109">
                        <c:v>0.1180866548</c:v>
                      </c:pt>
                      <c:pt idx="110">
                        <c:v>0.11595792699999999</c:v>
                      </c:pt>
                      <c:pt idx="111">
                        <c:v>0.11610340479999999</c:v>
                      </c:pt>
                      <c:pt idx="112">
                        <c:v>0.1176616026</c:v>
                      </c:pt>
                      <c:pt idx="113">
                        <c:v>0.1172028465</c:v>
                      </c:pt>
                      <c:pt idx="114">
                        <c:v>0.11727518719999999</c:v>
                      </c:pt>
                      <c:pt idx="115">
                        <c:v>0.1179217098</c:v>
                      </c:pt>
                      <c:pt idx="116">
                        <c:v>0.116595481</c:v>
                      </c:pt>
                      <c:pt idx="117">
                        <c:v>0.1170149771</c:v>
                      </c:pt>
                      <c:pt idx="118">
                        <c:v>0.1184718248</c:v>
                      </c:pt>
                      <c:pt idx="119">
                        <c:v>0.11844680939999999</c:v>
                      </c:pt>
                      <c:pt idx="120">
                        <c:v>0.11878959809999999</c:v>
                      </c:pt>
                      <c:pt idx="121">
                        <c:v>0.11955906069</c:v>
                      </c:pt>
                      <c:pt idx="122">
                        <c:v>0.11901103077</c:v>
                      </c:pt>
                      <c:pt idx="123">
                        <c:v>0.117719227</c:v>
                      </c:pt>
                      <c:pt idx="124">
                        <c:v>0.11909456158999999</c:v>
                      </c:pt>
                      <c:pt idx="125">
                        <c:v>0.11909859057</c:v>
                      </c:pt>
                      <c:pt idx="126">
                        <c:v>0.11770351679999999</c:v>
                      </c:pt>
                      <c:pt idx="127">
                        <c:v>0.1183344333</c:v>
                      </c:pt>
                      <c:pt idx="128">
                        <c:v>0.11863048829999999</c:v>
                      </c:pt>
                      <c:pt idx="129">
                        <c:v>0.1189206298</c:v>
                      </c:pt>
                      <c:pt idx="130">
                        <c:v>0.11925943838</c:v>
                      </c:pt>
                      <c:pt idx="131">
                        <c:v>0.11846458929999999</c:v>
                      </c:pt>
                      <c:pt idx="132">
                        <c:v>0.1181697816</c:v>
                      </c:pt>
                      <c:pt idx="133">
                        <c:v>0.1185863511</c:v>
                      </c:pt>
                      <c:pt idx="134">
                        <c:v>0.11854483659999999</c:v>
                      </c:pt>
                      <c:pt idx="135">
                        <c:v>0.1178581554</c:v>
                      </c:pt>
                      <c:pt idx="136">
                        <c:v>0.1175356501</c:v>
                      </c:pt>
                      <c:pt idx="137">
                        <c:v>0.11772639289999999</c:v>
                      </c:pt>
                      <c:pt idx="138">
                        <c:v>0.1185051238</c:v>
                      </c:pt>
                      <c:pt idx="139">
                        <c:v>0.1184683394</c:v>
                      </c:pt>
                      <c:pt idx="140">
                        <c:v>0.11812830819999999</c:v>
                      </c:pt>
                      <c:pt idx="141">
                        <c:v>0.11909733828999999</c:v>
                      </c:pt>
                      <c:pt idx="142">
                        <c:v>0.1188255662</c:v>
                      </c:pt>
                      <c:pt idx="143">
                        <c:v>0.11930734877999999</c:v>
                      </c:pt>
                      <c:pt idx="144">
                        <c:v>0.12062438033999999</c:v>
                      </c:pt>
                      <c:pt idx="145">
                        <c:v>0.12070002539999999</c:v>
                      </c:pt>
                      <c:pt idx="146">
                        <c:v>0.11955549726999999</c:v>
                      </c:pt>
                      <c:pt idx="147">
                        <c:v>0.11964691352</c:v>
                      </c:pt>
                      <c:pt idx="148">
                        <c:v>0.12055365523</c:v>
                      </c:pt>
                      <c:pt idx="149">
                        <c:v>0.1211534406</c:v>
                      </c:pt>
                      <c:pt idx="150">
                        <c:v>0.12038095451</c:v>
                      </c:pt>
                      <c:pt idx="151">
                        <c:v>0.12049469420999999</c:v>
                      </c:pt>
                      <c:pt idx="152">
                        <c:v>0.1215627542</c:v>
                      </c:pt>
                      <c:pt idx="153">
                        <c:v>0.12100623499999999</c:v>
                      </c:pt>
                      <c:pt idx="154">
                        <c:v>0.12086344602</c:v>
                      </c:pt>
                      <c:pt idx="155">
                        <c:v>0.1219768785</c:v>
                      </c:pt>
                      <c:pt idx="156">
                        <c:v>0.12220769479999999</c:v>
                      </c:pt>
                      <c:pt idx="157">
                        <c:v>0.1221248212</c:v>
                      </c:pt>
                      <c:pt idx="158">
                        <c:v>0.12169505389999999</c:v>
                      </c:pt>
                      <c:pt idx="159">
                        <c:v>0.1211654677</c:v>
                      </c:pt>
                      <c:pt idx="160">
                        <c:v>0.12058912344</c:v>
                      </c:pt>
                      <c:pt idx="161">
                        <c:v>0.120099735274</c:v>
                      </c:pt>
                      <c:pt idx="162">
                        <c:v>0.11928651803</c:v>
                      </c:pt>
                      <c:pt idx="163">
                        <c:v>0.11890806209999999</c:v>
                      </c:pt>
                      <c:pt idx="164">
                        <c:v>0.11887542499999999</c:v>
                      </c:pt>
                      <c:pt idx="165">
                        <c:v>0.1186117478</c:v>
                      </c:pt>
                      <c:pt idx="166">
                        <c:v>0.11915154472999999</c:v>
                      </c:pt>
                      <c:pt idx="167">
                        <c:v>0.119975919093</c:v>
                      </c:pt>
                      <c:pt idx="168">
                        <c:v>0.11981998712</c:v>
                      </c:pt>
                      <c:pt idx="169">
                        <c:v>0.11973253960999999</c:v>
                      </c:pt>
                      <c:pt idx="170">
                        <c:v>0.12024269295999999</c:v>
                      </c:pt>
                      <c:pt idx="171">
                        <c:v>0.1203785023</c:v>
                      </c:pt>
                      <c:pt idx="172">
                        <c:v>0.12042088047999999</c:v>
                      </c:pt>
                      <c:pt idx="173">
                        <c:v>0.119962362322</c:v>
                      </c:pt>
                      <c:pt idx="174">
                        <c:v>0.11967413849</c:v>
                      </c:pt>
                      <c:pt idx="175">
                        <c:v>0.120043505035</c:v>
                      </c:pt>
                      <c:pt idx="176">
                        <c:v>0.12034153793999999</c:v>
                      </c:pt>
                      <c:pt idx="177">
                        <c:v>0.12013831888</c:v>
                      </c:pt>
                      <c:pt idx="178">
                        <c:v>0.119955578353</c:v>
                      </c:pt>
                      <c:pt idx="179">
                        <c:v>0.12032172932</c:v>
                      </c:pt>
                      <c:pt idx="180">
                        <c:v>0.12033777005</c:v>
                      </c:pt>
                      <c:pt idx="181">
                        <c:v>0.119984825539</c:v>
                      </c:pt>
                      <c:pt idx="182">
                        <c:v>0.11988536121</c:v>
                      </c:pt>
                      <c:pt idx="183">
                        <c:v>0.12002441562499999</c:v>
                      </c:pt>
                      <c:pt idx="184">
                        <c:v>0.12019654111</c:v>
                      </c:pt>
                      <c:pt idx="185">
                        <c:v>0.12030401068999999</c:v>
                      </c:pt>
                      <c:pt idx="186">
                        <c:v>0.12021495840999999</c:v>
                      </c:pt>
                      <c:pt idx="187">
                        <c:v>0.119916209801</c:v>
                      </c:pt>
                      <c:pt idx="188">
                        <c:v>0.12010137071</c:v>
                      </c:pt>
                      <c:pt idx="189">
                        <c:v>0.1203224381</c:v>
                      </c:pt>
                      <c:pt idx="190">
                        <c:v>0.12009940960599999</c:v>
                      </c:pt>
                      <c:pt idx="191">
                        <c:v>0.12026510066</c:v>
                      </c:pt>
                      <c:pt idx="192">
                        <c:v>0.12057361417</c:v>
                      </c:pt>
                      <c:pt idx="193">
                        <c:v>0.12023866156</c:v>
                      </c:pt>
                      <c:pt idx="194">
                        <c:v>0.11968306797</c:v>
                      </c:pt>
                      <c:pt idx="195">
                        <c:v>0.11965903237</c:v>
                      </c:pt>
                      <c:pt idx="196">
                        <c:v>0.12013062092</c:v>
                      </c:pt>
                      <c:pt idx="197">
                        <c:v>0.12027878434</c:v>
                      </c:pt>
                      <c:pt idx="198">
                        <c:v>0.12021600605999999</c:v>
                      </c:pt>
                      <c:pt idx="199">
                        <c:v>0.119988850525</c:v>
                      </c:pt>
                      <c:pt idx="200">
                        <c:v>0.11970956926</c:v>
                      </c:pt>
                      <c:pt idx="201">
                        <c:v>0.12008238736099999</c:v>
                      </c:pt>
                      <c:pt idx="202">
                        <c:v>0.12020233254</c:v>
                      </c:pt>
                      <c:pt idx="203">
                        <c:v>0.120026462167</c:v>
                      </c:pt>
                      <c:pt idx="204">
                        <c:v>0.11984380108999999</c:v>
                      </c:pt>
                      <c:pt idx="205">
                        <c:v>0.119923818898</c:v>
                      </c:pt>
                      <c:pt idx="206">
                        <c:v>0.12035160135999999</c:v>
                      </c:pt>
                      <c:pt idx="207">
                        <c:v>0.12044987596999999</c:v>
                      </c:pt>
                      <c:pt idx="208">
                        <c:v>0.12011370516</c:v>
                      </c:pt>
                      <c:pt idx="209">
                        <c:v>0.1196851828</c:v>
                      </c:pt>
                      <c:pt idx="210">
                        <c:v>0.11973338232</c:v>
                      </c:pt>
                      <c:pt idx="211">
                        <c:v>0.120079720571</c:v>
                      </c:pt>
                      <c:pt idx="212">
                        <c:v>0.12030017548999999</c:v>
                      </c:pt>
                      <c:pt idx="213">
                        <c:v>0.12011668419999999</c:v>
                      </c:pt>
                      <c:pt idx="214">
                        <c:v>0.11988793584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0-A913-45C4-84E2-764BEEF8B00E}"/>
                  </c:ext>
                </c:extLst>
              </c15:ser>
            </c15:filteredScatterSeries>
            <c15:filteredScatterSeries>
              <c15:ser>
                <c:idx val="7"/>
                <c:order val="7"/>
                <c:tx>
                  <c:v>8 hr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[1]Pb_2020a_TDS1_PbNO3_J1hr_LCF!$S$52:$S$266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12835.007</c:v>
                      </c:pt>
                      <c:pt idx="1">
                        <c:v>12844.974</c:v>
                      </c:pt>
                      <c:pt idx="2">
                        <c:v>12854.956</c:v>
                      </c:pt>
                      <c:pt idx="3">
                        <c:v>12864.898999999999</c:v>
                      </c:pt>
                      <c:pt idx="4">
                        <c:v>12874.946</c:v>
                      </c:pt>
                      <c:pt idx="5">
                        <c:v>12884.941999999999</c:v>
                      </c:pt>
                      <c:pt idx="6">
                        <c:v>12894.932000000001</c:v>
                      </c:pt>
                      <c:pt idx="7">
                        <c:v>12904.949000000001</c:v>
                      </c:pt>
                      <c:pt idx="8">
                        <c:v>12914.96</c:v>
                      </c:pt>
                      <c:pt idx="9">
                        <c:v>12924.941999999999</c:v>
                      </c:pt>
                      <c:pt idx="10">
                        <c:v>12934.95</c:v>
                      </c:pt>
                      <c:pt idx="11">
                        <c:v>12944.974</c:v>
                      </c:pt>
                      <c:pt idx="12">
                        <c:v>12954.936</c:v>
                      </c:pt>
                      <c:pt idx="13">
                        <c:v>12964.936</c:v>
                      </c:pt>
                      <c:pt idx="14">
                        <c:v>12974.906000000001</c:v>
                      </c:pt>
                      <c:pt idx="15">
                        <c:v>12984.925999999999</c:v>
                      </c:pt>
                      <c:pt idx="16">
                        <c:v>12989.953</c:v>
                      </c:pt>
                      <c:pt idx="17">
                        <c:v>12994.960999999999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13009.976000000001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13018.743</c:v>
                      </c:pt>
                      <c:pt idx="27">
                        <c:v>13019.509</c:v>
                      </c:pt>
                      <c:pt idx="28">
                        <c:v>13020.231</c:v>
                      </c:pt>
                      <c:pt idx="29">
                        <c:v>13020.986999999999</c:v>
                      </c:pt>
                      <c:pt idx="30">
                        <c:v>13021.764999999999</c:v>
                      </c:pt>
                      <c:pt idx="31">
                        <c:v>13022.498</c:v>
                      </c:pt>
                      <c:pt idx="32">
                        <c:v>13023.254000000001</c:v>
                      </c:pt>
                      <c:pt idx="33">
                        <c:v>13024.01</c:v>
                      </c:pt>
                      <c:pt idx="34">
                        <c:v>13024.754999999999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13027.023999999999</c:v>
                      </c:pt>
                      <c:pt idx="38">
                        <c:v>13027.736000000001</c:v>
                      </c:pt>
                      <c:pt idx="39">
                        <c:v>13028.526</c:v>
                      </c:pt>
                      <c:pt idx="40">
                        <c:v>13029.249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13031.496999999999</c:v>
                      </c:pt>
                      <c:pt idx="44">
                        <c:v>13032.242</c:v>
                      </c:pt>
                      <c:pt idx="45">
                        <c:v>13033.022000000001</c:v>
                      </c:pt>
                      <c:pt idx="46">
                        <c:v>13033.757</c:v>
                      </c:pt>
                      <c:pt idx="47">
                        <c:v>13034.503000000001</c:v>
                      </c:pt>
                      <c:pt idx="48">
                        <c:v>13035.236999999999</c:v>
                      </c:pt>
                      <c:pt idx="49">
                        <c:v>13035.995000000001</c:v>
                      </c:pt>
                      <c:pt idx="50">
                        <c:v>13036.741</c:v>
                      </c:pt>
                      <c:pt idx="51">
                        <c:v>13037.51</c:v>
                      </c:pt>
                      <c:pt idx="52">
                        <c:v>13038.255999999999</c:v>
                      </c:pt>
                      <c:pt idx="53">
                        <c:v>13039.013999999999</c:v>
                      </c:pt>
                      <c:pt idx="54">
                        <c:v>13039.749</c:v>
                      </c:pt>
                      <c:pt idx="55">
                        <c:v>13040.519</c:v>
                      </c:pt>
                      <c:pt idx="56">
                        <c:v>13041.243</c:v>
                      </c:pt>
                      <c:pt idx="57">
                        <c:v>13042.001</c:v>
                      </c:pt>
                      <c:pt idx="58">
                        <c:v>13042.748</c:v>
                      </c:pt>
                      <c:pt idx="59">
                        <c:v>13043.484</c:v>
                      </c:pt>
                      <c:pt idx="60">
                        <c:v>13044.242</c:v>
                      </c:pt>
                      <c:pt idx="61">
                        <c:v>13045.001</c:v>
                      </c:pt>
                      <c:pt idx="62">
                        <c:v>13045.759</c:v>
                      </c:pt>
                      <c:pt idx="63">
                        <c:v>13046.484</c:v>
                      </c:pt>
                      <c:pt idx="64">
                        <c:v>13047.277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13049.496999999999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13051.752</c:v>
                      </c:pt>
                      <c:pt idx="71">
                        <c:v>13052.5</c:v>
                      </c:pt>
                      <c:pt idx="72">
                        <c:v>13053.236999999999</c:v>
                      </c:pt>
                      <c:pt idx="73">
                        <c:v>13053.995999999999</c:v>
                      </c:pt>
                      <c:pt idx="74">
                        <c:v>13054.733</c:v>
                      </c:pt>
                      <c:pt idx="75">
                        <c:v>13055.504000000001</c:v>
                      </c:pt>
                      <c:pt idx="76">
                        <c:v>13056.253000000001</c:v>
                      </c:pt>
                      <c:pt idx="77">
                        <c:v>13057.023999999999</c:v>
                      </c:pt>
                      <c:pt idx="78">
                        <c:v>13057.761</c:v>
                      </c:pt>
                      <c:pt idx="79">
                        <c:v>13058.487999999999</c:v>
                      </c:pt>
                      <c:pt idx="80">
                        <c:v>13059.27</c:v>
                      </c:pt>
                      <c:pt idx="81">
                        <c:v>13059.996999999999</c:v>
                      </c:pt>
                      <c:pt idx="82">
                        <c:v>13060.768</c:v>
                      </c:pt>
                      <c:pt idx="83">
                        <c:v>13061.495000000001</c:v>
                      </c:pt>
                      <c:pt idx="84">
                        <c:v>13062.254999999999</c:v>
                      </c:pt>
                      <c:pt idx="85">
                        <c:v>13063.016</c:v>
                      </c:pt>
                      <c:pt idx="86">
                        <c:v>13063.754000000001</c:v>
                      </c:pt>
                      <c:pt idx="87">
                        <c:v>13064.492</c:v>
                      </c:pt>
                      <c:pt idx="88">
                        <c:v>13065.263999999999</c:v>
                      </c:pt>
                      <c:pt idx="89">
                        <c:v>13066.013999999999</c:v>
                      </c:pt>
                      <c:pt idx="90">
                        <c:v>13066.741</c:v>
                      </c:pt>
                      <c:pt idx="91">
                        <c:v>13067.513000000001</c:v>
                      </c:pt>
                      <c:pt idx="92">
                        <c:v>13068.241</c:v>
                      </c:pt>
                      <c:pt idx="93">
                        <c:v>13068.991</c:v>
                      </c:pt>
                      <c:pt idx="94">
                        <c:v>13069.763000000001</c:v>
                      </c:pt>
                      <c:pt idx="95">
                        <c:v>13070.513999999999</c:v>
                      </c:pt>
                      <c:pt idx="96">
                        <c:v>13071.241</c:v>
                      </c:pt>
                      <c:pt idx="97">
                        <c:v>13072.013999999999</c:v>
                      </c:pt>
                      <c:pt idx="98">
                        <c:v>13072.764999999999</c:v>
                      </c:pt>
                      <c:pt idx="99">
                        <c:v>13073.514999999999</c:v>
                      </c:pt>
                      <c:pt idx="100">
                        <c:v>13074.266</c:v>
                      </c:pt>
                      <c:pt idx="101">
                        <c:v>13075.016</c:v>
                      </c:pt>
                      <c:pt idx="102">
                        <c:v>13075.744000000001</c:v>
                      </c:pt>
                      <c:pt idx="103">
                        <c:v>13076.495000000001</c:v>
                      </c:pt>
                      <c:pt idx="104">
                        <c:v>13077.257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13079.522000000001</c:v>
                      </c:pt>
                      <c:pt idx="108">
                        <c:v>13080.262000000001</c:v>
                      </c:pt>
                      <c:pt idx="109">
                        <c:v>13080.991</c:v>
                      </c:pt>
                      <c:pt idx="110">
                        <c:v>13081.776</c:v>
                      </c:pt>
                      <c:pt idx="111">
                        <c:v>13082.494000000001</c:v>
                      </c:pt>
                      <c:pt idx="112">
                        <c:v>13083.245000000001</c:v>
                      </c:pt>
                      <c:pt idx="113">
                        <c:v>13083.996999999999</c:v>
                      </c:pt>
                      <c:pt idx="114">
                        <c:v>13084.76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13087.004999999999</c:v>
                      </c:pt>
                      <c:pt idx="118">
                        <c:v>13087.745000000001</c:v>
                      </c:pt>
                      <c:pt idx="119">
                        <c:v>13088.521000000001</c:v>
                      </c:pt>
                      <c:pt idx="120">
                        <c:v>13089.239</c:v>
                      </c:pt>
                      <c:pt idx="121">
                        <c:v>13090.013999999999</c:v>
                      </c:pt>
                      <c:pt idx="122">
                        <c:v>13090.744000000001</c:v>
                      </c:pt>
                      <c:pt idx="123">
                        <c:v>13091.519</c:v>
                      </c:pt>
                      <c:pt idx="124">
                        <c:v>13092.236999999999</c:v>
                      </c:pt>
                      <c:pt idx="125">
                        <c:v>13093.013000000001</c:v>
                      </c:pt>
                      <c:pt idx="126">
                        <c:v>13093.743</c:v>
                      </c:pt>
                      <c:pt idx="127">
                        <c:v>13094.519</c:v>
                      </c:pt>
                      <c:pt idx="128">
                        <c:v>13095.226000000001</c:v>
                      </c:pt>
                      <c:pt idx="129">
                        <c:v>13096.013999999999</c:v>
                      </c:pt>
                      <c:pt idx="130">
                        <c:v>13096.744000000001</c:v>
                      </c:pt>
                      <c:pt idx="131">
                        <c:v>13097.509</c:v>
                      </c:pt>
                      <c:pt idx="132">
                        <c:v>13098.239</c:v>
                      </c:pt>
                      <c:pt idx="133">
                        <c:v>13099.004000000001</c:v>
                      </c:pt>
                      <c:pt idx="134">
                        <c:v>13099.758</c:v>
                      </c:pt>
                      <c:pt idx="135">
                        <c:v>13100.487999999999</c:v>
                      </c:pt>
                      <c:pt idx="136">
                        <c:v>13101.253000000001</c:v>
                      </c:pt>
                      <c:pt idx="137">
                        <c:v>13102.007</c:v>
                      </c:pt>
                      <c:pt idx="138">
                        <c:v>13102.772999999999</c:v>
                      </c:pt>
                      <c:pt idx="139">
                        <c:v>13103.514999999999</c:v>
                      </c:pt>
                      <c:pt idx="140">
                        <c:v>13104.258</c:v>
                      </c:pt>
                      <c:pt idx="141">
                        <c:v>13105.001</c:v>
                      </c:pt>
                      <c:pt idx="142">
                        <c:v>13105.766</c:v>
                      </c:pt>
                      <c:pt idx="143">
                        <c:v>13106.486000000001</c:v>
                      </c:pt>
                      <c:pt idx="144">
                        <c:v>13107.263999999999</c:v>
                      </c:pt>
                      <c:pt idx="145">
                        <c:v>13107.995000000001</c:v>
                      </c:pt>
                      <c:pt idx="146">
                        <c:v>13108.761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13111.026</c:v>
                      </c:pt>
                      <c:pt idx="150">
                        <c:v>13111.723</c:v>
                      </c:pt>
                      <c:pt idx="151">
                        <c:v>13112.49</c:v>
                      </c:pt>
                      <c:pt idx="152">
                        <c:v>13113.245000000001</c:v>
                      </c:pt>
                      <c:pt idx="153">
                        <c:v>13114.022999999999</c:v>
                      </c:pt>
                      <c:pt idx="154">
                        <c:v>13114.744000000001</c:v>
                      </c:pt>
                      <c:pt idx="155">
                        <c:v>13114.995999999999</c:v>
                      </c:pt>
                      <c:pt idx="156">
                        <c:v>13117.606</c:v>
                      </c:pt>
                      <c:pt idx="157">
                        <c:v>13120.343000000001</c:v>
                      </c:pt>
                      <c:pt idx="158">
                        <c:v>13123.069</c:v>
                      </c:pt>
                      <c:pt idx="159">
                        <c:v>13125.866</c:v>
                      </c:pt>
                      <c:pt idx="160">
                        <c:v>13128.63</c:v>
                      </c:pt>
                      <c:pt idx="161">
                        <c:v>13131.496999999999</c:v>
                      </c:pt>
                      <c:pt idx="162">
                        <c:v>13134.39</c:v>
                      </c:pt>
                      <c:pt idx="163">
                        <c:v>13137.352000000001</c:v>
                      </c:pt>
                      <c:pt idx="164">
                        <c:v>13140.27</c:v>
                      </c:pt>
                      <c:pt idx="165">
                        <c:v>13143.291999999999</c:v>
                      </c:pt>
                      <c:pt idx="166">
                        <c:v>13146.385</c:v>
                      </c:pt>
                      <c:pt idx="167">
                        <c:v>13149.502</c:v>
                      </c:pt>
                      <c:pt idx="168">
                        <c:v>13152.666999999999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13162.402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13172.163</c:v>
                      </c:pt>
                      <c:pt idx="175">
                        <c:v>13176.794</c:v>
                      </c:pt>
                      <c:pt idx="176">
                        <c:v>13181.486999999999</c:v>
                      </c:pt>
                      <c:pt idx="177">
                        <c:v>13186.253000000001</c:v>
                      </c:pt>
                      <c:pt idx="178">
                        <c:v>13191.056</c:v>
                      </c:pt>
                      <c:pt idx="179">
                        <c:v>13195.991</c:v>
                      </c:pt>
                      <c:pt idx="180">
                        <c:v>13200.999</c:v>
                      </c:pt>
                      <c:pt idx="181">
                        <c:v>13206.034</c:v>
                      </c:pt>
                      <c:pt idx="182">
                        <c:v>13211.143</c:v>
                      </c:pt>
                      <c:pt idx="183">
                        <c:v>13216.419</c:v>
                      </c:pt>
                      <c:pt idx="184">
                        <c:v>13221.722</c:v>
                      </c:pt>
                      <c:pt idx="185">
                        <c:v>13227.087</c:v>
                      </c:pt>
                      <c:pt idx="186">
                        <c:v>13232.504000000001</c:v>
                      </c:pt>
                      <c:pt idx="187">
                        <c:v>13238.040999999999</c:v>
                      </c:pt>
                      <c:pt idx="188">
                        <c:v>13243.665999999999</c:v>
                      </c:pt>
                      <c:pt idx="189">
                        <c:v>13249.295</c:v>
                      </c:pt>
                      <c:pt idx="190">
                        <c:v>13255.103999999999</c:v>
                      </c:pt>
                      <c:pt idx="191">
                        <c:v>13260.835999999999</c:v>
                      </c:pt>
                      <c:pt idx="192">
                        <c:v>13266.82</c:v>
                      </c:pt>
                      <c:pt idx="193">
                        <c:v>13272.737999999999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13297.49</c:v>
                      </c:pt>
                      <c:pt idx="198">
                        <c:v>13303.883</c:v>
                      </c:pt>
                      <c:pt idx="199">
                        <c:v>13310.248</c:v>
                      </c:pt>
                      <c:pt idx="200">
                        <c:v>13316.736999999999</c:v>
                      </c:pt>
                      <c:pt idx="201">
                        <c:v>13323.397999999999</c:v>
                      </c:pt>
                      <c:pt idx="202">
                        <c:v>13330.054</c:v>
                      </c:pt>
                      <c:pt idx="203">
                        <c:v>13336.716</c:v>
                      </c:pt>
                      <c:pt idx="204">
                        <c:v>13343.67</c:v>
                      </c:pt>
                      <c:pt idx="205">
                        <c:v>13350.453</c:v>
                      </c:pt>
                      <c:pt idx="206">
                        <c:v>13357.492</c:v>
                      </c:pt>
                      <c:pt idx="207">
                        <c:v>13364.444</c:v>
                      </c:pt>
                      <c:pt idx="208">
                        <c:v>13371.665000000001</c:v>
                      </c:pt>
                      <c:pt idx="209">
                        <c:v>13378.786</c:v>
                      </c:pt>
                      <c:pt idx="210">
                        <c:v>13386.082</c:v>
                      </c:pt>
                      <c:pt idx="211">
                        <c:v>13393.423000000001</c:v>
                      </c:pt>
                      <c:pt idx="212">
                        <c:v>13400.925999999999</c:v>
                      </c:pt>
                      <c:pt idx="213">
                        <c:v>13408.331</c:v>
                      </c:pt>
                      <c:pt idx="214">
                        <c:v>13415.983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[1]Pb_2020a_TDS1_PbNO3_J1hr_LCF!$W$52:$W$266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0.11994580294099999</c:v>
                      </c:pt>
                      <c:pt idx="1">
                        <c:v>0.119931683422</c:v>
                      </c:pt>
                      <c:pt idx="2">
                        <c:v>0.11989747517999999</c:v>
                      </c:pt>
                      <c:pt idx="3">
                        <c:v>0.11989424960999999</c:v>
                      </c:pt>
                      <c:pt idx="4">
                        <c:v>0.119902013263</c:v>
                      </c:pt>
                      <c:pt idx="5">
                        <c:v>0.11989045306</c:v>
                      </c:pt>
                      <c:pt idx="6">
                        <c:v>0.11990508443099999</c:v>
                      </c:pt>
                      <c:pt idx="7">
                        <c:v>0.11992324196399999</c:v>
                      </c:pt>
                      <c:pt idx="8">
                        <c:v>0.119916660821</c:v>
                      </c:pt>
                      <c:pt idx="9">
                        <c:v>0.11991729292599999</c:v>
                      </c:pt>
                      <c:pt idx="10">
                        <c:v>0.1200016565054</c:v>
                      </c:pt>
                      <c:pt idx="11">
                        <c:v>0.11987755762999999</c:v>
                      </c:pt>
                      <c:pt idx="12">
                        <c:v>0.11982595404</c:v>
                      </c:pt>
                      <c:pt idx="13">
                        <c:v>0.120044126212</c:v>
                      </c:pt>
                      <c:pt idx="14">
                        <c:v>0.120072339394</c:v>
                      </c:pt>
                      <c:pt idx="15">
                        <c:v>0.12043627747999999</c:v>
                      </c:pt>
                      <c:pt idx="16">
                        <c:v>0.12040742057999999</c:v>
                      </c:pt>
                      <c:pt idx="17">
                        <c:v>0.12042655825</c:v>
                      </c:pt>
                      <c:pt idx="18">
                        <c:v>0.12072135247</c:v>
                      </c:pt>
                      <c:pt idx="19">
                        <c:v>0.1210258555</c:v>
                      </c:pt>
                      <c:pt idx="20">
                        <c:v>0.1215562352</c:v>
                      </c:pt>
                      <c:pt idx="21">
                        <c:v>0.1223146265</c:v>
                      </c:pt>
                      <c:pt idx="22">
                        <c:v>0.1226931874</c:v>
                      </c:pt>
                      <c:pt idx="23">
                        <c:v>0.12294464299999999</c:v>
                      </c:pt>
                      <c:pt idx="24">
                        <c:v>0.1232700918</c:v>
                      </c:pt>
                      <c:pt idx="25">
                        <c:v>0.1234549182</c:v>
                      </c:pt>
                      <c:pt idx="26">
                        <c:v>0.12371787319999999</c:v>
                      </c:pt>
                      <c:pt idx="27">
                        <c:v>0.12405425859999999</c:v>
                      </c:pt>
                      <c:pt idx="28">
                        <c:v>0.1244738316</c:v>
                      </c:pt>
                      <c:pt idx="29">
                        <c:v>0.12499964379999999</c:v>
                      </c:pt>
                      <c:pt idx="30">
                        <c:v>0.125781323</c:v>
                      </c:pt>
                      <c:pt idx="31">
                        <c:v>0.12635978309999998</c:v>
                      </c:pt>
                      <c:pt idx="32">
                        <c:v>0.12696666979999999</c:v>
                      </c:pt>
                      <c:pt idx="33">
                        <c:v>0.12792334959999999</c:v>
                      </c:pt>
                      <c:pt idx="34">
                        <c:v>0.12903709459999999</c:v>
                      </c:pt>
                      <c:pt idx="35">
                        <c:v>0.130599979</c:v>
                      </c:pt>
                      <c:pt idx="36">
                        <c:v>0.13213327799999999</c:v>
                      </c:pt>
                      <c:pt idx="37">
                        <c:v>0.134308495</c:v>
                      </c:pt>
                      <c:pt idx="38">
                        <c:v>0.13644071099999999</c:v>
                      </c:pt>
                      <c:pt idx="39">
                        <c:v>0.13918752300000001</c:v>
                      </c:pt>
                      <c:pt idx="40">
                        <c:v>0.14214875999999999</c:v>
                      </c:pt>
                      <c:pt idx="41">
                        <c:v>0.145665511</c:v>
                      </c:pt>
                      <c:pt idx="42">
                        <c:v>0.15023059699999999</c:v>
                      </c:pt>
                      <c:pt idx="43">
                        <c:v>0.15624079699999999</c:v>
                      </c:pt>
                      <c:pt idx="44">
                        <c:v>0.163238208</c:v>
                      </c:pt>
                      <c:pt idx="45">
                        <c:v>0.17276645800000001</c:v>
                      </c:pt>
                      <c:pt idx="46">
                        <c:v>0.18640301999999997</c:v>
                      </c:pt>
                      <c:pt idx="47">
                        <c:v>0.19975978699999999</c:v>
                      </c:pt>
                      <c:pt idx="48">
                        <c:v>0.21768675799999998</c:v>
                      </c:pt>
                      <c:pt idx="49">
                        <c:v>0.23117477</c:v>
                      </c:pt>
                      <c:pt idx="50">
                        <c:v>0.24175447999999999</c:v>
                      </c:pt>
                      <c:pt idx="51">
                        <c:v>0.24624809</c:v>
                      </c:pt>
                      <c:pt idx="52">
                        <c:v>0.24700070999999998</c:v>
                      </c:pt>
                      <c:pt idx="53">
                        <c:v>0.23815195</c:v>
                      </c:pt>
                      <c:pt idx="54">
                        <c:v>0.21985086999999998</c:v>
                      </c:pt>
                      <c:pt idx="55">
                        <c:v>0.20352625899999999</c:v>
                      </c:pt>
                      <c:pt idx="56">
                        <c:v>0.18123662299999999</c:v>
                      </c:pt>
                      <c:pt idx="57">
                        <c:v>0.16125273499999998</c:v>
                      </c:pt>
                      <c:pt idx="58">
                        <c:v>0.14262534899999998</c:v>
                      </c:pt>
                      <c:pt idx="59">
                        <c:v>0.12843774820000001</c:v>
                      </c:pt>
                      <c:pt idx="60">
                        <c:v>0.12014724547</c:v>
                      </c:pt>
                      <c:pt idx="61">
                        <c:v>0.1156034549</c:v>
                      </c:pt>
                      <c:pt idx="62">
                        <c:v>0.1144761012</c:v>
                      </c:pt>
                      <c:pt idx="63">
                        <c:v>0.11366195259999999</c:v>
                      </c:pt>
                      <c:pt idx="64">
                        <c:v>0.1122320337</c:v>
                      </c:pt>
                      <c:pt idx="65">
                        <c:v>0.10899128199999999</c:v>
                      </c:pt>
                      <c:pt idx="66">
                        <c:v>0.104960873</c:v>
                      </c:pt>
                      <c:pt idx="67">
                        <c:v>0.10062679399999999</c:v>
                      </c:pt>
                      <c:pt idx="68">
                        <c:v>9.6532757999999996E-2</c:v>
                      </c:pt>
                      <c:pt idx="69">
                        <c:v>9.4970773999999994E-2</c:v>
                      </c:pt>
                      <c:pt idx="70">
                        <c:v>9.5266663000000001E-2</c:v>
                      </c:pt>
                      <c:pt idx="71">
                        <c:v>9.8000832999999996E-2</c:v>
                      </c:pt>
                      <c:pt idx="72">
                        <c:v>0.10171090999999999</c:v>
                      </c:pt>
                      <c:pt idx="73">
                        <c:v>0.107039355</c:v>
                      </c:pt>
                      <c:pt idx="74">
                        <c:v>0.1127834638</c:v>
                      </c:pt>
                      <c:pt idx="75">
                        <c:v>0.1178433297</c:v>
                      </c:pt>
                      <c:pt idx="76">
                        <c:v>0.12237669329999999</c:v>
                      </c:pt>
                      <c:pt idx="77">
                        <c:v>0.12528935019999998</c:v>
                      </c:pt>
                      <c:pt idx="78">
                        <c:v>0.127264669</c:v>
                      </c:pt>
                      <c:pt idx="79">
                        <c:v>0.12809246120000001</c:v>
                      </c:pt>
                      <c:pt idx="80">
                        <c:v>0.12825834789999999</c:v>
                      </c:pt>
                      <c:pt idx="81">
                        <c:v>0.12821846009999999</c:v>
                      </c:pt>
                      <c:pt idx="82">
                        <c:v>0.1275156616</c:v>
                      </c:pt>
                      <c:pt idx="83">
                        <c:v>0.12690356580000001</c:v>
                      </c:pt>
                      <c:pt idx="84">
                        <c:v>0.1258844895</c:v>
                      </c:pt>
                      <c:pt idx="85">
                        <c:v>0.12487275369999999</c:v>
                      </c:pt>
                      <c:pt idx="86">
                        <c:v>0.12422522479999999</c:v>
                      </c:pt>
                      <c:pt idx="87">
                        <c:v>0.1237989602</c:v>
                      </c:pt>
                      <c:pt idx="88">
                        <c:v>0.1237868035</c:v>
                      </c:pt>
                      <c:pt idx="89">
                        <c:v>0.12397983139999999</c:v>
                      </c:pt>
                      <c:pt idx="90">
                        <c:v>0.12430756309999999</c:v>
                      </c:pt>
                      <c:pt idx="91">
                        <c:v>0.1248534553</c:v>
                      </c:pt>
                      <c:pt idx="92">
                        <c:v>0.1253888785</c:v>
                      </c:pt>
                      <c:pt idx="93">
                        <c:v>0.12615066110000001</c:v>
                      </c:pt>
                      <c:pt idx="94">
                        <c:v>0.1267703778</c:v>
                      </c:pt>
                      <c:pt idx="95">
                        <c:v>0.1272500745</c:v>
                      </c:pt>
                      <c:pt idx="96">
                        <c:v>0.12779902609999999</c:v>
                      </c:pt>
                      <c:pt idx="97">
                        <c:v>0.12789316989999999</c:v>
                      </c:pt>
                      <c:pt idx="98">
                        <c:v>0.12793317109999999</c:v>
                      </c:pt>
                      <c:pt idx="99">
                        <c:v>0.12721786269999999</c:v>
                      </c:pt>
                      <c:pt idx="100">
                        <c:v>0.1260948476</c:v>
                      </c:pt>
                      <c:pt idx="101">
                        <c:v>0.1246640134</c:v>
                      </c:pt>
                      <c:pt idx="102">
                        <c:v>0.123182745</c:v>
                      </c:pt>
                      <c:pt idx="103">
                        <c:v>0.12186704869999999</c:v>
                      </c:pt>
                      <c:pt idx="104">
                        <c:v>0.12044354022999999</c:v>
                      </c:pt>
                      <c:pt idx="105">
                        <c:v>0.11941719038</c:v>
                      </c:pt>
                      <c:pt idx="106">
                        <c:v>0.11846061429999999</c:v>
                      </c:pt>
                      <c:pt idx="107">
                        <c:v>0.11771214219999999</c:v>
                      </c:pt>
                      <c:pt idx="108">
                        <c:v>0.11709805799999999</c:v>
                      </c:pt>
                      <c:pt idx="109">
                        <c:v>0.116714156</c:v>
                      </c:pt>
                      <c:pt idx="110">
                        <c:v>0.1164392782</c:v>
                      </c:pt>
                      <c:pt idx="111">
                        <c:v>0.11631623149999999</c:v>
                      </c:pt>
                      <c:pt idx="112">
                        <c:v>0.11644278129999999</c:v>
                      </c:pt>
                      <c:pt idx="113">
                        <c:v>0.1164487699</c:v>
                      </c:pt>
                      <c:pt idx="114">
                        <c:v>0.11678793559999999</c:v>
                      </c:pt>
                      <c:pt idx="115">
                        <c:v>0.117179541</c:v>
                      </c:pt>
                      <c:pt idx="116">
                        <c:v>0.11746564</c:v>
                      </c:pt>
                      <c:pt idx="117">
                        <c:v>0.1177773062</c:v>
                      </c:pt>
                      <c:pt idx="118">
                        <c:v>0.1180678835</c:v>
                      </c:pt>
                      <c:pt idx="119">
                        <c:v>0.11832472919999999</c:v>
                      </c:pt>
                      <c:pt idx="120">
                        <c:v>0.1183809856</c:v>
                      </c:pt>
                      <c:pt idx="121">
                        <c:v>0.1184001029</c:v>
                      </c:pt>
                      <c:pt idx="122">
                        <c:v>0.1183722264</c:v>
                      </c:pt>
                      <c:pt idx="123">
                        <c:v>0.11838577119999999</c:v>
                      </c:pt>
                      <c:pt idx="124">
                        <c:v>0.1183607553</c:v>
                      </c:pt>
                      <c:pt idx="125">
                        <c:v>0.11834100979999999</c:v>
                      </c:pt>
                      <c:pt idx="126">
                        <c:v>0.1184086055</c:v>
                      </c:pt>
                      <c:pt idx="127">
                        <c:v>0.1184696123</c:v>
                      </c:pt>
                      <c:pt idx="128">
                        <c:v>0.11852528259999999</c:v>
                      </c:pt>
                      <c:pt idx="129">
                        <c:v>0.11861840209999999</c:v>
                      </c:pt>
                      <c:pt idx="130">
                        <c:v>0.11865756149999999</c:v>
                      </c:pt>
                      <c:pt idx="131">
                        <c:v>0.11869993249999999</c:v>
                      </c:pt>
                      <c:pt idx="132">
                        <c:v>0.11874700349999999</c:v>
                      </c:pt>
                      <c:pt idx="133">
                        <c:v>0.1188148614</c:v>
                      </c:pt>
                      <c:pt idx="134">
                        <c:v>0.11885591569999999</c:v>
                      </c:pt>
                      <c:pt idx="135">
                        <c:v>0.1187763322</c:v>
                      </c:pt>
                      <c:pt idx="136">
                        <c:v>0.1186809943</c:v>
                      </c:pt>
                      <c:pt idx="137">
                        <c:v>0.11882021209999999</c:v>
                      </c:pt>
                      <c:pt idx="138">
                        <c:v>0.11902629217999999</c:v>
                      </c:pt>
                      <c:pt idx="139">
                        <c:v>0.11918051494</c:v>
                      </c:pt>
                      <c:pt idx="140">
                        <c:v>0.1193197407</c:v>
                      </c:pt>
                      <c:pt idx="141">
                        <c:v>0.11946246974999999</c:v>
                      </c:pt>
                      <c:pt idx="142">
                        <c:v>0.11970922637999999</c:v>
                      </c:pt>
                      <c:pt idx="143">
                        <c:v>0.11989682407999999</c:v>
                      </c:pt>
                      <c:pt idx="144">
                        <c:v>0.11998497524599999</c:v>
                      </c:pt>
                      <c:pt idx="145">
                        <c:v>0.120069565031</c:v>
                      </c:pt>
                      <c:pt idx="146">
                        <c:v>0.12029683886999999</c:v>
                      </c:pt>
                      <c:pt idx="147">
                        <c:v>0.12048306459999999</c:v>
                      </c:pt>
                      <c:pt idx="148">
                        <c:v>0.12060681411</c:v>
                      </c:pt>
                      <c:pt idx="149">
                        <c:v>0.12078492688999999</c:v>
                      </c:pt>
                      <c:pt idx="150">
                        <c:v>0.12095743551999999</c:v>
                      </c:pt>
                      <c:pt idx="151">
                        <c:v>0.12114621469999999</c:v>
                      </c:pt>
                      <c:pt idx="152">
                        <c:v>0.1212053281</c:v>
                      </c:pt>
                      <c:pt idx="153">
                        <c:v>0.12130312639999999</c:v>
                      </c:pt>
                      <c:pt idx="154">
                        <c:v>0.12142441229999999</c:v>
                      </c:pt>
                      <c:pt idx="155">
                        <c:v>0.12140496939999999</c:v>
                      </c:pt>
                      <c:pt idx="156">
                        <c:v>0.121553704</c:v>
                      </c:pt>
                      <c:pt idx="157">
                        <c:v>0.1216359789</c:v>
                      </c:pt>
                      <c:pt idx="158">
                        <c:v>0.1214836409</c:v>
                      </c:pt>
                      <c:pt idx="159">
                        <c:v>0.121014598</c:v>
                      </c:pt>
                      <c:pt idx="160">
                        <c:v>0.12034617470999999</c:v>
                      </c:pt>
                      <c:pt idx="161">
                        <c:v>0.11982586404999999</c:v>
                      </c:pt>
                      <c:pt idx="162">
                        <c:v>0.1187382394</c:v>
                      </c:pt>
                      <c:pt idx="163">
                        <c:v>0.11877841089999999</c:v>
                      </c:pt>
                      <c:pt idx="164">
                        <c:v>0.11849565889999999</c:v>
                      </c:pt>
                      <c:pt idx="165">
                        <c:v>0.1187162054</c:v>
                      </c:pt>
                      <c:pt idx="166">
                        <c:v>0.11921699206</c:v>
                      </c:pt>
                      <c:pt idx="167">
                        <c:v>0.11975123617</c:v>
                      </c:pt>
                      <c:pt idx="168">
                        <c:v>0.12008104100099999</c:v>
                      </c:pt>
                      <c:pt idx="169">
                        <c:v>0.12007650990099999</c:v>
                      </c:pt>
                      <c:pt idx="170">
                        <c:v>0.119920880711</c:v>
                      </c:pt>
                      <c:pt idx="171">
                        <c:v>0.11986003105</c:v>
                      </c:pt>
                      <c:pt idx="172">
                        <c:v>0.11989703561999999</c:v>
                      </c:pt>
                      <c:pt idx="173">
                        <c:v>0.119981797421</c:v>
                      </c:pt>
                      <c:pt idx="174">
                        <c:v>0.12011782549</c:v>
                      </c:pt>
                      <c:pt idx="175">
                        <c:v>0.12018281572</c:v>
                      </c:pt>
                      <c:pt idx="176">
                        <c:v>0.12004667484499999</c:v>
                      </c:pt>
                      <c:pt idx="177">
                        <c:v>0.11991851374899999</c:v>
                      </c:pt>
                      <c:pt idx="178">
                        <c:v>0.119981889952</c:v>
                      </c:pt>
                      <c:pt idx="179">
                        <c:v>0.120070776613</c:v>
                      </c:pt>
                      <c:pt idx="180">
                        <c:v>0.1200099945912</c:v>
                      </c:pt>
                      <c:pt idx="181">
                        <c:v>0.11983617065999999</c:v>
                      </c:pt>
                      <c:pt idx="182">
                        <c:v>0.11980721605</c:v>
                      </c:pt>
                      <c:pt idx="183">
                        <c:v>0.11988607423</c:v>
                      </c:pt>
                      <c:pt idx="184">
                        <c:v>0.11991892539299999</c:v>
                      </c:pt>
                      <c:pt idx="185">
                        <c:v>0.11991269456699999</c:v>
                      </c:pt>
                      <c:pt idx="186">
                        <c:v>0.119915090152</c:v>
                      </c:pt>
                      <c:pt idx="187">
                        <c:v>0.11999623393709999</c:v>
                      </c:pt>
                      <c:pt idx="188">
                        <c:v>0.120067703012</c:v>
                      </c:pt>
                      <c:pt idx="189">
                        <c:v>0.120093123917</c:v>
                      </c:pt>
                      <c:pt idx="190">
                        <c:v>0.1201230262</c:v>
                      </c:pt>
                      <c:pt idx="191">
                        <c:v>0.11997469231299999</c:v>
                      </c:pt>
                      <c:pt idx="192">
                        <c:v>0.11992480269099999</c:v>
                      </c:pt>
                      <c:pt idx="193">
                        <c:v>0.1199167897</c:v>
                      </c:pt>
                      <c:pt idx="194">
                        <c:v>0.11990809232699999</c:v>
                      </c:pt>
                      <c:pt idx="195">
                        <c:v>0.119913006999</c:v>
                      </c:pt>
                      <c:pt idx="196">
                        <c:v>0.11994007756699999</c:v>
                      </c:pt>
                      <c:pt idx="197">
                        <c:v>0.11995418264299999</c:v>
                      </c:pt>
                      <c:pt idx="198">
                        <c:v>0.1200015985985</c:v>
                      </c:pt>
                      <c:pt idx="199">
                        <c:v>0.11995848796099999</c:v>
                      </c:pt>
                      <c:pt idx="200">
                        <c:v>0.11987383089999999</c:v>
                      </c:pt>
                      <c:pt idx="201">
                        <c:v>0.11987193497</c:v>
                      </c:pt>
                      <c:pt idx="202">
                        <c:v>0.11986852212</c:v>
                      </c:pt>
                      <c:pt idx="203">
                        <c:v>0.11989987886999999</c:v>
                      </c:pt>
                      <c:pt idx="204">
                        <c:v>0.11990538906699999</c:v>
                      </c:pt>
                      <c:pt idx="205">
                        <c:v>0.11991251125999999</c:v>
                      </c:pt>
                      <c:pt idx="206">
                        <c:v>0.11991884927299999</c:v>
                      </c:pt>
                      <c:pt idx="207">
                        <c:v>0.119919889613</c:v>
                      </c:pt>
                      <c:pt idx="208">
                        <c:v>0.119934774316</c:v>
                      </c:pt>
                      <c:pt idx="209">
                        <c:v>0.11993032253499999</c:v>
                      </c:pt>
                      <c:pt idx="210">
                        <c:v>0.119914631269</c:v>
                      </c:pt>
                      <c:pt idx="211">
                        <c:v>0.11991975844699999</c:v>
                      </c:pt>
                      <c:pt idx="212">
                        <c:v>0.11990000099199999</c:v>
                      </c:pt>
                      <c:pt idx="213">
                        <c:v>0.119903722122</c:v>
                      </c:pt>
                      <c:pt idx="214">
                        <c:v>0.11990185036499999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1-A913-45C4-84E2-764BEEF8B00E}"/>
                  </c:ext>
                </c:extLst>
              </c15:ser>
            </c15:filteredScatterSeries>
            <c15:filteredScatterSeries>
              <c15:ser>
                <c:idx val="8"/>
                <c:order val="8"/>
                <c:tx>
                  <c:v>1 wk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[1]Pb_2020a_TDS1_PbNO3_J1hr_LCF!$AA$52:$AA$266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12834.985000000001</c:v>
                      </c:pt>
                      <c:pt idx="1">
                        <c:v>12844.974</c:v>
                      </c:pt>
                      <c:pt idx="2">
                        <c:v>12854.945</c:v>
                      </c:pt>
                      <c:pt idx="3">
                        <c:v>12864.932000000001</c:v>
                      </c:pt>
                      <c:pt idx="4">
                        <c:v>12874.957</c:v>
                      </c:pt>
                      <c:pt idx="5">
                        <c:v>12884.941999999999</c:v>
                      </c:pt>
                      <c:pt idx="6">
                        <c:v>12894.91</c:v>
                      </c:pt>
                      <c:pt idx="7">
                        <c:v>12904.915999999999</c:v>
                      </c:pt>
                      <c:pt idx="8">
                        <c:v>12914.971</c:v>
                      </c:pt>
                      <c:pt idx="9">
                        <c:v>12924.986000000001</c:v>
                      </c:pt>
                      <c:pt idx="10">
                        <c:v>12934.939</c:v>
                      </c:pt>
                      <c:pt idx="11">
                        <c:v>12944.996999999999</c:v>
                      </c:pt>
                      <c:pt idx="12">
                        <c:v>12955.003000000001</c:v>
                      </c:pt>
                      <c:pt idx="13">
                        <c:v>12964.936</c:v>
                      </c:pt>
                      <c:pt idx="14">
                        <c:v>12974.929</c:v>
                      </c:pt>
                      <c:pt idx="15">
                        <c:v>12984.925999999999</c:v>
                      </c:pt>
                      <c:pt idx="16">
                        <c:v>12989.975</c:v>
                      </c:pt>
                      <c:pt idx="17">
                        <c:v>12994.995000000001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13018.754000000001</c:v>
                      </c:pt>
                      <c:pt idx="27">
                        <c:v>13019.498</c:v>
                      </c:pt>
                      <c:pt idx="28">
                        <c:v>13020.254000000001</c:v>
                      </c:pt>
                      <c:pt idx="29">
                        <c:v>13020.986999999999</c:v>
                      </c:pt>
                      <c:pt idx="30">
                        <c:v>13021.754000000001</c:v>
                      </c:pt>
                      <c:pt idx="31">
                        <c:v>13022.486999999999</c:v>
                      </c:pt>
                      <c:pt idx="32">
                        <c:v>13023.266</c:v>
                      </c:pt>
                      <c:pt idx="33">
                        <c:v>13023.999</c:v>
                      </c:pt>
                      <c:pt idx="34">
                        <c:v>13024.767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13027.002</c:v>
                      </c:pt>
                      <c:pt idx="38">
                        <c:v>13027.758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13032.231</c:v>
                      </c:pt>
                      <c:pt idx="45">
                        <c:v>13032.999</c:v>
                      </c:pt>
                      <c:pt idx="46">
                        <c:v>13033.757</c:v>
                      </c:pt>
                      <c:pt idx="47">
                        <c:v>13034.491</c:v>
                      </c:pt>
                      <c:pt idx="48">
                        <c:v>13035.271000000001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13037.521000000001</c:v>
                      </c:pt>
                      <c:pt idx="52">
                        <c:v>13038.234</c:v>
                      </c:pt>
                      <c:pt idx="53">
                        <c:v>13039.013999999999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13041.277</c:v>
                      </c:pt>
                      <c:pt idx="57">
                        <c:v>13042.001</c:v>
                      </c:pt>
                      <c:pt idx="58">
                        <c:v>13042.736999999999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13044.989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13047.243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13050.233</c:v>
                      </c:pt>
                      <c:pt idx="69">
                        <c:v>13051.014999999999</c:v>
                      </c:pt>
                      <c:pt idx="70">
                        <c:v>13051.763000000001</c:v>
                      </c:pt>
                      <c:pt idx="71">
                        <c:v>13052.477000000001</c:v>
                      </c:pt>
                      <c:pt idx="72">
                        <c:v>13053.259</c:v>
                      </c:pt>
                      <c:pt idx="73">
                        <c:v>13053.995999999999</c:v>
                      </c:pt>
                      <c:pt idx="74">
                        <c:v>13054.767</c:v>
                      </c:pt>
                      <c:pt idx="75">
                        <c:v>13055.527</c:v>
                      </c:pt>
                      <c:pt idx="76">
                        <c:v>13056.287</c:v>
                      </c:pt>
                      <c:pt idx="77">
                        <c:v>13057.013000000001</c:v>
                      </c:pt>
                      <c:pt idx="78">
                        <c:v>13057.761</c:v>
                      </c:pt>
                      <c:pt idx="79">
                        <c:v>13058.51</c:v>
                      </c:pt>
                      <c:pt idx="80">
                        <c:v>13059.236000000001</c:v>
                      </c:pt>
                      <c:pt idx="81">
                        <c:v>13059.996999999999</c:v>
                      </c:pt>
                      <c:pt idx="82">
                        <c:v>13060.757</c:v>
                      </c:pt>
                      <c:pt idx="83">
                        <c:v>13061.483</c:v>
                      </c:pt>
                      <c:pt idx="84">
                        <c:v>13062.244000000001</c:v>
                      </c:pt>
                      <c:pt idx="85">
                        <c:v>13063.027</c:v>
                      </c:pt>
                      <c:pt idx="86">
                        <c:v>13063.754000000001</c:v>
                      </c:pt>
                      <c:pt idx="87">
                        <c:v>13064.503000000001</c:v>
                      </c:pt>
                      <c:pt idx="88">
                        <c:v>13065.242</c:v>
                      </c:pt>
                      <c:pt idx="89">
                        <c:v>13066.013999999999</c:v>
                      </c:pt>
                      <c:pt idx="90">
                        <c:v>13066.752</c:v>
                      </c:pt>
                      <c:pt idx="91">
                        <c:v>13067.525</c:v>
                      </c:pt>
                      <c:pt idx="92">
                        <c:v>13068.241</c:v>
                      </c:pt>
                      <c:pt idx="93">
                        <c:v>13069.013000000001</c:v>
                      </c:pt>
                      <c:pt idx="94">
                        <c:v>13069.752</c:v>
                      </c:pt>
                      <c:pt idx="95">
                        <c:v>13070.491</c:v>
                      </c:pt>
                      <c:pt idx="96">
                        <c:v>13071.252</c:v>
                      </c:pt>
                      <c:pt idx="97">
                        <c:v>13072.025</c:v>
                      </c:pt>
                      <c:pt idx="98">
                        <c:v>13072.742</c:v>
                      </c:pt>
                      <c:pt idx="99">
                        <c:v>13073.492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13075.744000000001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13083.222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13086.982</c:v>
                      </c:pt>
                      <c:pt idx="118">
                        <c:v>13087.757</c:v>
                      </c:pt>
                      <c:pt idx="119">
                        <c:v>13088.486000000001</c:v>
                      </c:pt>
                      <c:pt idx="120">
                        <c:v>13089.239</c:v>
                      </c:pt>
                      <c:pt idx="121">
                        <c:v>13090.025</c:v>
                      </c:pt>
                      <c:pt idx="122">
                        <c:v>13090.744000000001</c:v>
                      </c:pt>
                      <c:pt idx="123">
                        <c:v>13091.485000000001</c:v>
                      </c:pt>
                      <c:pt idx="124">
                        <c:v>13092.236999999999</c:v>
                      </c:pt>
                      <c:pt idx="125">
                        <c:v>13093.023999999999</c:v>
                      </c:pt>
                      <c:pt idx="126">
                        <c:v>13093.754000000001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13097.486000000001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13103.514999999999</c:v>
                      </c:pt>
                      <c:pt idx="140">
                        <c:v>13104.224</c:v>
                      </c:pt>
                      <c:pt idx="141">
                        <c:v>13105.012000000001</c:v>
                      </c:pt>
                      <c:pt idx="142">
                        <c:v>13105.754999999999</c:v>
                      </c:pt>
                      <c:pt idx="143">
                        <c:v>13106.486000000001</c:v>
                      </c:pt>
                      <c:pt idx="144">
                        <c:v>13107.252</c:v>
                      </c:pt>
                      <c:pt idx="145">
                        <c:v>13108.007</c:v>
                      </c:pt>
                      <c:pt idx="146">
                        <c:v>13108.75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13111.003000000001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13113.989</c:v>
                      </c:pt>
                      <c:pt idx="154">
                        <c:v>13114.754999999999</c:v>
                      </c:pt>
                      <c:pt idx="155">
                        <c:v>13114.984</c:v>
                      </c:pt>
                      <c:pt idx="156">
                        <c:v>13117.606</c:v>
                      </c:pt>
                      <c:pt idx="157">
                        <c:v>13120.308000000001</c:v>
                      </c:pt>
                      <c:pt idx="158">
                        <c:v>13123.058000000001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13131.486000000001</c:v>
                      </c:pt>
                      <c:pt idx="162">
                        <c:v>13134.401</c:v>
                      </c:pt>
                      <c:pt idx="163">
                        <c:v>13137.34</c:v>
                      </c:pt>
                      <c:pt idx="164">
                        <c:v>13140.339</c:v>
                      </c:pt>
                      <c:pt idx="165">
                        <c:v>13143.361000000001</c:v>
                      </c:pt>
                      <c:pt idx="166">
                        <c:v>13146.407999999999</c:v>
                      </c:pt>
                      <c:pt idx="167">
                        <c:v>13149.502</c:v>
                      </c:pt>
                      <c:pt idx="168">
                        <c:v>13152.679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13162.424999999999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13176.782999999999</c:v>
                      </c:pt>
                      <c:pt idx="176">
                        <c:v>13181.475</c:v>
                      </c:pt>
                      <c:pt idx="177">
                        <c:v>13186.241</c:v>
                      </c:pt>
                      <c:pt idx="178">
                        <c:v>13191.032999999999</c:v>
                      </c:pt>
                      <c:pt idx="179">
                        <c:v>13195.945</c:v>
                      </c:pt>
                      <c:pt idx="180">
                        <c:v>13200.941000000001</c:v>
                      </c:pt>
                      <c:pt idx="181">
                        <c:v>13206.046</c:v>
                      </c:pt>
                      <c:pt idx="182">
                        <c:v>13211.224</c:v>
                      </c:pt>
                      <c:pt idx="183">
                        <c:v>13216.43</c:v>
                      </c:pt>
                      <c:pt idx="184">
                        <c:v>13221.722</c:v>
                      </c:pt>
                      <c:pt idx="185">
                        <c:v>13227.052</c:v>
                      </c:pt>
                      <c:pt idx="186">
                        <c:v>13232.446</c:v>
                      </c:pt>
                      <c:pt idx="187">
                        <c:v>13237.983</c:v>
                      </c:pt>
                      <c:pt idx="188">
                        <c:v>13243.619000000001</c:v>
                      </c:pt>
                      <c:pt idx="189">
                        <c:v>13249.317999999999</c:v>
                      </c:pt>
                      <c:pt idx="190">
                        <c:v>13255.057000000001</c:v>
                      </c:pt>
                      <c:pt idx="191">
                        <c:v>13260.848</c:v>
                      </c:pt>
                      <c:pt idx="192">
                        <c:v>13266.749</c:v>
                      </c:pt>
                      <c:pt idx="193">
                        <c:v>13272.808000000001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13297.466</c:v>
                      </c:pt>
                      <c:pt idx="198">
                        <c:v>13303.789000000001</c:v>
                      </c:pt>
                      <c:pt idx="199">
                        <c:v>13310.236000000001</c:v>
                      </c:pt>
                      <c:pt idx="200">
                        <c:v>13316.736999999999</c:v>
                      </c:pt>
                      <c:pt idx="201">
                        <c:v>13323.351000000001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13343.527</c:v>
                      </c:pt>
                      <c:pt idx="205">
                        <c:v>13350.429</c:v>
                      </c:pt>
                      <c:pt idx="206">
                        <c:v>13357.516</c:v>
                      </c:pt>
                      <c:pt idx="207">
                        <c:v>13364.539000000001</c:v>
                      </c:pt>
                      <c:pt idx="208">
                        <c:v>13371.617</c:v>
                      </c:pt>
                      <c:pt idx="209">
                        <c:v>13378.893</c:v>
                      </c:pt>
                      <c:pt idx="210">
                        <c:v>13386.165999999999</c:v>
                      </c:pt>
                      <c:pt idx="211">
                        <c:v>13393.423000000001</c:v>
                      </c:pt>
                      <c:pt idx="212">
                        <c:v>13400.902</c:v>
                      </c:pt>
                      <c:pt idx="213">
                        <c:v>13408.331</c:v>
                      </c:pt>
                      <c:pt idx="214">
                        <c:v>13416.007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[1]Pb_2020a_TDS1_PbNO3_J1hr_LCF!$AC$52:$AC$266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0.182</c:v>
                      </c:pt>
                      <c:pt idx="1">
                        <c:v>0.18076899999999999</c:v>
                      </c:pt>
                      <c:pt idx="2">
                        <c:v>0.179783</c:v>
                      </c:pt>
                      <c:pt idx="3">
                        <c:v>0.17988299999999999</c:v>
                      </c:pt>
                      <c:pt idx="4">
                        <c:v>0.17984700000000001</c:v>
                      </c:pt>
                      <c:pt idx="5">
                        <c:v>0.179892</c:v>
                      </c:pt>
                      <c:pt idx="6">
                        <c:v>0.17988099999999999</c:v>
                      </c:pt>
                      <c:pt idx="7">
                        <c:v>0.1799386</c:v>
                      </c:pt>
                      <c:pt idx="8">
                        <c:v>0.1799876</c:v>
                      </c:pt>
                      <c:pt idx="9">
                        <c:v>0.18000432999999999</c:v>
                      </c:pt>
                      <c:pt idx="10">
                        <c:v>0.17996219999999999</c:v>
                      </c:pt>
                      <c:pt idx="11">
                        <c:v>0.180144</c:v>
                      </c:pt>
                      <c:pt idx="12">
                        <c:v>0.180335</c:v>
                      </c:pt>
                      <c:pt idx="13">
                        <c:v>0.18031</c:v>
                      </c:pt>
                      <c:pt idx="14">
                        <c:v>0.18007570000000001</c:v>
                      </c:pt>
                      <c:pt idx="15">
                        <c:v>0.18000602999999998</c:v>
                      </c:pt>
                      <c:pt idx="16">
                        <c:v>0.17741999999999999</c:v>
                      </c:pt>
                      <c:pt idx="17">
                        <c:v>0.17354</c:v>
                      </c:pt>
                      <c:pt idx="18">
                        <c:v>0.17491999999999999</c:v>
                      </c:pt>
                      <c:pt idx="19">
                        <c:v>0.17868999999999999</c:v>
                      </c:pt>
                      <c:pt idx="20">
                        <c:v>0.18083399999999999</c:v>
                      </c:pt>
                      <c:pt idx="21">
                        <c:v>0.18160999999999999</c:v>
                      </c:pt>
                      <c:pt idx="22">
                        <c:v>0.18256999999999998</c:v>
                      </c:pt>
                      <c:pt idx="23">
                        <c:v>0.18331</c:v>
                      </c:pt>
                      <c:pt idx="24">
                        <c:v>0.18381</c:v>
                      </c:pt>
                      <c:pt idx="25">
                        <c:v>0.18376000000000001</c:v>
                      </c:pt>
                      <c:pt idx="26">
                        <c:v>0.18376000000000001</c:v>
                      </c:pt>
                      <c:pt idx="27">
                        <c:v>0.18428999999999998</c:v>
                      </c:pt>
                      <c:pt idx="28">
                        <c:v>0.18443999999999999</c:v>
                      </c:pt>
                      <c:pt idx="29">
                        <c:v>0.18498000000000001</c:v>
                      </c:pt>
                      <c:pt idx="30">
                        <c:v>0.18542</c:v>
                      </c:pt>
                      <c:pt idx="31">
                        <c:v>0.18609000000000001</c:v>
                      </c:pt>
                      <c:pt idx="32">
                        <c:v>0.18756999999999999</c:v>
                      </c:pt>
                      <c:pt idx="33">
                        <c:v>0.18865999999999999</c:v>
                      </c:pt>
                      <c:pt idx="34">
                        <c:v>0.18934999999999999</c:v>
                      </c:pt>
                      <c:pt idx="35">
                        <c:v>0.19089999999999999</c:v>
                      </c:pt>
                      <c:pt idx="36">
                        <c:v>0.193</c:v>
                      </c:pt>
                      <c:pt idx="37">
                        <c:v>0.19489999999999999</c:v>
                      </c:pt>
                      <c:pt idx="38">
                        <c:v>0.1971</c:v>
                      </c:pt>
                      <c:pt idx="39">
                        <c:v>0.20069999999999999</c:v>
                      </c:pt>
                      <c:pt idx="40">
                        <c:v>0.20369999999999999</c:v>
                      </c:pt>
                      <c:pt idx="41">
                        <c:v>0.2072</c:v>
                      </c:pt>
                      <c:pt idx="42">
                        <c:v>0.21179999999999999</c:v>
                      </c:pt>
                      <c:pt idx="43">
                        <c:v>0.21659999999999999</c:v>
                      </c:pt>
                      <c:pt idx="44">
                        <c:v>0.22399999999999998</c:v>
                      </c:pt>
                      <c:pt idx="45">
                        <c:v>0.23299999999999998</c:v>
                      </c:pt>
                      <c:pt idx="46">
                        <c:v>0.24529999999999999</c:v>
                      </c:pt>
                      <c:pt idx="47">
                        <c:v>0.26100000000000001</c:v>
                      </c:pt>
                      <c:pt idx="48">
                        <c:v>0.27689999999999998</c:v>
                      </c:pt>
                      <c:pt idx="49">
                        <c:v>0.29100964000000001</c:v>
                      </c:pt>
                      <c:pt idx="50">
                        <c:v>0.29978594999999997</c:v>
                      </c:pt>
                      <c:pt idx="51">
                        <c:v>0.30445146000000001</c:v>
                      </c:pt>
                      <c:pt idx="52">
                        <c:v>0.30118319999999998</c:v>
                      </c:pt>
                      <c:pt idx="53">
                        <c:v>0.29257432999999999</c:v>
                      </c:pt>
                      <c:pt idx="54">
                        <c:v>0.27789999999999998</c:v>
                      </c:pt>
                      <c:pt idx="55">
                        <c:v>0.25790000000000002</c:v>
                      </c:pt>
                      <c:pt idx="56">
                        <c:v>0.2369</c:v>
                      </c:pt>
                      <c:pt idx="57">
                        <c:v>0.21589999999999998</c:v>
                      </c:pt>
                      <c:pt idx="58">
                        <c:v>0.19949999999999998</c:v>
                      </c:pt>
                      <c:pt idx="59">
                        <c:v>0.18729999999999999</c:v>
                      </c:pt>
                      <c:pt idx="60">
                        <c:v>0.1799482</c:v>
                      </c:pt>
                      <c:pt idx="61">
                        <c:v>0.17698999999999998</c:v>
                      </c:pt>
                      <c:pt idx="62">
                        <c:v>0.17646000000000001</c:v>
                      </c:pt>
                      <c:pt idx="63">
                        <c:v>0.17648</c:v>
                      </c:pt>
                      <c:pt idx="64">
                        <c:v>0.17538999999999999</c:v>
                      </c:pt>
                      <c:pt idx="65">
                        <c:v>0.17179</c:v>
                      </c:pt>
                      <c:pt idx="66">
                        <c:v>0.1668</c:v>
                      </c:pt>
                      <c:pt idx="67">
                        <c:v>0.16189999999999999</c:v>
                      </c:pt>
                      <c:pt idx="68">
                        <c:v>0.15889999999999999</c:v>
                      </c:pt>
                      <c:pt idx="69">
                        <c:v>0.15820000000000001</c:v>
                      </c:pt>
                      <c:pt idx="70">
                        <c:v>0.1588</c:v>
                      </c:pt>
                      <c:pt idx="71">
                        <c:v>0.16069999999999998</c:v>
                      </c:pt>
                      <c:pt idx="72">
                        <c:v>0.1638</c:v>
                      </c:pt>
                      <c:pt idx="73">
                        <c:v>0.16880000000000001</c:v>
                      </c:pt>
                      <c:pt idx="74">
                        <c:v>0.17366999999999999</c:v>
                      </c:pt>
                      <c:pt idx="75">
                        <c:v>0.17765</c:v>
                      </c:pt>
                      <c:pt idx="76">
                        <c:v>0.18087</c:v>
                      </c:pt>
                      <c:pt idx="77">
                        <c:v>0.18367999999999998</c:v>
                      </c:pt>
                      <c:pt idx="78">
                        <c:v>0.18509</c:v>
                      </c:pt>
                      <c:pt idx="79">
                        <c:v>0.18567999999999998</c:v>
                      </c:pt>
                      <c:pt idx="80">
                        <c:v>0.18633</c:v>
                      </c:pt>
                      <c:pt idx="81">
                        <c:v>0.18647999999999998</c:v>
                      </c:pt>
                      <c:pt idx="82">
                        <c:v>0.18686</c:v>
                      </c:pt>
                      <c:pt idx="83">
                        <c:v>0.1865</c:v>
                      </c:pt>
                      <c:pt idx="84">
                        <c:v>0.18506</c:v>
                      </c:pt>
                      <c:pt idx="85">
                        <c:v>0.18442</c:v>
                      </c:pt>
                      <c:pt idx="86">
                        <c:v>0.18395</c:v>
                      </c:pt>
                      <c:pt idx="87">
                        <c:v>0.18348</c:v>
                      </c:pt>
                      <c:pt idx="88">
                        <c:v>0.18287</c:v>
                      </c:pt>
                      <c:pt idx="89">
                        <c:v>0.18253</c:v>
                      </c:pt>
                      <c:pt idx="90">
                        <c:v>0.18378999999999998</c:v>
                      </c:pt>
                      <c:pt idx="91">
                        <c:v>0.18478999999999998</c:v>
                      </c:pt>
                      <c:pt idx="92">
                        <c:v>0.1847</c:v>
                      </c:pt>
                      <c:pt idx="93">
                        <c:v>0.18489999999999998</c:v>
                      </c:pt>
                      <c:pt idx="94">
                        <c:v>0.18564999999999998</c:v>
                      </c:pt>
                      <c:pt idx="95">
                        <c:v>0.18597</c:v>
                      </c:pt>
                      <c:pt idx="96">
                        <c:v>0.18634999999999999</c:v>
                      </c:pt>
                      <c:pt idx="97">
                        <c:v>0.18656</c:v>
                      </c:pt>
                      <c:pt idx="98">
                        <c:v>0.18698999999999999</c:v>
                      </c:pt>
                      <c:pt idx="99">
                        <c:v>0.18633</c:v>
                      </c:pt>
                      <c:pt idx="100">
                        <c:v>0.18506</c:v>
                      </c:pt>
                      <c:pt idx="101">
                        <c:v>0.18453999999999998</c:v>
                      </c:pt>
                      <c:pt idx="102">
                        <c:v>0.18396999999999999</c:v>
                      </c:pt>
                      <c:pt idx="103">
                        <c:v>0.18264</c:v>
                      </c:pt>
                      <c:pt idx="104">
                        <c:v>0.180585</c:v>
                      </c:pt>
                      <c:pt idx="105">
                        <c:v>0.18002469999999998</c:v>
                      </c:pt>
                      <c:pt idx="106">
                        <c:v>0.17993029999999999</c:v>
                      </c:pt>
                      <c:pt idx="107">
                        <c:v>0.17913499999999999</c:v>
                      </c:pt>
                      <c:pt idx="108">
                        <c:v>0.17817</c:v>
                      </c:pt>
                      <c:pt idx="109">
                        <c:v>0.17782999999999999</c:v>
                      </c:pt>
                      <c:pt idx="110">
                        <c:v>0.17746000000000001</c:v>
                      </c:pt>
                      <c:pt idx="111">
                        <c:v>0.17752999999999999</c:v>
                      </c:pt>
                      <c:pt idx="112">
                        <c:v>0.17734999999999998</c:v>
                      </c:pt>
                      <c:pt idx="113">
                        <c:v>0.17757000000000001</c:v>
                      </c:pt>
                      <c:pt idx="114">
                        <c:v>0.17773999999999998</c:v>
                      </c:pt>
                      <c:pt idx="115">
                        <c:v>0.1779</c:v>
                      </c:pt>
                      <c:pt idx="116">
                        <c:v>0.17854999999999999</c:v>
                      </c:pt>
                      <c:pt idx="117">
                        <c:v>0.17895999999999998</c:v>
                      </c:pt>
                      <c:pt idx="118">
                        <c:v>0.17915499999999998</c:v>
                      </c:pt>
                      <c:pt idx="119">
                        <c:v>0.17994479999999999</c:v>
                      </c:pt>
                      <c:pt idx="120">
                        <c:v>0.17856</c:v>
                      </c:pt>
                      <c:pt idx="121">
                        <c:v>0.17765</c:v>
                      </c:pt>
                      <c:pt idx="122">
                        <c:v>0.17892</c:v>
                      </c:pt>
                      <c:pt idx="123">
                        <c:v>0.17918899999999999</c:v>
                      </c:pt>
                      <c:pt idx="124">
                        <c:v>0.17929399999999998</c:v>
                      </c:pt>
                      <c:pt idx="125">
                        <c:v>0.17882999999999999</c:v>
                      </c:pt>
                      <c:pt idx="126">
                        <c:v>0.17925199999999999</c:v>
                      </c:pt>
                      <c:pt idx="127">
                        <c:v>0.17985699999999999</c:v>
                      </c:pt>
                      <c:pt idx="128">
                        <c:v>0.179451</c:v>
                      </c:pt>
                      <c:pt idx="129">
                        <c:v>0.17896999999999999</c:v>
                      </c:pt>
                      <c:pt idx="130">
                        <c:v>0.17898999999999998</c:v>
                      </c:pt>
                      <c:pt idx="131">
                        <c:v>0.17871999999999999</c:v>
                      </c:pt>
                      <c:pt idx="132">
                        <c:v>0.179148</c:v>
                      </c:pt>
                      <c:pt idx="133">
                        <c:v>0.17907699999999999</c:v>
                      </c:pt>
                      <c:pt idx="134">
                        <c:v>0.17896999999999999</c:v>
                      </c:pt>
                      <c:pt idx="135">
                        <c:v>0.179481</c:v>
                      </c:pt>
                      <c:pt idx="136">
                        <c:v>0.17893000000000001</c:v>
                      </c:pt>
                      <c:pt idx="137">
                        <c:v>0.17863999999999999</c:v>
                      </c:pt>
                      <c:pt idx="138">
                        <c:v>0.17929899999999999</c:v>
                      </c:pt>
                      <c:pt idx="139">
                        <c:v>0.17874999999999999</c:v>
                      </c:pt>
                      <c:pt idx="140">
                        <c:v>0.17904499999999998</c:v>
                      </c:pt>
                      <c:pt idx="141">
                        <c:v>0.17946799999999999</c:v>
                      </c:pt>
                      <c:pt idx="142">
                        <c:v>0.17938399999999999</c:v>
                      </c:pt>
                      <c:pt idx="143">
                        <c:v>0.179817</c:v>
                      </c:pt>
                      <c:pt idx="144">
                        <c:v>0.1800523</c:v>
                      </c:pt>
                      <c:pt idx="145">
                        <c:v>0.18024899999999999</c:v>
                      </c:pt>
                      <c:pt idx="146">
                        <c:v>0.18020700000000001</c:v>
                      </c:pt>
                      <c:pt idx="147">
                        <c:v>0.180033</c:v>
                      </c:pt>
                      <c:pt idx="148">
                        <c:v>0.18016399999999999</c:v>
                      </c:pt>
                      <c:pt idx="149">
                        <c:v>0.180592</c:v>
                      </c:pt>
                      <c:pt idx="150">
                        <c:v>0.18148999999999998</c:v>
                      </c:pt>
                      <c:pt idx="151">
                        <c:v>0.18134</c:v>
                      </c:pt>
                      <c:pt idx="152">
                        <c:v>0.18117999999999998</c:v>
                      </c:pt>
                      <c:pt idx="153">
                        <c:v>0.18165000000000001</c:v>
                      </c:pt>
                      <c:pt idx="154">
                        <c:v>0.18026599999999998</c:v>
                      </c:pt>
                      <c:pt idx="155">
                        <c:v>0.18142999999999998</c:v>
                      </c:pt>
                      <c:pt idx="156">
                        <c:v>0.18190000000000001</c:v>
                      </c:pt>
                      <c:pt idx="157">
                        <c:v>0.18206</c:v>
                      </c:pt>
                      <c:pt idx="158">
                        <c:v>0.18210999999999999</c:v>
                      </c:pt>
                      <c:pt idx="159">
                        <c:v>0.18142999999999998</c:v>
                      </c:pt>
                      <c:pt idx="160">
                        <c:v>0.18084500000000001</c:v>
                      </c:pt>
                      <c:pt idx="161">
                        <c:v>0.180197</c:v>
                      </c:pt>
                      <c:pt idx="162">
                        <c:v>0.179511</c:v>
                      </c:pt>
                      <c:pt idx="163">
                        <c:v>0.17900199999999999</c:v>
                      </c:pt>
                      <c:pt idx="164">
                        <c:v>0.17854999999999999</c:v>
                      </c:pt>
                      <c:pt idx="165">
                        <c:v>0.17896999999999999</c:v>
                      </c:pt>
                      <c:pt idx="166">
                        <c:v>0.17929200000000001</c:v>
                      </c:pt>
                      <c:pt idx="167">
                        <c:v>0.17996860000000001</c:v>
                      </c:pt>
                      <c:pt idx="168">
                        <c:v>0.180643</c:v>
                      </c:pt>
                      <c:pt idx="169">
                        <c:v>0.18049999999999999</c:v>
                      </c:pt>
                      <c:pt idx="170">
                        <c:v>0.18016399999999999</c:v>
                      </c:pt>
                      <c:pt idx="171">
                        <c:v>0.180122</c:v>
                      </c:pt>
                      <c:pt idx="172">
                        <c:v>0.18037400000000001</c:v>
                      </c:pt>
                      <c:pt idx="173">
                        <c:v>0.17999715999999999</c:v>
                      </c:pt>
                      <c:pt idx="174">
                        <c:v>0.179893</c:v>
                      </c:pt>
                      <c:pt idx="175">
                        <c:v>0.18023400000000001</c:v>
                      </c:pt>
                      <c:pt idx="176">
                        <c:v>0.18043000000000001</c:v>
                      </c:pt>
                      <c:pt idx="177">
                        <c:v>0.18024699999999999</c:v>
                      </c:pt>
                      <c:pt idx="178">
                        <c:v>0.18006649999999999</c:v>
                      </c:pt>
                      <c:pt idx="179">
                        <c:v>0.18020999999999998</c:v>
                      </c:pt>
                      <c:pt idx="180">
                        <c:v>0.18015200000000001</c:v>
                      </c:pt>
                      <c:pt idx="181">
                        <c:v>0.17985299999999999</c:v>
                      </c:pt>
                      <c:pt idx="182">
                        <c:v>0.179786</c:v>
                      </c:pt>
                      <c:pt idx="183">
                        <c:v>0.18001529999999999</c:v>
                      </c:pt>
                      <c:pt idx="184">
                        <c:v>0.18009929999999999</c:v>
                      </c:pt>
                      <c:pt idx="185">
                        <c:v>0.180173</c:v>
                      </c:pt>
                      <c:pt idx="186">
                        <c:v>0.180309</c:v>
                      </c:pt>
                      <c:pt idx="187">
                        <c:v>0.18021699999999999</c:v>
                      </c:pt>
                      <c:pt idx="188">
                        <c:v>0.180399</c:v>
                      </c:pt>
                      <c:pt idx="189">
                        <c:v>0.180591</c:v>
                      </c:pt>
                      <c:pt idx="190">
                        <c:v>0.180451</c:v>
                      </c:pt>
                      <c:pt idx="191">
                        <c:v>0.18046899999999999</c:v>
                      </c:pt>
                      <c:pt idx="192">
                        <c:v>0.18066699999999999</c:v>
                      </c:pt>
                      <c:pt idx="193">
                        <c:v>0.180344</c:v>
                      </c:pt>
                      <c:pt idx="194">
                        <c:v>0.17979999999999999</c:v>
                      </c:pt>
                      <c:pt idx="195">
                        <c:v>0.18008639999999998</c:v>
                      </c:pt>
                      <c:pt idx="196">
                        <c:v>0.1800032</c:v>
                      </c:pt>
                      <c:pt idx="197">
                        <c:v>0.17988799999999999</c:v>
                      </c:pt>
                      <c:pt idx="198">
                        <c:v>0.18026799999999998</c:v>
                      </c:pt>
                      <c:pt idx="199">
                        <c:v>0.18008199999999999</c:v>
                      </c:pt>
                      <c:pt idx="200">
                        <c:v>0.179891</c:v>
                      </c:pt>
                      <c:pt idx="201">
                        <c:v>0.17999974299999999</c:v>
                      </c:pt>
                      <c:pt idx="202">
                        <c:v>0.1800553</c:v>
                      </c:pt>
                      <c:pt idx="203">
                        <c:v>0.17988099999999999</c:v>
                      </c:pt>
                      <c:pt idx="204">
                        <c:v>0.1799627</c:v>
                      </c:pt>
                      <c:pt idx="205">
                        <c:v>0.18013899999999999</c:v>
                      </c:pt>
                      <c:pt idx="206">
                        <c:v>0.180261</c:v>
                      </c:pt>
                      <c:pt idx="207">
                        <c:v>0.180593</c:v>
                      </c:pt>
                      <c:pt idx="208">
                        <c:v>0.180585</c:v>
                      </c:pt>
                      <c:pt idx="209">
                        <c:v>0.180364</c:v>
                      </c:pt>
                      <c:pt idx="210">
                        <c:v>0.1802</c:v>
                      </c:pt>
                      <c:pt idx="211">
                        <c:v>0.18016299999999999</c:v>
                      </c:pt>
                      <c:pt idx="212">
                        <c:v>0.180199</c:v>
                      </c:pt>
                      <c:pt idx="213">
                        <c:v>0.18007219999999999</c:v>
                      </c:pt>
                      <c:pt idx="214">
                        <c:v>0.17992710000000001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2-A913-45C4-84E2-764BEEF8B00E}"/>
                  </c:ext>
                </c:extLst>
              </c15:ser>
            </c15:filteredScatterSeries>
            <c15:filteredScatterSeries>
              <c15:ser>
                <c:idx val="9"/>
                <c:order val="9"/>
                <c:tx>
                  <c:v>1 wk fit</c:v>
                </c:tx>
                <c:spPr>
                  <a:ln>
                    <a:solidFill>
                      <a:schemeClr val="tx1"/>
                    </a:solidFill>
                    <a:prstDash val="sys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[1]Pb_2020a_TDS1_PbNO3_J1hr_LCF!$AA$52:$AA$266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12834.985000000001</c:v>
                      </c:pt>
                      <c:pt idx="1">
                        <c:v>12844.974</c:v>
                      </c:pt>
                      <c:pt idx="2">
                        <c:v>12854.945</c:v>
                      </c:pt>
                      <c:pt idx="3">
                        <c:v>12864.932000000001</c:v>
                      </c:pt>
                      <c:pt idx="4">
                        <c:v>12874.957</c:v>
                      </c:pt>
                      <c:pt idx="5">
                        <c:v>12884.941999999999</c:v>
                      </c:pt>
                      <c:pt idx="6">
                        <c:v>12894.91</c:v>
                      </c:pt>
                      <c:pt idx="7">
                        <c:v>12904.915999999999</c:v>
                      </c:pt>
                      <c:pt idx="8">
                        <c:v>12914.971</c:v>
                      </c:pt>
                      <c:pt idx="9">
                        <c:v>12924.986000000001</c:v>
                      </c:pt>
                      <c:pt idx="10">
                        <c:v>12934.939</c:v>
                      </c:pt>
                      <c:pt idx="11">
                        <c:v>12944.996999999999</c:v>
                      </c:pt>
                      <c:pt idx="12">
                        <c:v>12955.003000000001</c:v>
                      </c:pt>
                      <c:pt idx="13">
                        <c:v>12964.936</c:v>
                      </c:pt>
                      <c:pt idx="14">
                        <c:v>12974.929</c:v>
                      </c:pt>
                      <c:pt idx="15">
                        <c:v>12984.925999999999</c:v>
                      </c:pt>
                      <c:pt idx="16">
                        <c:v>12989.975</c:v>
                      </c:pt>
                      <c:pt idx="17">
                        <c:v>12994.995000000001</c:v>
                      </c:pt>
                      <c:pt idx="18">
                        <c:v>12999.985000000001</c:v>
                      </c:pt>
                      <c:pt idx="19">
                        <c:v>13004.977999999999</c:v>
                      </c:pt>
                      <c:pt idx="20">
                        <c:v>13009.965</c:v>
                      </c:pt>
                      <c:pt idx="21">
                        <c:v>13015.022999999999</c:v>
                      </c:pt>
                      <c:pt idx="22">
                        <c:v>13015.744000000001</c:v>
                      </c:pt>
                      <c:pt idx="23">
                        <c:v>13016.51</c:v>
                      </c:pt>
                      <c:pt idx="24">
                        <c:v>13017.243</c:v>
                      </c:pt>
                      <c:pt idx="25">
                        <c:v>13018.01</c:v>
                      </c:pt>
                      <c:pt idx="26">
                        <c:v>13018.754000000001</c:v>
                      </c:pt>
                      <c:pt idx="27">
                        <c:v>13019.498</c:v>
                      </c:pt>
                      <c:pt idx="28">
                        <c:v>13020.254000000001</c:v>
                      </c:pt>
                      <c:pt idx="29">
                        <c:v>13020.986999999999</c:v>
                      </c:pt>
                      <c:pt idx="30">
                        <c:v>13021.754000000001</c:v>
                      </c:pt>
                      <c:pt idx="31">
                        <c:v>13022.486999999999</c:v>
                      </c:pt>
                      <c:pt idx="32">
                        <c:v>13023.266</c:v>
                      </c:pt>
                      <c:pt idx="33">
                        <c:v>13023.999</c:v>
                      </c:pt>
                      <c:pt idx="34">
                        <c:v>13024.767</c:v>
                      </c:pt>
                      <c:pt idx="35">
                        <c:v>13025.489</c:v>
                      </c:pt>
                      <c:pt idx="36">
                        <c:v>13026.268</c:v>
                      </c:pt>
                      <c:pt idx="37">
                        <c:v>13027.002</c:v>
                      </c:pt>
                      <c:pt idx="38">
                        <c:v>13027.758</c:v>
                      </c:pt>
                      <c:pt idx="39">
                        <c:v>13028.514999999999</c:v>
                      </c:pt>
                      <c:pt idx="40">
                        <c:v>13029.236999999999</c:v>
                      </c:pt>
                      <c:pt idx="41">
                        <c:v>13029.994000000001</c:v>
                      </c:pt>
                      <c:pt idx="42">
                        <c:v>13030.751</c:v>
                      </c:pt>
                      <c:pt idx="43">
                        <c:v>13031.508</c:v>
                      </c:pt>
                      <c:pt idx="44">
                        <c:v>13032.231</c:v>
                      </c:pt>
                      <c:pt idx="45">
                        <c:v>13032.999</c:v>
                      </c:pt>
                      <c:pt idx="46">
                        <c:v>13033.757</c:v>
                      </c:pt>
                      <c:pt idx="47">
                        <c:v>13034.491</c:v>
                      </c:pt>
                      <c:pt idx="48">
                        <c:v>13035.271000000001</c:v>
                      </c:pt>
                      <c:pt idx="49">
                        <c:v>13035.984</c:v>
                      </c:pt>
                      <c:pt idx="50">
                        <c:v>13036.763999999999</c:v>
                      </c:pt>
                      <c:pt idx="51">
                        <c:v>13037.521000000001</c:v>
                      </c:pt>
                      <c:pt idx="52">
                        <c:v>13038.234</c:v>
                      </c:pt>
                      <c:pt idx="53">
                        <c:v>13039.013999999999</c:v>
                      </c:pt>
                      <c:pt idx="54">
                        <c:v>13039.761</c:v>
                      </c:pt>
                      <c:pt idx="55">
                        <c:v>13040.495999999999</c:v>
                      </c:pt>
                      <c:pt idx="56">
                        <c:v>13041.277</c:v>
                      </c:pt>
                      <c:pt idx="57">
                        <c:v>13042.001</c:v>
                      </c:pt>
                      <c:pt idx="58">
                        <c:v>13042.736999999999</c:v>
                      </c:pt>
                      <c:pt idx="59">
                        <c:v>13043.484</c:v>
                      </c:pt>
                      <c:pt idx="60">
                        <c:v>13044.264999999999</c:v>
                      </c:pt>
                      <c:pt idx="61">
                        <c:v>13044.989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13047.243</c:v>
                      </c:pt>
                      <c:pt idx="65">
                        <c:v>13048.013000000001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13050.233</c:v>
                      </c:pt>
                      <c:pt idx="69">
                        <c:v>13051.014999999999</c:v>
                      </c:pt>
                      <c:pt idx="70">
                        <c:v>13051.763000000001</c:v>
                      </c:pt>
                      <c:pt idx="71">
                        <c:v>13052.477000000001</c:v>
                      </c:pt>
                      <c:pt idx="72">
                        <c:v>13053.259</c:v>
                      </c:pt>
                      <c:pt idx="73">
                        <c:v>13053.995999999999</c:v>
                      </c:pt>
                      <c:pt idx="74">
                        <c:v>13054.767</c:v>
                      </c:pt>
                      <c:pt idx="75">
                        <c:v>13055.527</c:v>
                      </c:pt>
                      <c:pt idx="76">
                        <c:v>13056.287</c:v>
                      </c:pt>
                      <c:pt idx="77">
                        <c:v>13057.013000000001</c:v>
                      </c:pt>
                      <c:pt idx="78">
                        <c:v>13057.761</c:v>
                      </c:pt>
                      <c:pt idx="79">
                        <c:v>13058.51</c:v>
                      </c:pt>
                      <c:pt idx="80">
                        <c:v>13059.236000000001</c:v>
                      </c:pt>
                      <c:pt idx="81">
                        <c:v>13059.996999999999</c:v>
                      </c:pt>
                      <c:pt idx="82">
                        <c:v>13060.757</c:v>
                      </c:pt>
                      <c:pt idx="83">
                        <c:v>13061.483</c:v>
                      </c:pt>
                      <c:pt idx="84">
                        <c:v>13062.244000000001</c:v>
                      </c:pt>
                      <c:pt idx="85">
                        <c:v>13063.027</c:v>
                      </c:pt>
                      <c:pt idx="86">
                        <c:v>13063.754000000001</c:v>
                      </c:pt>
                      <c:pt idx="87">
                        <c:v>13064.503000000001</c:v>
                      </c:pt>
                      <c:pt idx="88">
                        <c:v>13065.242</c:v>
                      </c:pt>
                      <c:pt idx="89">
                        <c:v>13066.013999999999</c:v>
                      </c:pt>
                      <c:pt idx="90">
                        <c:v>13066.752</c:v>
                      </c:pt>
                      <c:pt idx="91">
                        <c:v>13067.525</c:v>
                      </c:pt>
                      <c:pt idx="92">
                        <c:v>13068.241</c:v>
                      </c:pt>
                      <c:pt idx="93">
                        <c:v>13069.013000000001</c:v>
                      </c:pt>
                      <c:pt idx="94">
                        <c:v>13069.752</c:v>
                      </c:pt>
                      <c:pt idx="95">
                        <c:v>13070.491</c:v>
                      </c:pt>
                      <c:pt idx="96">
                        <c:v>13071.252</c:v>
                      </c:pt>
                      <c:pt idx="97">
                        <c:v>13072.025</c:v>
                      </c:pt>
                      <c:pt idx="98">
                        <c:v>13072.742</c:v>
                      </c:pt>
                      <c:pt idx="99">
                        <c:v>13073.492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13075.744000000001</c:v>
                      </c:pt>
                      <c:pt idx="103">
                        <c:v>13076.505999999999</c:v>
                      </c:pt>
                      <c:pt idx="104">
                        <c:v>13077.235000000001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13081.742</c:v>
                      </c:pt>
                      <c:pt idx="111">
                        <c:v>13082.516</c:v>
                      </c:pt>
                      <c:pt idx="112">
                        <c:v>13083.222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13085.489</c:v>
                      </c:pt>
                      <c:pt idx="116">
                        <c:v>13086.275</c:v>
                      </c:pt>
                      <c:pt idx="117">
                        <c:v>13086.982</c:v>
                      </c:pt>
                      <c:pt idx="118">
                        <c:v>13087.757</c:v>
                      </c:pt>
                      <c:pt idx="119">
                        <c:v>13088.486000000001</c:v>
                      </c:pt>
                      <c:pt idx="120">
                        <c:v>13089.239</c:v>
                      </c:pt>
                      <c:pt idx="121">
                        <c:v>13090.025</c:v>
                      </c:pt>
                      <c:pt idx="122">
                        <c:v>13090.744000000001</c:v>
                      </c:pt>
                      <c:pt idx="123">
                        <c:v>13091.485000000001</c:v>
                      </c:pt>
                      <c:pt idx="124">
                        <c:v>13092.236999999999</c:v>
                      </c:pt>
                      <c:pt idx="125">
                        <c:v>13093.023999999999</c:v>
                      </c:pt>
                      <c:pt idx="126">
                        <c:v>13093.754000000001</c:v>
                      </c:pt>
                      <c:pt idx="127">
                        <c:v>13094.485000000001</c:v>
                      </c:pt>
                      <c:pt idx="128">
                        <c:v>13095.272000000001</c:v>
                      </c:pt>
                      <c:pt idx="129">
                        <c:v>13095.991</c:v>
                      </c:pt>
                      <c:pt idx="130">
                        <c:v>13096.754999999999</c:v>
                      </c:pt>
                      <c:pt idx="131">
                        <c:v>13097.486000000001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13103.514999999999</c:v>
                      </c:pt>
                      <c:pt idx="140">
                        <c:v>13104.224</c:v>
                      </c:pt>
                      <c:pt idx="141">
                        <c:v>13105.012000000001</c:v>
                      </c:pt>
                      <c:pt idx="142">
                        <c:v>13105.754999999999</c:v>
                      </c:pt>
                      <c:pt idx="143">
                        <c:v>13106.486000000001</c:v>
                      </c:pt>
                      <c:pt idx="144">
                        <c:v>13107.252</c:v>
                      </c:pt>
                      <c:pt idx="145">
                        <c:v>13108.007</c:v>
                      </c:pt>
                      <c:pt idx="146">
                        <c:v>13108.75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13111.003000000001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13113.233</c:v>
                      </c:pt>
                      <c:pt idx="153">
                        <c:v>13113.989</c:v>
                      </c:pt>
                      <c:pt idx="154">
                        <c:v>13114.754999999999</c:v>
                      </c:pt>
                      <c:pt idx="155">
                        <c:v>13114.984</c:v>
                      </c:pt>
                      <c:pt idx="156">
                        <c:v>13117.606</c:v>
                      </c:pt>
                      <c:pt idx="157">
                        <c:v>13120.308000000001</c:v>
                      </c:pt>
                      <c:pt idx="158">
                        <c:v>13123.058000000001</c:v>
                      </c:pt>
                      <c:pt idx="159">
                        <c:v>13125.843000000001</c:v>
                      </c:pt>
                      <c:pt idx="160">
                        <c:v>13128.641</c:v>
                      </c:pt>
                      <c:pt idx="161">
                        <c:v>13131.486000000001</c:v>
                      </c:pt>
                      <c:pt idx="162">
                        <c:v>13134.401</c:v>
                      </c:pt>
                      <c:pt idx="163">
                        <c:v>13137.34</c:v>
                      </c:pt>
                      <c:pt idx="164">
                        <c:v>13140.339</c:v>
                      </c:pt>
                      <c:pt idx="165">
                        <c:v>13143.361000000001</c:v>
                      </c:pt>
                      <c:pt idx="166">
                        <c:v>13146.407999999999</c:v>
                      </c:pt>
                      <c:pt idx="167">
                        <c:v>13149.502</c:v>
                      </c:pt>
                      <c:pt idx="168">
                        <c:v>13152.679</c:v>
                      </c:pt>
                      <c:pt idx="169">
                        <c:v>13155.844999999999</c:v>
                      </c:pt>
                      <c:pt idx="170">
                        <c:v>13159.082</c:v>
                      </c:pt>
                      <c:pt idx="171">
                        <c:v>13162.424999999999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13176.782999999999</c:v>
                      </c:pt>
                      <c:pt idx="176">
                        <c:v>13181.475</c:v>
                      </c:pt>
                      <c:pt idx="177">
                        <c:v>13186.241</c:v>
                      </c:pt>
                      <c:pt idx="178">
                        <c:v>13191.032999999999</c:v>
                      </c:pt>
                      <c:pt idx="179">
                        <c:v>13195.945</c:v>
                      </c:pt>
                      <c:pt idx="180">
                        <c:v>13200.941000000001</c:v>
                      </c:pt>
                      <c:pt idx="181">
                        <c:v>13206.046</c:v>
                      </c:pt>
                      <c:pt idx="182">
                        <c:v>13211.224</c:v>
                      </c:pt>
                      <c:pt idx="183">
                        <c:v>13216.43</c:v>
                      </c:pt>
                      <c:pt idx="184">
                        <c:v>13221.722</c:v>
                      </c:pt>
                      <c:pt idx="185">
                        <c:v>13227.052</c:v>
                      </c:pt>
                      <c:pt idx="186">
                        <c:v>13232.446</c:v>
                      </c:pt>
                      <c:pt idx="187">
                        <c:v>13237.983</c:v>
                      </c:pt>
                      <c:pt idx="188">
                        <c:v>13243.619000000001</c:v>
                      </c:pt>
                      <c:pt idx="189">
                        <c:v>13249.317999999999</c:v>
                      </c:pt>
                      <c:pt idx="190">
                        <c:v>13255.057000000001</c:v>
                      </c:pt>
                      <c:pt idx="191">
                        <c:v>13260.848</c:v>
                      </c:pt>
                      <c:pt idx="192">
                        <c:v>13266.749</c:v>
                      </c:pt>
                      <c:pt idx="193">
                        <c:v>13272.808000000001</c:v>
                      </c:pt>
                      <c:pt idx="194">
                        <c:v>13278.814</c:v>
                      </c:pt>
                      <c:pt idx="195">
                        <c:v>13284.944</c:v>
                      </c:pt>
                      <c:pt idx="196">
                        <c:v>13291.137000000001</c:v>
                      </c:pt>
                      <c:pt idx="197">
                        <c:v>13297.466</c:v>
                      </c:pt>
                      <c:pt idx="198">
                        <c:v>13303.789000000001</c:v>
                      </c:pt>
                      <c:pt idx="199">
                        <c:v>13310.236000000001</c:v>
                      </c:pt>
                      <c:pt idx="200">
                        <c:v>13316.736999999999</c:v>
                      </c:pt>
                      <c:pt idx="201">
                        <c:v>13323.351000000001</c:v>
                      </c:pt>
                      <c:pt idx="202">
                        <c:v>13330.054</c:v>
                      </c:pt>
                      <c:pt idx="203">
                        <c:v>13336.787</c:v>
                      </c:pt>
                      <c:pt idx="204">
                        <c:v>13343.527</c:v>
                      </c:pt>
                      <c:pt idx="205">
                        <c:v>13350.429</c:v>
                      </c:pt>
                      <c:pt idx="206">
                        <c:v>13357.516</c:v>
                      </c:pt>
                      <c:pt idx="207">
                        <c:v>13364.539000000001</c:v>
                      </c:pt>
                      <c:pt idx="208">
                        <c:v>13371.617</c:v>
                      </c:pt>
                      <c:pt idx="209">
                        <c:v>13378.893</c:v>
                      </c:pt>
                      <c:pt idx="210">
                        <c:v>13386.165999999999</c:v>
                      </c:pt>
                      <c:pt idx="211">
                        <c:v>13393.423000000001</c:v>
                      </c:pt>
                      <c:pt idx="212">
                        <c:v>13400.902</c:v>
                      </c:pt>
                      <c:pt idx="213">
                        <c:v>13408.331</c:v>
                      </c:pt>
                      <c:pt idx="214">
                        <c:v>13416.007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[1]Pb_2020a_TDS1_PbNO3_J1hr_LCF!$AE$52:$AE$266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0.17996489999999998</c:v>
                      </c:pt>
                      <c:pt idx="1">
                        <c:v>0.1799645</c:v>
                      </c:pt>
                      <c:pt idx="2">
                        <c:v>0.1799144</c:v>
                      </c:pt>
                      <c:pt idx="3">
                        <c:v>0.1799074</c:v>
                      </c:pt>
                      <c:pt idx="4">
                        <c:v>0.17991659999999998</c:v>
                      </c:pt>
                      <c:pt idx="5">
                        <c:v>0.17988699999999999</c:v>
                      </c:pt>
                      <c:pt idx="6">
                        <c:v>0.179899</c:v>
                      </c:pt>
                      <c:pt idx="7">
                        <c:v>0.17992839999999999</c:v>
                      </c:pt>
                      <c:pt idx="8">
                        <c:v>0.179919</c:v>
                      </c:pt>
                      <c:pt idx="9">
                        <c:v>0.17991379999999998</c:v>
                      </c:pt>
                      <c:pt idx="10">
                        <c:v>0.17999005999999998</c:v>
                      </c:pt>
                      <c:pt idx="11">
                        <c:v>0.17988599999999999</c:v>
                      </c:pt>
                      <c:pt idx="12">
                        <c:v>0.179838</c:v>
                      </c:pt>
                      <c:pt idx="13">
                        <c:v>0.1800591</c:v>
                      </c:pt>
                      <c:pt idx="14">
                        <c:v>0.1800998</c:v>
                      </c:pt>
                      <c:pt idx="15">
                        <c:v>0.180399</c:v>
                      </c:pt>
                      <c:pt idx="16">
                        <c:v>0.18040499999999998</c:v>
                      </c:pt>
                      <c:pt idx="17">
                        <c:v>0.18047299999999999</c:v>
                      </c:pt>
                      <c:pt idx="18">
                        <c:v>0.18070700000000001</c:v>
                      </c:pt>
                      <c:pt idx="19">
                        <c:v>0.180925</c:v>
                      </c:pt>
                      <c:pt idx="20">
                        <c:v>0.18154999999999999</c:v>
                      </c:pt>
                      <c:pt idx="21">
                        <c:v>0.18221999999999999</c:v>
                      </c:pt>
                      <c:pt idx="22">
                        <c:v>0.18267999999999998</c:v>
                      </c:pt>
                      <c:pt idx="23">
                        <c:v>0.18303999999999998</c:v>
                      </c:pt>
                      <c:pt idx="24">
                        <c:v>0.18326000000000001</c:v>
                      </c:pt>
                      <c:pt idx="25">
                        <c:v>0.18339999999999998</c:v>
                      </c:pt>
                      <c:pt idx="26">
                        <c:v>0.18376000000000001</c:v>
                      </c:pt>
                      <c:pt idx="27">
                        <c:v>0.18414999999999998</c:v>
                      </c:pt>
                      <c:pt idx="28">
                        <c:v>0.18453999999999998</c:v>
                      </c:pt>
                      <c:pt idx="29">
                        <c:v>0.18507999999999999</c:v>
                      </c:pt>
                      <c:pt idx="30">
                        <c:v>0.18581999999999999</c:v>
                      </c:pt>
                      <c:pt idx="31">
                        <c:v>0.18639999999999998</c:v>
                      </c:pt>
                      <c:pt idx="32">
                        <c:v>0.18720000000000001</c:v>
                      </c:pt>
                      <c:pt idx="33">
                        <c:v>0.18822</c:v>
                      </c:pt>
                      <c:pt idx="34">
                        <c:v>0.18933999999999998</c:v>
                      </c:pt>
                      <c:pt idx="35">
                        <c:v>0.1908</c:v>
                      </c:pt>
                      <c:pt idx="36">
                        <c:v>0.19259999999999999</c:v>
                      </c:pt>
                      <c:pt idx="37">
                        <c:v>0.19489999999999999</c:v>
                      </c:pt>
                      <c:pt idx="38">
                        <c:v>0.1973</c:v>
                      </c:pt>
                      <c:pt idx="39">
                        <c:v>0.2001</c:v>
                      </c:pt>
                      <c:pt idx="40">
                        <c:v>0.2031</c:v>
                      </c:pt>
                      <c:pt idx="41">
                        <c:v>0.2064</c:v>
                      </c:pt>
                      <c:pt idx="42">
                        <c:v>0.2109</c:v>
                      </c:pt>
                      <c:pt idx="43">
                        <c:v>0.21659999999999999</c:v>
                      </c:pt>
                      <c:pt idx="44">
                        <c:v>0.22299999999999998</c:v>
                      </c:pt>
                      <c:pt idx="45">
                        <c:v>0.2319</c:v>
                      </c:pt>
                      <c:pt idx="46">
                        <c:v>0.24559999999999998</c:v>
                      </c:pt>
                      <c:pt idx="47">
                        <c:v>0.2586</c:v>
                      </c:pt>
                      <c:pt idx="48">
                        <c:v>0.27660000000000001</c:v>
                      </c:pt>
                      <c:pt idx="49">
                        <c:v>0.28874211999999999</c:v>
                      </c:pt>
                      <c:pt idx="50">
                        <c:v>0.29897863999999996</c:v>
                      </c:pt>
                      <c:pt idx="51">
                        <c:v>0.30259159000000002</c:v>
                      </c:pt>
                      <c:pt idx="52">
                        <c:v>0.30240409000000001</c:v>
                      </c:pt>
                      <c:pt idx="53">
                        <c:v>0.29370059999999998</c:v>
                      </c:pt>
                      <c:pt idx="54">
                        <c:v>0.27639999999999998</c:v>
                      </c:pt>
                      <c:pt idx="55">
                        <c:v>0.26129999999999998</c:v>
                      </c:pt>
                      <c:pt idx="56">
                        <c:v>0.23879999999999998</c:v>
                      </c:pt>
                      <c:pt idx="57">
                        <c:v>0.22089999999999999</c:v>
                      </c:pt>
                      <c:pt idx="58">
                        <c:v>0.2036</c:v>
                      </c:pt>
                      <c:pt idx="59">
                        <c:v>0.19</c:v>
                      </c:pt>
                      <c:pt idx="60">
                        <c:v>0.18207999999999999</c:v>
                      </c:pt>
                      <c:pt idx="61">
                        <c:v>0.17802999999999999</c:v>
                      </c:pt>
                      <c:pt idx="62">
                        <c:v>0.17687</c:v>
                      </c:pt>
                      <c:pt idx="63">
                        <c:v>0.17598999999999998</c:v>
                      </c:pt>
                      <c:pt idx="64">
                        <c:v>0.17463000000000001</c:v>
                      </c:pt>
                      <c:pt idx="65">
                        <c:v>0.17146999999999998</c:v>
                      </c:pt>
                      <c:pt idx="66">
                        <c:v>0.16769999999999999</c:v>
                      </c:pt>
                      <c:pt idx="67">
                        <c:v>0.16349999999999998</c:v>
                      </c:pt>
                      <c:pt idx="68">
                        <c:v>0.15939999999999999</c:v>
                      </c:pt>
                      <c:pt idx="69">
                        <c:v>0.1575</c:v>
                      </c:pt>
                      <c:pt idx="70">
                        <c:v>0.15770000000000001</c:v>
                      </c:pt>
                      <c:pt idx="71">
                        <c:v>0.1598</c:v>
                      </c:pt>
                      <c:pt idx="72">
                        <c:v>0.16289999999999999</c:v>
                      </c:pt>
                      <c:pt idx="73">
                        <c:v>0.1673</c:v>
                      </c:pt>
                      <c:pt idx="74">
                        <c:v>0.17263000000000001</c:v>
                      </c:pt>
                      <c:pt idx="75">
                        <c:v>0.17721000000000001</c:v>
                      </c:pt>
                      <c:pt idx="76">
                        <c:v>0.18117</c:v>
                      </c:pt>
                      <c:pt idx="77">
                        <c:v>0.18359</c:v>
                      </c:pt>
                      <c:pt idx="78">
                        <c:v>0.18551999999999999</c:v>
                      </c:pt>
                      <c:pt idx="79">
                        <c:v>0.18634999999999999</c:v>
                      </c:pt>
                      <c:pt idx="80">
                        <c:v>0.18661</c:v>
                      </c:pt>
                      <c:pt idx="81">
                        <c:v>0.18689</c:v>
                      </c:pt>
                      <c:pt idx="82">
                        <c:v>0.18659000000000001</c:v>
                      </c:pt>
                      <c:pt idx="83">
                        <c:v>0.18625999999999998</c:v>
                      </c:pt>
                      <c:pt idx="84">
                        <c:v>0.18554999999999999</c:v>
                      </c:pt>
                      <c:pt idx="85">
                        <c:v>0.18473000000000001</c:v>
                      </c:pt>
                      <c:pt idx="86">
                        <c:v>0.18409999999999999</c:v>
                      </c:pt>
                      <c:pt idx="87">
                        <c:v>0.18367999999999998</c:v>
                      </c:pt>
                      <c:pt idx="88">
                        <c:v>0.18368999999999999</c:v>
                      </c:pt>
                      <c:pt idx="89">
                        <c:v>0.18384999999999999</c:v>
                      </c:pt>
                      <c:pt idx="90">
                        <c:v>0.18396999999999999</c:v>
                      </c:pt>
                      <c:pt idx="91">
                        <c:v>0.18425999999999998</c:v>
                      </c:pt>
                      <c:pt idx="92">
                        <c:v>0.18465999999999999</c:v>
                      </c:pt>
                      <c:pt idx="93">
                        <c:v>0.18525999999999998</c:v>
                      </c:pt>
                      <c:pt idx="94">
                        <c:v>0.18584999999999999</c:v>
                      </c:pt>
                      <c:pt idx="95">
                        <c:v>0.18642</c:v>
                      </c:pt>
                      <c:pt idx="96">
                        <c:v>0.18692999999999999</c:v>
                      </c:pt>
                      <c:pt idx="97">
                        <c:v>0.18690999999999999</c:v>
                      </c:pt>
                      <c:pt idx="98">
                        <c:v>0.18694</c:v>
                      </c:pt>
                      <c:pt idx="99">
                        <c:v>0.18642999999999998</c:v>
                      </c:pt>
                      <c:pt idx="100">
                        <c:v>0.18547</c:v>
                      </c:pt>
                      <c:pt idx="101">
                        <c:v>0.18421999999999999</c:v>
                      </c:pt>
                      <c:pt idx="102">
                        <c:v>0.18290999999999999</c:v>
                      </c:pt>
                      <c:pt idx="103">
                        <c:v>0.18184999999999998</c:v>
                      </c:pt>
                      <c:pt idx="104">
                        <c:v>0.180755</c:v>
                      </c:pt>
                      <c:pt idx="105">
                        <c:v>0.17993119999999999</c:v>
                      </c:pt>
                      <c:pt idx="106">
                        <c:v>0.179121</c:v>
                      </c:pt>
                      <c:pt idx="107">
                        <c:v>0.1784</c:v>
                      </c:pt>
                      <c:pt idx="108">
                        <c:v>0.17779</c:v>
                      </c:pt>
                      <c:pt idx="109">
                        <c:v>0.17738999999999999</c:v>
                      </c:pt>
                      <c:pt idx="110">
                        <c:v>0.17726</c:v>
                      </c:pt>
                      <c:pt idx="111">
                        <c:v>0.17737999999999998</c:v>
                      </c:pt>
                      <c:pt idx="112">
                        <c:v>0.1774</c:v>
                      </c:pt>
                      <c:pt idx="113">
                        <c:v>0.17709999999999998</c:v>
                      </c:pt>
                      <c:pt idx="114">
                        <c:v>0.17729</c:v>
                      </c:pt>
                      <c:pt idx="115">
                        <c:v>0.17773999999999998</c:v>
                      </c:pt>
                      <c:pt idx="116">
                        <c:v>0.17804999999999999</c:v>
                      </c:pt>
                      <c:pt idx="117">
                        <c:v>0.17807000000000001</c:v>
                      </c:pt>
                      <c:pt idx="118">
                        <c:v>0.17826</c:v>
                      </c:pt>
                      <c:pt idx="119">
                        <c:v>0.17852999999999999</c:v>
                      </c:pt>
                      <c:pt idx="120">
                        <c:v>0.17862</c:v>
                      </c:pt>
                      <c:pt idx="121">
                        <c:v>0.17859999999999998</c:v>
                      </c:pt>
                      <c:pt idx="122">
                        <c:v>0.17851</c:v>
                      </c:pt>
                      <c:pt idx="123">
                        <c:v>0.17845999999999998</c:v>
                      </c:pt>
                      <c:pt idx="124">
                        <c:v>0.17837999999999998</c:v>
                      </c:pt>
                      <c:pt idx="125">
                        <c:v>0.17832999999999999</c:v>
                      </c:pt>
                      <c:pt idx="126">
                        <c:v>0.17838999999999999</c:v>
                      </c:pt>
                      <c:pt idx="127">
                        <c:v>0.17845999999999998</c:v>
                      </c:pt>
                      <c:pt idx="128">
                        <c:v>0.17854</c:v>
                      </c:pt>
                      <c:pt idx="129">
                        <c:v>0.17862</c:v>
                      </c:pt>
                      <c:pt idx="130">
                        <c:v>0.17868000000000001</c:v>
                      </c:pt>
                      <c:pt idx="131">
                        <c:v>0.17873999999999998</c:v>
                      </c:pt>
                      <c:pt idx="132">
                        <c:v>0.17882999999999999</c:v>
                      </c:pt>
                      <c:pt idx="133">
                        <c:v>0.17892</c:v>
                      </c:pt>
                      <c:pt idx="134">
                        <c:v>0.17900099999999999</c:v>
                      </c:pt>
                      <c:pt idx="135">
                        <c:v>0.17896999999999999</c:v>
                      </c:pt>
                      <c:pt idx="136">
                        <c:v>0.1789</c:v>
                      </c:pt>
                      <c:pt idx="137">
                        <c:v>0.17901300000000001</c:v>
                      </c:pt>
                      <c:pt idx="138">
                        <c:v>0.17919199999999999</c:v>
                      </c:pt>
                      <c:pt idx="139">
                        <c:v>0.17932899999999999</c:v>
                      </c:pt>
                      <c:pt idx="140">
                        <c:v>0.17943499999999998</c:v>
                      </c:pt>
                      <c:pt idx="141">
                        <c:v>0.17955599999999999</c:v>
                      </c:pt>
                      <c:pt idx="142">
                        <c:v>0.179755</c:v>
                      </c:pt>
                      <c:pt idx="143">
                        <c:v>0.17990899999999999</c:v>
                      </c:pt>
                      <c:pt idx="144">
                        <c:v>0.17996889999999999</c:v>
                      </c:pt>
                      <c:pt idx="145">
                        <c:v>0.18003939999999999</c:v>
                      </c:pt>
                      <c:pt idx="146">
                        <c:v>0.18024599999999999</c:v>
                      </c:pt>
                      <c:pt idx="147">
                        <c:v>0.18041199999999999</c:v>
                      </c:pt>
                      <c:pt idx="148">
                        <c:v>0.18051999999999999</c:v>
                      </c:pt>
                      <c:pt idx="149">
                        <c:v>0.18068199999999998</c:v>
                      </c:pt>
                      <c:pt idx="150">
                        <c:v>0.18082899999999999</c:v>
                      </c:pt>
                      <c:pt idx="151">
                        <c:v>0.18096899999999999</c:v>
                      </c:pt>
                      <c:pt idx="152">
                        <c:v>0.18099399999999999</c:v>
                      </c:pt>
                      <c:pt idx="153">
                        <c:v>0.18103</c:v>
                      </c:pt>
                      <c:pt idx="154">
                        <c:v>0.18112</c:v>
                      </c:pt>
                      <c:pt idx="155">
                        <c:v>0.18109</c:v>
                      </c:pt>
                      <c:pt idx="156">
                        <c:v>0.18123999999999998</c:v>
                      </c:pt>
                      <c:pt idx="157">
                        <c:v>0.18129999999999999</c:v>
                      </c:pt>
                      <c:pt idx="158">
                        <c:v>0.18112999999999999</c:v>
                      </c:pt>
                      <c:pt idx="159">
                        <c:v>0.180812</c:v>
                      </c:pt>
                      <c:pt idx="160">
                        <c:v>0.18031</c:v>
                      </c:pt>
                      <c:pt idx="161">
                        <c:v>0.17983499999999999</c:v>
                      </c:pt>
                      <c:pt idx="162">
                        <c:v>0.17890999999999999</c:v>
                      </c:pt>
                      <c:pt idx="163">
                        <c:v>0.17898999999999998</c:v>
                      </c:pt>
                      <c:pt idx="164">
                        <c:v>0.17874999999999999</c:v>
                      </c:pt>
                      <c:pt idx="165">
                        <c:v>0.17892</c:v>
                      </c:pt>
                      <c:pt idx="166">
                        <c:v>0.17940999999999999</c:v>
                      </c:pt>
                      <c:pt idx="167">
                        <c:v>0.179896</c:v>
                      </c:pt>
                      <c:pt idx="168">
                        <c:v>0.18010399999999999</c:v>
                      </c:pt>
                      <c:pt idx="169">
                        <c:v>0.18009909999999998</c:v>
                      </c:pt>
                      <c:pt idx="170">
                        <c:v>0.17996329999999999</c:v>
                      </c:pt>
                      <c:pt idx="171">
                        <c:v>0.17979599999999998</c:v>
                      </c:pt>
                      <c:pt idx="172">
                        <c:v>0.17981999999999998</c:v>
                      </c:pt>
                      <c:pt idx="173">
                        <c:v>0.17995549999999999</c:v>
                      </c:pt>
                      <c:pt idx="174">
                        <c:v>0.18005459999999998</c:v>
                      </c:pt>
                      <c:pt idx="175">
                        <c:v>0.18012499999999998</c:v>
                      </c:pt>
                      <c:pt idx="176">
                        <c:v>0.17995429999999998</c:v>
                      </c:pt>
                      <c:pt idx="177">
                        <c:v>0.17987899999999998</c:v>
                      </c:pt>
                      <c:pt idx="178">
                        <c:v>0.17999804</c:v>
                      </c:pt>
                      <c:pt idx="179">
                        <c:v>0.1800775</c:v>
                      </c:pt>
                      <c:pt idx="180">
                        <c:v>0.17999225999999999</c:v>
                      </c:pt>
                      <c:pt idx="181">
                        <c:v>0.17987300000000001</c:v>
                      </c:pt>
                      <c:pt idx="182">
                        <c:v>0.179837</c:v>
                      </c:pt>
                      <c:pt idx="183">
                        <c:v>0.17988299999999999</c:v>
                      </c:pt>
                      <c:pt idx="184">
                        <c:v>0.17993969999999998</c:v>
                      </c:pt>
                      <c:pt idx="185">
                        <c:v>0.179953</c:v>
                      </c:pt>
                      <c:pt idx="186">
                        <c:v>0.179894</c:v>
                      </c:pt>
                      <c:pt idx="187">
                        <c:v>0.18003359999999999</c:v>
                      </c:pt>
                      <c:pt idx="188">
                        <c:v>0.18005949999999998</c:v>
                      </c:pt>
                      <c:pt idx="189">
                        <c:v>0.180142</c:v>
                      </c:pt>
                      <c:pt idx="190">
                        <c:v>0.18013899999999999</c:v>
                      </c:pt>
                      <c:pt idx="191">
                        <c:v>0.1799423</c:v>
                      </c:pt>
                      <c:pt idx="192">
                        <c:v>0.17990149999999999</c:v>
                      </c:pt>
                      <c:pt idx="193">
                        <c:v>0.17993489999999998</c:v>
                      </c:pt>
                      <c:pt idx="194">
                        <c:v>0.1799769</c:v>
                      </c:pt>
                      <c:pt idx="195">
                        <c:v>0.17988299999999999</c:v>
                      </c:pt>
                      <c:pt idx="196">
                        <c:v>0.1799201</c:v>
                      </c:pt>
                      <c:pt idx="197">
                        <c:v>0.17996519999999999</c:v>
                      </c:pt>
                      <c:pt idx="198">
                        <c:v>0.17999706999999998</c:v>
                      </c:pt>
                      <c:pt idx="199">
                        <c:v>0.17995120000000001</c:v>
                      </c:pt>
                      <c:pt idx="200">
                        <c:v>0.17992329999999998</c:v>
                      </c:pt>
                      <c:pt idx="201">
                        <c:v>0.17988299999999999</c:v>
                      </c:pt>
                      <c:pt idx="202">
                        <c:v>0.17987599999999998</c:v>
                      </c:pt>
                      <c:pt idx="203">
                        <c:v>0.17991859999999998</c:v>
                      </c:pt>
                      <c:pt idx="204">
                        <c:v>0.179897</c:v>
                      </c:pt>
                      <c:pt idx="205">
                        <c:v>0.1799058</c:v>
                      </c:pt>
                      <c:pt idx="206">
                        <c:v>0.17994859999999999</c:v>
                      </c:pt>
                      <c:pt idx="207">
                        <c:v>0.17990629999999999</c:v>
                      </c:pt>
                      <c:pt idx="208">
                        <c:v>0.17992039999999998</c:v>
                      </c:pt>
                      <c:pt idx="209">
                        <c:v>0.17993879999999998</c:v>
                      </c:pt>
                      <c:pt idx="210">
                        <c:v>0.17993409999999999</c:v>
                      </c:pt>
                      <c:pt idx="211">
                        <c:v>0.17990919999999999</c:v>
                      </c:pt>
                      <c:pt idx="212">
                        <c:v>0.179892</c:v>
                      </c:pt>
                      <c:pt idx="213">
                        <c:v>0.1799057</c:v>
                      </c:pt>
                      <c:pt idx="214">
                        <c:v>0.179898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3-A913-45C4-84E2-764BEEF8B00E}"/>
                  </c:ext>
                </c:extLst>
              </c15:ser>
            </c15:filteredScatterSeries>
            <c15:filteredScatterSeries>
              <c15:ser>
                <c:idx val="10"/>
                <c:order val="10"/>
                <c:tx>
                  <c:v>PLJ1</c:v>
                </c:tx>
                <c:spPr>
                  <a:ln>
                    <a:solidFill>
                      <a:schemeClr val="tx1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[1]Pb_2020a_TDS1_PbNO3_J1hr_LCF!$AI$52:$AI$266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12834.995999999999</c:v>
                      </c:pt>
                      <c:pt idx="1">
                        <c:v>12844.951999999999</c:v>
                      </c:pt>
                      <c:pt idx="2">
                        <c:v>12854.945</c:v>
                      </c:pt>
                      <c:pt idx="3">
                        <c:v>12864.942999999999</c:v>
                      </c:pt>
                      <c:pt idx="4">
                        <c:v>12874.946</c:v>
                      </c:pt>
                      <c:pt idx="5">
                        <c:v>12884.909</c:v>
                      </c:pt>
                      <c:pt idx="6">
                        <c:v>12894.955</c:v>
                      </c:pt>
                      <c:pt idx="7">
                        <c:v>12904.927</c:v>
                      </c:pt>
                      <c:pt idx="8">
                        <c:v>12914.949000000001</c:v>
                      </c:pt>
                      <c:pt idx="9">
                        <c:v>12924.941999999999</c:v>
                      </c:pt>
                      <c:pt idx="10">
                        <c:v>12934.939</c:v>
                      </c:pt>
                      <c:pt idx="11">
                        <c:v>12944.974</c:v>
                      </c:pt>
                      <c:pt idx="12">
                        <c:v>12954.914000000001</c:v>
                      </c:pt>
                      <c:pt idx="13">
                        <c:v>12964.936</c:v>
                      </c:pt>
                      <c:pt idx="14">
                        <c:v>12974.950999999999</c:v>
                      </c:pt>
                      <c:pt idx="15">
                        <c:v>12984.925999999999</c:v>
                      </c:pt>
                      <c:pt idx="16">
                        <c:v>12989.964</c:v>
                      </c:pt>
                      <c:pt idx="17">
                        <c:v>12994.960999999999</c:v>
                      </c:pt>
                      <c:pt idx="18">
                        <c:v>12999.995999999999</c:v>
                      </c:pt>
                      <c:pt idx="19">
                        <c:v>13004.967000000001</c:v>
                      </c:pt>
                      <c:pt idx="20">
                        <c:v>13009.954</c:v>
                      </c:pt>
                      <c:pt idx="21">
                        <c:v>13015</c:v>
                      </c:pt>
                      <c:pt idx="22">
                        <c:v>13015.766</c:v>
                      </c:pt>
                      <c:pt idx="23">
                        <c:v>13016.487999999999</c:v>
                      </c:pt>
                      <c:pt idx="24">
                        <c:v>13017.266</c:v>
                      </c:pt>
                      <c:pt idx="25">
                        <c:v>13018.01</c:v>
                      </c:pt>
                      <c:pt idx="26">
                        <c:v>13018.764999999999</c:v>
                      </c:pt>
                      <c:pt idx="27">
                        <c:v>13019.486999999999</c:v>
                      </c:pt>
                      <c:pt idx="28">
                        <c:v>13020.254000000001</c:v>
                      </c:pt>
                      <c:pt idx="29">
                        <c:v>13020.998</c:v>
                      </c:pt>
                      <c:pt idx="30">
                        <c:v>13021.754000000001</c:v>
                      </c:pt>
                      <c:pt idx="31">
                        <c:v>13022.51</c:v>
                      </c:pt>
                      <c:pt idx="32">
                        <c:v>13023.266</c:v>
                      </c:pt>
                      <c:pt idx="33">
                        <c:v>13024.022000000001</c:v>
                      </c:pt>
                      <c:pt idx="34">
                        <c:v>13024.767</c:v>
                      </c:pt>
                      <c:pt idx="35">
                        <c:v>13025.522999999999</c:v>
                      </c:pt>
                      <c:pt idx="36">
                        <c:v>13026.234</c:v>
                      </c:pt>
                      <c:pt idx="37">
                        <c:v>13027.023999999999</c:v>
                      </c:pt>
                      <c:pt idx="38">
                        <c:v>13027.724</c:v>
                      </c:pt>
                      <c:pt idx="39">
                        <c:v>13028.514999999999</c:v>
                      </c:pt>
                      <c:pt idx="40">
                        <c:v>13029.226000000001</c:v>
                      </c:pt>
                      <c:pt idx="41">
                        <c:v>13030.017</c:v>
                      </c:pt>
                      <c:pt idx="42">
                        <c:v>13030.751</c:v>
                      </c:pt>
                      <c:pt idx="43">
                        <c:v>13031.519</c:v>
                      </c:pt>
                      <c:pt idx="44">
                        <c:v>13032.254000000001</c:v>
                      </c:pt>
                      <c:pt idx="45">
                        <c:v>13033.011</c:v>
                      </c:pt>
                      <c:pt idx="46">
                        <c:v>13033.734</c:v>
                      </c:pt>
                      <c:pt idx="47">
                        <c:v>13034.513999999999</c:v>
                      </c:pt>
                      <c:pt idx="48">
                        <c:v>13035.249</c:v>
                      </c:pt>
                      <c:pt idx="49">
                        <c:v>13036.017</c:v>
                      </c:pt>
                      <c:pt idx="50">
                        <c:v>13036.763999999999</c:v>
                      </c:pt>
                      <c:pt idx="51">
                        <c:v>13037.486999999999</c:v>
                      </c:pt>
                      <c:pt idx="52">
                        <c:v>13038.255999999999</c:v>
                      </c:pt>
                      <c:pt idx="53">
                        <c:v>13039.026</c:v>
                      </c:pt>
                      <c:pt idx="54">
                        <c:v>13039.737999999999</c:v>
                      </c:pt>
                      <c:pt idx="55">
                        <c:v>13040.507</c:v>
                      </c:pt>
                      <c:pt idx="56">
                        <c:v>13041.243</c:v>
                      </c:pt>
                      <c:pt idx="57">
                        <c:v>13042.023999999999</c:v>
                      </c:pt>
                      <c:pt idx="58">
                        <c:v>13042.759</c:v>
                      </c:pt>
                      <c:pt idx="59">
                        <c:v>13043.495000000001</c:v>
                      </c:pt>
                      <c:pt idx="60">
                        <c:v>13044.253000000001</c:v>
                      </c:pt>
                      <c:pt idx="61">
                        <c:v>13045.012000000001</c:v>
                      </c:pt>
                      <c:pt idx="62">
                        <c:v>13045.748</c:v>
                      </c:pt>
                      <c:pt idx="63">
                        <c:v>13046.484</c:v>
                      </c:pt>
                      <c:pt idx="64">
                        <c:v>13047.264999999999</c:v>
                      </c:pt>
                      <c:pt idx="65">
                        <c:v>13047.99</c:v>
                      </c:pt>
                      <c:pt idx="66">
                        <c:v>13048.761</c:v>
                      </c:pt>
                      <c:pt idx="67">
                        <c:v>13049.508</c:v>
                      </c:pt>
                      <c:pt idx="68">
                        <c:v>13050.245000000001</c:v>
                      </c:pt>
                      <c:pt idx="69">
                        <c:v>13051.004000000001</c:v>
                      </c:pt>
                      <c:pt idx="70">
                        <c:v>13051.763000000001</c:v>
                      </c:pt>
                      <c:pt idx="71">
                        <c:v>13052.511</c:v>
                      </c:pt>
                      <c:pt idx="72">
                        <c:v>13053.248</c:v>
                      </c:pt>
                      <c:pt idx="73">
                        <c:v>13053.995999999999</c:v>
                      </c:pt>
                      <c:pt idx="74">
                        <c:v>13054.745000000001</c:v>
                      </c:pt>
                      <c:pt idx="75">
                        <c:v>13055.493</c:v>
                      </c:pt>
                      <c:pt idx="76">
                        <c:v>13056.253000000001</c:v>
                      </c:pt>
                      <c:pt idx="77">
                        <c:v>13057.001</c:v>
                      </c:pt>
                      <c:pt idx="78">
                        <c:v>13057.75</c:v>
                      </c:pt>
                      <c:pt idx="79">
                        <c:v>13058.51</c:v>
                      </c:pt>
                      <c:pt idx="80">
                        <c:v>13059.27</c:v>
                      </c:pt>
                      <c:pt idx="81">
                        <c:v>13059.985000000001</c:v>
                      </c:pt>
                      <c:pt idx="82">
                        <c:v>13060.745999999999</c:v>
                      </c:pt>
                      <c:pt idx="83">
                        <c:v>13061.505999999999</c:v>
                      </c:pt>
                      <c:pt idx="84">
                        <c:v>13062.233</c:v>
                      </c:pt>
                      <c:pt idx="85">
                        <c:v>13063.016</c:v>
                      </c:pt>
                      <c:pt idx="86">
                        <c:v>13063.743</c:v>
                      </c:pt>
                      <c:pt idx="87">
                        <c:v>13064.514999999999</c:v>
                      </c:pt>
                      <c:pt idx="88">
                        <c:v>13065.253000000001</c:v>
                      </c:pt>
                      <c:pt idx="89">
                        <c:v>13066.003000000001</c:v>
                      </c:pt>
                      <c:pt idx="90">
                        <c:v>13066.763999999999</c:v>
                      </c:pt>
                      <c:pt idx="91">
                        <c:v>13067.491</c:v>
                      </c:pt>
                      <c:pt idx="92">
                        <c:v>13068.228999999999</c:v>
                      </c:pt>
                      <c:pt idx="93">
                        <c:v>13068.991</c:v>
                      </c:pt>
                      <c:pt idx="94">
                        <c:v>13069.741</c:v>
                      </c:pt>
                      <c:pt idx="95">
                        <c:v>13070.513999999999</c:v>
                      </c:pt>
                      <c:pt idx="96">
                        <c:v>13071.263999999999</c:v>
                      </c:pt>
                      <c:pt idx="97">
                        <c:v>13071.991</c:v>
                      </c:pt>
                      <c:pt idx="98">
                        <c:v>13072.776</c:v>
                      </c:pt>
                      <c:pt idx="99">
                        <c:v>13073.504000000001</c:v>
                      </c:pt>
                      <c:pt idx="100">
                        <c:v>13074.266</c:v>
                      </c:pt>
                      <c:pt idx="101">
                        <c:v>13074.994000000001</c:v>
                      </c:pt>
                      <c:pt idx="102">
                        <c:v>13075.755999999999</c:v>
                      </c:pt>
                      <c:pt idx="103">
                        <c:v>13076.495000000001</c:v>
                      </c:pt>
                      <c:pt idx="104">
                        <c:v>13077.245999999999</c:v>
                      </c:pt>
                      <c:pt idx="105">
                        <c:v>13077.986000000001</c:v>
                      </c:pt>
                      <c:pt idx="106">
                        <c:v>13078.76</c:v>
                      </c:pt>
                      <c:pt idx="107">
                        <c:v>13079.499</c:v>
                      </c:pt>
                      <c:pt idx="108">
                        <c:v>13080.239</c:v>
                      </c:pt>
                      <c:pt idx="109">
                        <c:v>13080.991</c:v>
                      </c:pt>
                      <c:pt idx="110">
                        <c:v>13081.764999999999</c:v>
                      </c:pt>
                      <c:pt idx="111">
                        <c:v>13082.528</c:v>
                      </c:pt>
                      <c:pt idx="112">
                        <c:v>13083.245000000001</c:v>
                      </c:pt>
                      <c:pt idx="113">
                        <c:v>13084.008</c:v>
                      </c:pt>
                      <c:pt idx="114">
                        <c:v>13084.736999999999</c:v>
                      </c:pt>
                      <c:pt idx="115">
                        <c:v>13085.501</c:v>
                      </c:pt>
                      <c:pt idx="116">
                        <c:v>13086.241</c:v>
                      </c:pt>
                      <c:pt idx="117">
                        <c:v>13087.016</c:v>
                      </c:pt>
                      <c:pt idx="118">
                        <c:v>13087.757</c:v>
                      </c:pt>
                      <c:pt idx="119">
                        <c:v>13088.498</c:v>
                      </c:pt>
                      <c:pt idx="120">
                        <c:v>13089.261</c:v>
                      </c:pt>
                      <c:pt idx="121">
                        <c:v>13090.002</c:v>
                      </c:pt>
                      <c:pt idx="122">
                        <c:v>13090.744000000001</c:v>
                      </c:pt>
                      <c:pt idx="123">
                        <c:v>13091.495999999999</c:v>
                      </c:pt>
                      <c:pt idx="124">
                        <c:v>13092.26</c:v>
                      </c:pt>
                      <c:pt idx="125">
                        <c:v>13093.013000000001</c:v>
                      </c:pt>
                      <c:pt idx="126">
                        <c:v>13093.732</c:v>
                      </c:pt>
                      <c:pt idx="127">
                        <c:v>13094.495999999999</c:v>
                      </c:pt>
                      <c:pt idx="128">
                        <c:v>13095.249</c:v>
                      </c:pt>
                      <c:pt idx="129">
                        <c:v>13096.013999999999</c:v>
                      </c:pt>
                      <c:pt idx="130">
                        <c:v>13096.754999999999</c:v>
                      </c:pt>
                      <c:pt idx="131">
                        <c:v>13097.52</c:v>
                      </c:pt>
                      <c:pt idx="132">
                        <c:v>13098.262000000001</c:v>
                      </c:pt>
                      <c:pt idx="133">
                        <c:v>13099.004000000001</c:v>
                      </c:pt>
                      <c:pt idx="134">
                        <c:v>13099.735000000001</c:v>
                      </c:pt>
                      <c:pt idx="135">
                        <c:v>13100.511</c:v>
                      </c:pt>
                      <c:pt idx="136">
                        <c:v>13101.253000000001</c:v>
                      </c:pt>
                      <c:pt idx="137">
                        <c:v>13101.984</c:v>
                      </c:pt>
                      <c:pt idx="138">
                        <c:v>13102.761</c:v>
                      </c:pt>
                      <c:pt idx="139">
                        <c:v>13103.492</c:v>
                      </c:pt>
                      <c:pt idx="140">
                        <c:v>13104.258</c:v>
                      </c:pt>
                      <c:pt idx="141">
                        <c:v>13105.022999999999</c:v>
                      </c:pt>
                      <c:pt idx="142">
                        <c:v>13105.743</c:v>
                      </c:pt>
                      <c:pt idx="143">
                        <c:v>13106.509</c:v>
                      </c:pt>
                      <c:pt idx="144">
                        <c:v>13107.241</c:v>
                      </c:pt>
                      <c:pt idx="145">
                        <c:v>13108.007</c:v>
                      </c:pt>
                      <c:pt idx="146">
                        <c:v>13108.737999999999</c:v>
                      </c:pt>
                      <c:pt idx="147">
                        <c:v>13109.493</c:v>
                      </c:pt>
                      <c:pt idx="148">
                        <c:v>13110.248</c:v>
                      </c:pt>
                      <c:pt idx="149">
                        <c:v>13111.013999999999</c:v>
                      </c:pt>
                      <c:pt idx="150">
                        <c:v>13111.735000000001</c:v>
                      </c:pt>
                      <c:pt idx="151">
                        <c:v>13112.523999999999</c:v>
                      </c:pt>
                      <c:pt idx="152">
                        <c:v>13113.255999999999</c:v>
                      </c:pt>
                      <c:pt idx="153">
                        <c:v>13113.977000000001</c:v>
                      </c:pt>
                      <c:pt idx="154">
                        <c:v>13114.767</c:v>
                      </c:pt>
                      <c:pt idx="155">
                        <c:v>13114.984</c:v>
                      </c:pt>
                      <c:pt idx="156">
                        <c:v>13117.652</c:v>
                      </c:pt>
                      <c:pt idx="157">
                        <c:v>13120.343000000001</c:v>
                      </c:pt>
                      <c:pt idx="158">
                        <c:v>13123.058000000001</c:v>
                      </c:pt>
                      <c:pt idx="159">
                        <c:v>13125.797</c:v>
                      </c:pt>
                      <c:pt idx="160">
                        <c:v>13128.63</c:v>
                      </c:pt>
                      <c:pt idx="161">
                        <c:v>13131.44</c:v>
                      </c:pt>
                      <c:pt idx="162">
                        <c:v>13134.343999999999</c:v>
                      </c:pt>
                      <c:pt idx="163">
                        <c:v>13137.352000000001</c:v>
                      </c:pt>
                      <c:pt idx="164">
                        <c:v>13140.281000000001</c:v>
                      </c:pt>
                      <c:pt idx="165">
                        <c:v>13143.326999999999</c:v>
                      </c:pt>
                      <c:pt idx="166">
                        <c:v>13146.407999999999</c:v>
                      </c:pt>
                      <c:pt idx="167">
                        <c:v>13149.537</c:v>
                      </c:pt>
                      <c:pt idx="168">
                        <c:v>13152.656000000001</c:v>
                      </c:pt>
                      <c:pt idx="169">
                        <c:v>13155.868</c:v>
                      </c:pt>
                      <c:pt idx="170">
                        <c:v>13159.071</c:v>
                      </c:pt>
                      <c:pt idx="171">
                        <c:v>13162.379000000001</c:v>
                      </c:pt>
                      <c:pt idx="172">
                        <c:v>13165.7</c:v>
                      </c:pt>
                      <c:pt idx="173">
                        <c:v>13169.069</c:v>
                      </c:pt>
                      <c:pt idx="174">
                        <c:v>13172.138999999999</c:v>
                      </c:pt>
                      <c:pt idx="175">
                        <c:v>13176.748</c:v>
                      </c:pt>
                      <c:pt idx="176">
                        <c:v>13181.418</c:v>
                      </c:pt>
                      <c:pt idx="177">
                        <c:v>13186.241</c:v>
                      </c:pt>
                      <c:pt idx="178">
                        <c:v>13191.01</c:v>
                      </c:pt>
                      <c:pt idx="179">
                        <c:v>13195.922</c:v>
                      </c:pt>
                      <c:pt idx="180">
                        <c:v>13200.918</c:v>
                      </c:pt>
                      <c:pt idx="181">
                        <c:v>13206.058000000001</c:v>
                      </c:pt>
                      <c:pt idx="182">
                        <c:v>13211.143</c:v>
                      </c:pt>
                      <c:pt idx="183">
                        <c:v>13216.43</c:v>
                      </c:pt>
                      <c:pt idx="184">
                        <c:v>13221.71</c:v>
                      </c:pt>
                      <c:pt idx="185">
                        <c:v>13227.017</c:v>
                      </c:pt>
                      <c:pt idx="186">
                        <c:v>13232.468999999999</c:v>
                      </c:pt>
                      <c:pt idx="187">
                        <c:v>13238.040999999999</c:v>
                      </c:pt>
                      <c:pt idx="188">
                        <c:v>13243.596</c:v>
                      </c:pt>
                      <c:pt idx="189">
                        <c:v>13249.271000000001</c:v>
                      </c:pt>
                      <c:pt idx="190">
                        <c:v>13255.034</c:v>
                      </c:pt>
                      <c:pt idx="191">
                        <c:v>13260.895</c:v>
                      </c:pt>
                      <c:pt idx="192">
                        <c:v>13266.726000000001</c:v>
                      </c:pt>
                      <c:pt idx="193">
                        <c:v>13272.726000000001</c:v>
                      </c:pt>
                      <c:pt idx="194">
                        <c:v>13278.85</c:v>
                      </c:pt>
                      <c:pt idx="195">
                        <c:v>13284.907999999999</c:v>
                      </c:pt>
                      <c:pt idx="196">
                        <c:v>13291.137000000001</c:v>
                      </c:pt>
                      <c:pt idx="197">
                        <c:v>13297.513000000001</c:v>
                      </c:pt>
                      <c:pt idx="198">
                        <c:v>13303.825000000001</c:v>
                      </c:pt>
                      <c:pt idx="199">
                        <c:v>13310.319</c:v>
                      </c:pt>
                      <c:pt idx="200">
                        <c:v>13316.796</c:v>
                      </c:pt>
                      <c:pt idx="201">
                        <c:v>13323.351000000001</c:v>
                      </c:pt>
                      <c:pt idx="202">
                        <c:v>13330.03</c:v>
                      </c:pt>
                      <c:pt idx="203">
                        <c:v>13336.716</c:v>
                      </c:pt>
                      <c:pt idx="204">
                        <c:v>13343.634</c:v>
                      </c:pt>
                      <c:pt idx="205">
                        <c:v>13350.416999999999</c:v>
                      </c:pt>
                      <c:pt idx="206">
                        <c:v>13357.516</c:v>
                      </c:pt>
                      <c:pt idx="207">
                        <c:v>13364.478999999999</c:v>
                      </c:pt>
                      <c:pt idx="208">
                        <c:v>13371.605</c:v>
                      </c:pt>
                      <c:pt idx="209">
                        <c:v>13378.858</c:v>
                      </c:pt>
                      <c:pt idx="210">
                        <c:v>13386.058999999999</c:v>
                      </c:pt>
                      <c:pt idx="211">
                        <c:v>13393.434999999999</c:v>
                      </c:pt>
                      <c:pt idx="212">
                        <c:v>13400.855</c:v>
                      </c:pt>
                      <c:pt idx="213">
                        <c:v>13408.425999999999</c:v>
                      </c:pt>
                      <c:pt idx="214">
                        <c:v>13415.971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[1]Pb_2020a_TDS1_PbNO3_J1hr_LCF!$AK$52:$AK$266</c15:sqref>
                        </c15:formulaRef>
                      </c:ext>
                    </c:extLst>
                    <c:numCache>
                      <c:formatCode>General</c:formatCode>
                      <c:ptCount val="215"/>
                      <c:pt idx="0">
                        <c:v>0.24005621300999999</c:v>
                      </c:pt>
                      <c:pt idx="1">
                        <c:v>0.23999180052639998</c:v>
                      </c:pt>
                      <c:pt idx="2">
                        <c:v>0.23989492970999998</c:v>
                      </c:pt>
                      <c:pt idx="3">
                        <c:v>0.23986568757999999</c:v>
                      </c:pt>
                      <c:pt idx="4">
                        <c:v>0.23987601490999999</c:v>
                      </c:pt>
                      <c:pt idx="5">
                        <c:v>0.23988472006</c:v>
                      </c:pt>
                      <c:pt idx="6">
                        <c:v>0.23989002534999998</c:v>
                      </c:pt>
                      <c:pt idx="7">
                        <c:v>0.23989978184999999</c:v>
                      </c:pt>
                      <c:pt idx="8">
                        <c:v>0.23991257325099999</c:v>
                      </c:pt>
                      <c:pt idx="9">
                        <c:v>0.23992552912599999</c:v>
                      </c:pt>
                      <c:pt idx="10">
                        <c:v>0.23994144910199999</c:v>
                      </c:pt>
                      <c:pt idx="11">
                        <c:v>0.23996626525099998</c:v>
                      </c:pt>
                      <c:pt idx="12">
                        <c:v>0.24000433898179999</c:v>
                      </c:pt>
                      <c:pt idx="13">
                        <c:v>0.24005768468899999</c:v>
                      </c:pt>
                      <c:pt idx="14">
                        <c:v>0.24014053059999999</c:v>
                      </c:pt>
                      <c:pt idx="15">
                        <c:v>0.24023306118999999</c:v>
                      </c:pt>
                      <c:pt idx="16">
                        <c:v>0.24036888281999999</c:v>
                      </c:pt>
                      <c:pt idx="17">
                        <c:v>0.24047499912</c:v>
                      </c:pt>
                      <c:pt idx="18">
                        <c:v>0.24066428697</c:v>
                      </c:pt>
                      <c:pt idx="19">
                        <c:v>0.2410223913</c:v>
                      </c:pt>
                      <c:pt idx="20">
                        <c:v>0.2415805359</c:v>
                      </c:pt>
                      <c:pt idx="21">
                        <c:v>0.2420038306</c:v>
                      </c:pt>
                      <c:pt idx="22">
                        <c:v>0.2426240744</c:v>
                      </c:pt>
                      <c:pt idx="23">
                        <c:v>0.24281896319999999</c:v>
                      </c:pt>
                      <c:pt idx="24">
                        <c:v>0.2430603841</c:v>
                      </c:pt>
                      <c:pt idx="25">
                        <c:v>0.2433662697</c:v>
                      </c:pt>
                      <c:pt idx="26">
                        <c:v>0.24365784129999998</c:v>
                      </c:pt>
                      <c:pt idx="27">
                        <c:v>0.24397496159999998</c:v>
                      </c:pt>
                      <c:pt idx="28">
                        <c:v>0.24440651619999998</c:v>
                      </c:pt>
                      <c:pt idx="29">
                        <c:v>0.24490044129999999</c:v>
                      </c:pt>
                      <c:pt idx="30">
                        <c:v>0.24540518079999998</c:v>
                      </c:pt>
                      <c:pt idx="31">
                        <c:v>0.2459978807</c:v>
                      </c:pt>
                      <c:pt idx="32">
                        <c:v>0.24671877689999999</c:v>
                      </c:pt>
                      <c:pt idx="33">
                        <c:v>0.24765728139999998</c:v>
                      </c:pt>
                      <c:pt idx="34">
                        <c:v>0.2487749658</c:v>
                      </c:pt>
                      <c:pt idx="35">
                        <c:v>0.25006077599999998</c:v>
                      </c:pt>
                      <c:pt idx="36">
                        <c:v>0.25162118499999997</c:v>
                      </c:pt>
                      <c:pt idx="37">
                        <c:v>0.253587638</c:v>
                      </c:pt>
                      <c:pt idx="38">
                        <c:v>0.255747526</c:v>
                      </c:pt>
                      <c:pt idx="39">
                        <c:v>0.258242584</c:v>
                      </c:pt>
                      <c:pt idx="40">
                        <c:v>0.26132229800000001</c:v>
                      </c:pt>
                      <c:pt idx="41">
                        <c:v>0.263970963</c:v>
                      </c:pt>
                      <c:pt idx="42">
                        <c:v>0.26854051600000001</c:v>
                      </c:pt>
                      <c:pt idx="43">
                        <c:v>0.27364572999999998</c:v>
                      </c:pt>
                      <c:pt idx="44">
                        <c:v>0.28050867899999998</c:v>
                      </c:pt>
                      <c:pt idx="45">
                        <c:v>0.289640644</c:v>
                      </c:pt>
                      <c:pt idx="46">
                        <c:v>0.30084780099999997</c:v>
                      </c:pt>
                      <c:pt idx="47">
                        <c:v>0.31358739099999999</c:v>
                      </c:pt>
                      <c:pt idx="48">
                        <c:v>0.33004464899999997</c:v>
                      </c:pt>
                      <c:pt idx="49">
                        <c:v>0.34390763999999996</c:v>
                      </c:pt>
                      <c:pt idx="50">
                        <c:v>0.35278557999999999</c:v>
                      </c:pt>
                      <c:pt idx="51">
                        <c:v>0.35642543999999998</c:v>
                      </c:pt>
                      <c:pt idx="52">
                        <c:v>0.35389219</c:v>
                      </c:pt>
                      <c:pt idx="53">
                        <c:v>0.34837361</c:v>
                      </c:pt>
                      <c:pt idx="54">
                        <c:v>0.33662662599999998</c:v>
                      </c:pt>
                      <c:pt idx="55">
                        <c:v>0.31884927499999999</c:v>
                      </c:pt>
                      <c:pt idx="56">
                        <c:v>0.29620728299999999</c:v>
                      </c:pt>
                      <c:pt idx="57">
                        <c:v>0.27421237500000001</c:v>
                      </c:pt>
                      <c:pt idx="58">
                        <c:v>0.25534380299999998</c:v>
                      </c:pt>
                      <c:pt idx="59">
                        <c:v>0.24204202759999999</c:v>
                      </c:pt>
                      <c:pt idx="60">
                        <c:v>0.2348237598</c:v>
                      </c:pt>
                      <c:pt idx="61">
                        <c:v>0.23256877579999999</c:v>
                      </c:pt>
                      <c:pt idx="62">
                        <c:v>0.2329416661</c:v>
                      </c:pt>
                      <c:pt idx="63">
                        <c:v>0.2339369768</c:v>
                      </c:pt>
                      <c:pt idx="64">
                        <c:v>0.23379734369999999</c:v>
                      </c:pt>
                      <c:pt idx="65">
                        <c:v>0.2315568455</c:v>
                      </c:pt>
                      <c:pt idx="66">
                        <c:v>0.22763093499999998</c:v>
                      </c:pt>
                      <c:pt idx="67">
                        <c:v>0.222743257</c:v>
                      </c:pt>
                      <c:pt idx="68">
                        <c:v>0.218809436</c:v>
                      </c:pt>
                      <c:pt idx="69">
                        <c:v>0.21666363799999999</c:v>
                      </c:pt>
                      <c:pt idx="70">
                        <c:v>0.21678512599999999</c:v>
                      </c:pt>
                      <c:pt idx="71">
                        <c:v>0.21865817699999998</c:v>
                      </c:pt>
                      <c:pt idx="72">
                        <c:v>0.22204589499999999</c:v>
                      </c:pt>
                      <c:pt idx="73">
                        <c:v>0.22662707899999998</c:v>
                      </c:pt>
                      <c:pt idx="74">
                        <c:v>0.2313695905</c:v>
                      </c:pt>
                      <c:pt idx="75">
                        <c:v>0.2359350821</c:v>
                      </c:pt>
                      <c:pt idx="76">
                        <c:v>0.23968718156999999</c:v>
                      </c:pt>
                      <c:pt idx="77">
                        <c:v>0.24246174139999999</c:v>
                      </c:pt>
                      <c:pt idx="78">
                        <c:v>0.2444041934</c:v>
                      </c:pt>
                      <c:pt idx="79">
                        <c:v>0.2456772015</c:v>
                      </c:pt>
                      <c:pt idx="80">
                        <c:v>0.2466723243</c:v>
                      </c:pt>
                      <c:pt idx="81">
                        <c:v>0.2477241711</c:v>
                      </c:pt>
                      <c:pt idx="82">
                        <c:v>0.2489206175</c:v>
                      </c:pt>
                      <c:pt idx="83">
                        <c:v>0.25007063600000001</c:v>
                      </c:pt>
                      <c:pt idx="84">
                        <c:v>0.25051394700000001</c:v>
                      </c:pt>
                      <c:pt idx="85">
                        <c:v>0.250718461</c:v>
                      </c:pt>
                      <c:pt idx="86">
                        <c:v>0.25054205099999999</c:v>
                      </c:pt>
                      <c:pt idx="87">
                        <c:v>0.2497776867</c:v>
                      </c:pt>
                      <c:pt idx="88">
                        <c:v>0.2486628484</c:v>
                      </c:pt>
                      <c:pt idx="89">
                        <c:v>0.24733220709999998</c:v>
                      </c:pt>
                      <c:pt idx="90">
                        <c:v>0.24605607089999998</c:v>
                      </c:pt>
                      <c:pt idx="91">
                        <c:v>0.2447758626</c:v>
                      </c:pt>
                      <c:pt idx="92">
                        <c:v>0.24392039199999999</c:v>
                      </c:pt>
                      <c:pt idx="93">
                        <c:v>0.24349329779999998</c:v>
                      </c:pt>
                      <c:pt idx="94">
                        <c:v>0.24320375189999999</c:v>
                      </c:pt>
                      <c:pt idx="95">
                        <c:v>0.24338934330000001</c:v>
                      </c:pt>
                      <c:pt idx="96">
                        <c:v>0.24376409709999999</c:v>
                      </c:pt>
                      <c:pt idx="97">
                        <c:v>0.24397947959999999</c:v>
                      </c:pt>
                      <c:pt idx="98">
                        <c:v>0.24395087239999999</c:v>
                      </c:pt>
                      <c:pt idx="99">
                        <c:v>0.2436363879</c:v>
                      </c:pt>
                      <c:pt idx="100">
                        <c:v>0.24298597189999999</c:v>
                      </c:pt>
                      <c:pt idx="101">
                        <c:v>0.24195005589999999</c:v>
                      </c:pt>
                      <c:pt idx="102">
                        <c:v>0.24102359009999999</c:v>
                      </c:pt>
                      <c:pt idx="103">
                        <c:v>0.24024709725999999</c:v>
                      </c:pt>
                      <c:pt idx="104">
                        <c:v>0.23957709760999998</c:v>
                      </c:pt>
                      <c:pt idx="105">
                        <c:v>0.23904889617</c:v>
                      </c:pt>
                      <c:pt idx="106">
                        <c:v>0.2387912841</c:v>
                      </c:pt>
                      <c:pt idx="107">
                        <c:v>0.23864946469999998</c:v>
                      </c:pt>
                      <c:pt idx="108">
                        <c:v>0.2385286707</c:v>
                      </c:pt>
                      <c:pt idx="109">
                        <c:v>0.2384843958</c:v>
                      </c:pt>
                      <c:pt idx="110">
                        <c:v>0.238455576</c:v>
                      </c:pt>
                      <c:pt idx="111">
                        <c:v>0.23842119979999998</c:v>
                      </c:pt>
                      <c:pt idx="112">
                        <c:v>0.2383851904</c:v>
                      </c:pt>
                      <c:pt idx="113">
                        <c:v>0.2382476878</c:v>
                      </c:pt>
                      <c:pt idx="114">
                        <c:v>0.23818914669999999</c:v>
                      </c:pt>
                      <c:pt idx="115">
                        <c:v>0.23805631929999999</c:v>
                      </c:pt>
                      <c:pt idx="116">
                        <c:v>0.23787730089999998</c:v>
                      </c:pt>
                      <c:pt idx="117">
                        <c:v>0.23772584729999999</c:v>
                      </c:pt>
                      <c:pt idx="118">
                        <c:v>0.23748691769999999</c:v>
                      </c:pt>
                      <c:pt idx="119">
                        <c:v>0.2372510944</c:v>
                      </c:pt>
                      <c:pt idx="120">
                        <c:v>0.23687406549999998</c:v>
                      </c:pt>
                      <c:pt idx="121">
                        <c:v>0.23654800719999999</c:v>
                      </c:pt>
                      <c:pt idx="122">
                        <c:v>0.23635110149999999</c:v>
                      </c:pt>
                      <c:pt idx="123">
                        <c:v>0.2362432753</c:v>
                      </c:pt>
                      <c:pt idx="124">
                        <c:v>0.23619123049999999</c:v>
                      </c:pt>
                      <c:pt idx="125">
                        <c:v>0.23634744519999998</c:v>
                      </c:pt>
                      <c:pt idx="126">
                        <c:v>0.2367044026</c:v>
                      </c:pt>
                      <c:pt idx="127">
                        <c:v>0.23719331629999998</c:v>
                      </c:pt>
                      <c:pt idx="128">
                        <c:v>0.2377166064</c:v>
                      </c:pt>
                      <c:pt idx="129">
                        <c:v>0.23827765669999998</c:v>
                      </c:pt>
                      <c:pt idx="130">
                        <c:v>0.2388606767</c:v>
                      </c:pt>
                      <c:pt idx="131">
                        <c:v>0.23934316671</c:v>
                      </c:pt>
                      <c:pt idx="132">
                        <c:v>0.23987943684999999</c:v>
                      </c:pt>
                      <c:pt idx="133">
                        <c:v>0.24020975171</c:v>
                      </c:pt>
                      <c:pt idx="134">
                        <c:v>0.2406259154</c:v>
                      </c:pt>
                      <c:pt idx="135">
                        <c:v>0.24095302714</c:v>
                      </c:pt>
                      <c:pt idx="136">
                        <c:v>0.24107207559999999</c:v>
                      </c:pt>
                      <c:pt idx="137">
                        <c:v>0.2412295481</c:v>
                      </c:pt>
                      <c:pt idx="138">
                        <c:v>0.24141425549999998</c:v>
                      </c:pt>
                      <c:pt idx="139">
                        <c:v>0.24159064429999999</c:v>
                      </c:pt>
                      <c:pt idx="140">
                        <c:v>0.24160803589999999</c:v>
                      </c:pt>
                      <c:pt idx="141">
                        <c:v>0.24169835309999999</c:v>
                      </c:pt>
                      <c:pt idx="142">
                        <c:v>0.24182610709999999</c:v>
                      </c:pt>
                      <c:pt idx="143">
                        <c:v>0.24183083179999998</c:v>
                      </c:pt>
                      <c:pt idx="144">
                        <c:v>0.24167059129999999</c:v>
                      </c:pt>
                      <c:pt idx="145">
                        <c:v>0.241558785</c:v>
                      </c:pt>
                      <c:pt idx="146">
                        <c:v>0.24164935339999999</c:v>
                      </c:pt>
                      <c:pt idx="147">
                        <c:v>0.24144104159999999</c:v>
                      </c:pt>
                      <c:pt idx="148">
                        <c:v>0.2412053307</c:v>
                      </c:pt>
                      <c:pt idx="149">
                        <c:v>0.241143414</c:v>
                      </c:pt>
                      <c:pt idx="150">
                        <c:v>0.24091868729999999</c:v>
                      </c:pt>
                      <c:pt idx="151">
                        <c:v>0.24077445180999998</c:v>
                      </c:pt>
                      <c:pt idx="152">
                        <c:v>0.24069761561</c:v>
                      </c:pt>
                      <c:pt idx="153">
                        <c:v>0.24048251907999998</c:v>
                      </c:pt>
                      <c:pt idx="154">
                        <c:v>0.24033291036999999</c:v>
                      </c:pt>
                      <c:pt idx="155">
                        <c:v>0.24016413739999998</c:v>
                      </c:pt>
                      <c:pt idx="156">
                        <c:v>0.240032270539</c:v>
                      </c:pt>
                      <c:pt idx="157">
                        <c:v>0.239959738545</c:v>
                      </c:pt>
                      <c:pt idx="158">
                        <c:v>0.24006799702199999</c:v>
                      </c:pt>
                      <c:pt idx="159">
                        <c:v>0.24009568200299999</c:v>
                      </c:pt>
                      <c:pt idx="160">
                        <c:v>0.24001768813299998</c:v>
                      </c:pt>
                      <c:pt idx="161">
                        <c:v>0.23981309342999999</c:v>
                      </c:pt>
                      <c:pt idx="162">
                        <c:v>0.23957693653999998</c:v>
                      </c:pt>
                      <c:pt idx="163">
                        <c:v>0.23938110827</c:v>
                      </c:pt>
                      <c:pt idx="164">
                        <c:v>0.23934256896</c:v>
                      </c:pt>
                      <c:pt idx="165">
                        <c:v>0.23958819123</c:v>
                      </c:pt>
                      <c:pt idx="166">
                        <c:v>0.239987140593</c:v>
                      </c:pt>
                      <c:pt idx="167">
                        <c:v>0.24034215053999999</c:v>
                      </c:pt>
                      <c:pt idx="168">
                        <c:v>0.24042806280999998</c:v>
                      </c:pt>
                      <c:pt idx="169">
                        <c:v>0.24016088988999998</c:v>
                      </c:pt>
                      <c:pt idx="170">
                        <c:v>0.23972758844</c:v>
                      </c:pt>
                      <c:pt idx="171">
                        <c:v>0.23949544084999999</c:v>
                      </c:pt>
                      <c:pt idx="172">
                        <c:v>0.23950980778</c:v>
                      </c:pt>
                      <c:pt idx="173">
                        <c:v>0.23963980208999999</c:v>
                      </c:pt>
                      <c:pt idx="174">
                        <c:v>0.23987014547999999</c:v>
                      </c:pt>
                      <c:pt idx="175">
                        <c:v>0.24005158559299999</c:v>
                      </c:pt>
                      <c:pt idx="176">
                        <c:v>0.24012102111</c:v>
                      </c:pt>
                      <c:pt idx="177">
                        <c:v>0.24016937743</c:v>
                      </c:pt>
                      <c:pt idx="178">
                        <c:v>0.24029809773999999</c:v>
                      </c:pt>
                      <c:pt idx="179">
                        <c:v>0.24035682801</c:v>
                      </c:pt>
                      <c:pt idx="180">
                        <c:v>0.24016800032999999</c:v>
                      </c:pt>
                      <c:pt idx="181">
                        <c:v>0.23984567095999998</c:v>
                      </c:pt>
                      <c:pt idx="182">
                        <c:v>0.23972758826999999</c:v>
                      </c:pt>
                      <c:pt idx="183">
                        <c:v>0.23980762172</c:v>
                      </c:pt>
                      <c:pt idx="184">
                        <c:v>0.23990026306199999</c:v>
                      </c:pt>
                      <c:pt idx="185">
                        <c:v>0.23993912505099999</c:v>
                      </c:pt>
                      <c:pt idx="186">
                        <c:v>0.240015262945</c:v>
                      </c:pt>
                      <c:pt idx="187">
                        <c:v>0.24013370720999999</c:v>
                      </c:pt>
                      <c:pt idx="188">
                        <c:v>0.24019022242999999</c:v>
                      </c:pt>
                      <c:pt idx="189">
                        <c:v>0.24022465534999998</c:v>
                      </c:pt>
                      <c:pt idx="190">
                        <c:v>0.24016729821999999</c:v>
                      </c:pt>
                      <c:pt idx="191">
                        <c:v>0.24003151834799999</c:v>
                      </c:pt>
                      <c:pt idx="192">
                        <c:v>0.239977921733</c:v>
                      </c:pt>
                      <c:pt idx="193">
                        <c:v>0.239953432533</c:v>
                      </c:pt>
                      <c:pt idx="194">
                        <c:v>0.23993694738499999</c:v>
                      </c:pt>
                      <c:pt idx="195">
                        <c:v>0.23994796630699999</c:v>
                      </c:pt>
                      <c:pt idx="196">
                        <c:v>0.239969805087</c:v>
                      </c:pt>
                      <c:pt idx="197">
                        <c:v>0.240039494873</c:v>
                      </c:pt>
                      <c:pt idx="198">
                        <c:v>0.24010792745999998</c:v>
                      </c:pt>
                      <c:pt idx="199">
                        <c:v>0.24006110473699999</c:v>
                      </c:pt>
                      <c:pt idx="200">
                        <c:v>0.239977116307</c:v>
                      </c:pt>
                      <c:pt idx="201">
                        <c:v>0.239944058908</c:v>
                      </c:pt>
                      <c:pt idx="202">
                        <c:v>0.23993944883499999</c:v>
                      </c:pt>
                      <c:pt idx="203">
                        <c:v>0.23994208414599999</c:v>
                      </c:pt>
                      <c:pt idx="204">
                        <c:v>0.239935823854</c:v>
                      </c:pt>
                      <c:pt idx="205">
                        <c:v>0.239915330254</c:v>
                      </c:pt>
                      <c:pt idx="206">
                        <c:v>0.23990965495399999</c:v>
                      </c:pt>
                      <c:pt idx="207">
                        <c:v>0.23996742551399999</c:v>
                      </c:pt>
                      <c:pt idx="208">
                        <c:v>0.24003958923799998</c:v>
                      </c:pt>
                      <c:pt idx="209">
                        <c:v>0.240052290453</c:v>
                      </c:pt>
                      <c:pt idx="210">
                        <c:v>0.24001721278999999</c:v>
                      </c:pt>
                      <c:pt idx="211">
                        <c:v>0.23998886495799998</c:v>
                      </c:pt>
                      <c:pt idx="212">
                        <c:v>0.23998235588799999</c:v>
                      </c:pt>
                      <c:pt idx="213">
                        <c:v>0.23997351590799998</c:v>
                      </c:pt>
                      <c:pt idx="214">
                        <c:v>0.239962349214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4-A913-45C4-84E2-764BEEF8B00E}"/>
                  </c:ext>
                </c:extLst>
              </c15:ser>
            </c15:filteredScatterSeries>
            <c15:filteredScatterSeries>
              <c15:ser>
                <c:idx val="13"/>
                <c:order val="13"/>
                <c:tx>
                  <c:v>8hr_Dec</c:v>
                </c:tx>
                <c:spPr>
                  <a:ln>
                    <a:solidFill>
                      <a:srgbClr val="7030A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5-A913-45C4-84E2-764BEEF8B00E}"/>
                  </c:ext>
                </c:extLst>
              </c15:ser>
            </c15:filteredScatterSeries>
            <c15:filteredScatterSeries>
              <c15:ser>
                <c:idx val="14"/>
                <c:order val="14"/>
                <c:tx>
                  <c:v>8hr_Dec 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6-A913-45C4-84E2-764BEEF8B00E}"/>
                  </c:ext>
                </c:extLst>
              </c15:ser>
            </c15:filteredScatterSeries>
            <c15:filteredScatterSeries>
              <c15:ser>
                <c:idx val="15"/>
                <c:order val="15"/>
                <c:tx>
                  <c:v>24hr_Dec</c:v>
                </c:tx>
                <c:spPr>
                  <a:ln>
                    <a:solidFill>
                      <a:srgbClr val="FFC00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7-A913-45C4-84E2-764BEEF8B00E}"/>
                  </c:ext>
                </c:extLst>
              </c15:ser>
            </c15:filteredScatterSeries>
            <c15:filteredScatterSeries>
              <c15:ser>
                <c:idx val="16"/>
                <c:order val="16"/>
                <c:tx>
                  <c:v>24hr_Dec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8-A913-45C4-84E2-764BEEF8B00E}"/>
                  </c:ext>
                </c:extLst>
              </c15:ser>
            </c15:filteredScatterSeries>
            <c15:filteredScatterSeries>
              <c15:ser>
                <c:idx val="17"/>
                <c:order val="17"/>
                <c:tx>
                  <c:v>1wk_Dec</c:v>
                </c:tx>
                <c:spPr>
                  <a:ln>
                    <a:solidFill>
                      <a:srgbClr val="002060"/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9-A913-45C4-84E2-764BEEF8B00E}"/>
                  </c:ext>
                </c:extLst>
              </c15:ser>
            </c15:filteredScatterSeries>
            <c15:filteredScatterSeries>
              <c15:ser>
                <c:idx val="18"/>
                <c:order val="18"/>
                <c:tx>
                  <c:v>1wkDecFit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A-A913-45C4-84E2-764BEEF8B00E}"/>
                  </c:ext>
                </c:extLst>
              </c15:ser>
            </c15:filteredScatterSeries>
            <c15:filteredScatterSeries>
              <c15:ser>
                <c:idx val="19"/>
                <c:order val="19"/>
                <c:tx>
                  <c:v>1month_Dec</c:v>
                </c:tx>
                <c:spPr>
                  <a:ln>
                    <a:solidFill>
                      <a:schemeClr val="accent6">
                        <a:lumMod val="75000"/>
                      </a:schemeClr>
                    </a:solidFill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B-A913-45C4-84E2-764BEEF8B00E}"/>
                  </c:ext>
                </c:extLst>
              </c15:ser>
            </c15:filteredScatterSeries>
            <c15:filteredScatterSeries>
              <c15:ser>
                <c:idx val="20"/>
                <c:order val="20"/>
                <c:tx>
                  <c:v>1month_DecFit</c:v>
                </c:tx>
                <c:spPr>
                  <a:ln>
                    <a:solidFill>
                      <a:schemeClr val="tx1"/>
                    </a:solidFill>
                    <a:prstDash val="dash"/>
                  </a:ln>
                </c:spPr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#REF!</c15:sqref>
                        </c15:formulaRef>
                      </c:ext>
                    </c:extLst>
                    <c:numCache>
                      <c:formatCode>General</c:formatCode>
                      <c:ptCount val="1"/>
                      <c:pt idx="0">
                        <c:v>1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C-A913-45C4-84E2-764BEEF8B00E}"/>
                  </c:ext>
                </c:extLst>
              </c15:ser>
            </c15:filteredScatterSeries>
            <c15:filteredScatterSeries>
              <c15:ser>
                <c:idx val="25"/>
                <c:order val="25"/>
                <c:tx>
                  <c:v>PbNO3_PLJprecip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processing'!$T$38:$T$343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12834.995999999999</c:v>
                      </c:pt>
                      <c:pt idx="1">
                        <c:v>12844.995999999999</c:v>
                      </c:pt>
                      <c:pt idx="2">
                        <c:v>12854.995999999999</c:v>
                      </c:pt>
                      <c:pt idx="3">
                        <c:v>12864.995999999999</c:v>
                      </c:pt>
                      <c:pt idx="4">
                        <c:v>12874.995999999999</c:v>
                      </c:pt>
                      <c:pt idx="5">
                        <c:v>12884.995999999999</c:v>
                      </c:pt>
                      <c:pt idx="6">
                        <c:v>12894.995999999999</c:v>
                      </c:pt>
                      <c:pt idx="7">
                        <c:v>12904.995999999999</c:v>
                      </c:pt>
                      <c:pt idx="8">
                        <c:v>12914.995999999999</c:v>
                      </c:pt>
                      <c:pt idx="9">
                        <c:v>12924.995999999999</c:v>
                      </c:pt>
                      <c:pt idx="10">
                        <c:v>12934.995999999999</c:v>
                      </c:pt>
                      <c:pt idx="11">
                        <c:v>12944.995999999999</c:v>
                      </c:pt>
                      <c:pt idx="12">
                        <c:v>12954.995999999999</c:v>
                      </c:pt>
                      <c:pt idx="13">
                        <c:v>12964.995999999999</c:v>
                      </c:pt>
                      <c:pt idx="14">
                        <c:v>12974.995999999999</c:v>
                      </c:pt>
                      <c:pt idx="15">
                        <c:v>12984.995999999999</c:v>
                      </c:pt>
                      <c:pt idx="16">
                        <c:v>12994.995999999999</c:v>
                      </c:pt>
                      <c:pt idx="17">
                        <c:v>13004.995999999999</c:v>
                      </c:pt>
                      <c:pt idx="18">
                        <c:v>13007.995999999999</c:v>
                      </c:pt>
                      <c:pt idx="19">
                        <c:v>13008.495999999999</c:v>
                      </c:pt>
                      <c:pt idx="20">
                        <c:v>13008.995999999999</c:v>
                      </c:pt>
                      <c:pt idx="21">
                        <c:v>13009.495999999999</c:v>
                      </c:pt>
                      <c:pt idx="22">
                        <c:v>13009.995999999999</c:v>
                      </c:pt>
                      <c:pt idx="23">
                        <c:v>13010.495999999999</c:v>
                      </c:pt>
                      <c:pt idx="24">
                        <c:v>13010.995999999999</c:v>
                      </c:pt>
                      <c:pt idx="25">
                        <c:v>13011.495999999999</c:v>
                      </c:pt>
                      <c:pt idx="26">
                        <c:v>13011.995999999999</c:v>
                      </c:pt>
                      <c:pt idx="27">
                        <c:v>13012.495999999999</c:v>
                      </c:pt>
                      <c:pt idx="28">
                        <c:v>13012.995999999999</c:v>
                      </c:pt>
                      <c:pt idx="29">
                        <c:v>13013.495999999999</c:v>
                      </c:pt>
                      <c:pt idx="30">
                        <c:v>13013.995999999999</c:v>
                      </c:pt>
                      <c:pt idx="31">
                        <c:v>13014.495999999999</c:v>
                      </c:pt>
                      <c:pt idx="32">
                        <c:v>13014.995999999999</c:v>
                      </c:pt>
                      <c:pt idx="33">
                        <c:v>13015.495999999999</c:v>
                      </c:pt>
                      <c:pt idx="34">
                        <c:v>13015.995999999999</c:v>
                      </c:pt>
                      <c:pt idx="35">
                        <c:v>13016.495999999999</c:v>
                      </c:pt>
                      <c:pt idx="36">
                        <c:v>13016.995999999999</c:v>
                      </c:pt>
                      <c:pt idx="37">
                        <c:v>13017.495999999999</c:v>
                      </c:pt>
                      <c:pt idx="38">
                        <c:v>13017.995999999999</c:v>
                      </c:pt>
                      <c:pt idx="39">
                        <c:v>13018.495999999999</c:v>
                      </c:pt>
                      <c:pt idx="40">
                        <c:v>13018.995999999999</c:v>
                      </c:pt>
                      <c:pt idx="41">
                        <c:v>13019.495999999999</c:v>
                      </c:pt>
                      <c:pt idx="42">
                        <c:v>13019.995999999999</c:v>
                      </c:pt>
                      <c:pt idx="43">
                        <c:v>13020.495999999999</c:v>
                      </c:pt>
                      <c:pt idx="44">
                        <c:v>13020.995999999999</c:v>
                      </c:pt>
                      <c:pt idx="45">
                        <c:v>13021.495999999999</c:v>
                      </c:pt>
                      <c:pt idx="46">
                        <c:v>13021.995999999999</c:v>
                      </c:pt>
                      <c:pt idx="47">
                        <c:v>13022.495999999999</c:v>
                      </c:pt>
                      <c:pt idx="48">
                        <c:v>13022.995999999999</c:v>
                      </c:pt>
                      <c:pt idx="49">
                        <c:v>13023.495999999999</c:v>
                      </c:pt>
                      <c:pt idx="50">
                        <c:v>13023.995999999999</c:v>
                      </c:pt>
                      <c:pt idx="51">
                        <c:v>13024.495999999999</c:v>
                      </c:pt>
                      <c:pt idx="52">
                        <c:v>13024.995999999999</c:v>
                      </c:pt>
                      <c:pt idx="53">
                        <c:v>13025.495999999999</c:v>
                      </c:pt>
                      <c:pt idx="54">
                        <c:v>13025.995999999999</c:v>
                      </c:pt>
                      <c:pt idx="55">
                        <c:v>13026.495999999999</c:v>
                      </c:pt>
                      <c:pt idx="56">
                        <c:v>13026.995999999999</c:v>
                      </c:pt>
                      <c:pt idx="57">
                        <c:v>13027.495999999999</c:v>
                      </c:pt>
                      <c:pt idx="58">
                        <c:v>13027.995999999999</c:v>
                      </c:pt>
                      <c:pt idx="59">
                        <c:v>13028.495999999999</c:v>
                      </c:pt>
                      <c:pt idx="60">
                        <c:v>13028.995999999999</c:v>
                      </c:pt>
                      <c:pt idx="61">
                        <c:v>13029.495999999999</c:v>
                      </c:pt>
                      <c:pt idx="62">
                        <c:v>13029.995999999999</c:v>
                      </c:pt>
                      <c:pt idx="63">
                        <c:v>13030.495999999999</c:v>
                      </c:pt>
                      <c:pt idx="64">
                        <c:v>13030.995999999999</c:v>
                      </c:pt>
                      <c:pt idx="65">
                        <c:v>13031.495999999999</c:v>
                      </c:pt>
                      <c:pt idx="66">
                        <c:v>13031.995999999999</c:v>
                      </c:pt>
                      <c:pt idx="67">
                        <c:v>13032.495999999999</c:v>
                      </c:pt>
                      <c:pt idx="68">
                        <c:v>13032.995999999999</c:v>
                      </c:pt>
                      <c:pt idx="69">
                        <c:v>13033.495999999999</c:v>
                      </c:pt>
                      <c:pt idx="70">
                        <c:v>13033.995999999999</c:v>
                      </c:pt>
                      <c:pt idx="71">
                        <c:v>13034.495999999999</c:v>
                      </c:pt>
                      <c:pt idx="72">
                        <c:v>13034.995999999999</c:v>
                      </c:pt>
                      <c:pt idx="73">
                        <c:v>13035.495999999999</c:v>
                      </c:pt>
                      <c:pt idx="74">
                        <c:v>13035.995999999999</c:v>
                      </c:pt>
                      <c:pt idx="75">
                        <c:v>13036.495999999999</c:v>
                      </c:pt>
                      <c:pt idx="76">
                        <c:v>13036.995999999999</c:v>
                      </c:pt>
                      <c:pt idx="77">
                        <c:v>13037.495999999999</c:v>
                      </c:pt>
                      <c:pt idx="78">
                        <c:v>13037.995999999999</c:v>
                      </c:pt>
                      <c:pt idx="79">
                        <c:v>13038.495999999999</c:v>
                      </c:pt>
                      <c:pt idx="80">
                        <c:v>13038.995999999999</c:v>
                      </c:pt>
                      <c:pt idx="81">
                        <c:v>13039.495999999999</c:v>
                      </c:pt>
                      <c:pt idx="82">
                        <c:v>13039.995999999999</c:v>
                      </c:pt>
                      <c:pt idx="83">
                        <c:v>13040.495999999999</c:v>
                      </c:pt>
                      <c:pt idx="84">
                        <c:v>13040.995999999999</c:v>
                      </c:pt>
                      <c:pt idx="85">
                        <c:v>13041.495999999999</c:v>
                      </c:pt>
                      <c:pt idx="86">
                        <c:v>13041.995999999999</c:v>
                      </c:pt>
                      <c:pt idx="87">
                        <c:v>13042.495999999999</c:v>
                      </c:pt>
                      <c:pt idx="88">
                        <c:v>13042.995999999999</c:v>
                      </c:pt>
                      <c:pt idx="89">
                        <c:v>13043.495999999999</c:v>
                      </c:pt>
                      <c:pt idx="90">
                        <c:v>13043.995999999999</c:v>
                      </c:pt>
                      <c:pt idx="91">
                        <c:v>13044.495999999999</c:v>
                      </c:pt>
                      <c:pt idx="92">
                        <c:v>13044.995999999999</c:v>
                      </c:pt>
                      <c:pt idx="93">
                        <c:v>13045.495999999999</c:v>
                      </c:pt>
                      <c:pt idx="94">
                        <c:v>13045.995999999999</c:v>
                      </c:pt>
                      <c:pt idx="95">
                        <c:v>13046.495999999999</c:v>
                      </c:pt>
                      <c:pt idx="96">
                        <c:v>13046.995999999999</c:v>
                      </c:pt>
                      <c:pt idx="97">
                        <c:v>13047.495999999999</c:v>
                      </c:pt>
                      <c:pt idx="98">
                        <c:v>13047.995999999999</c:v>
                      </c:pt>
                      <c:pt idx="99">
                        <c:v>13048.495999999999</c:v>
                      </c:pt>
                      <c:pt idx="100">
                        <c:v>13048.995999999999</c:v>
                      </c:pt>
                      <c:pt idx="101">
                        <c:v>13049.495999999999</c:v>
                      </c:pt>
                      <c:pt idx="102">
                        <c:v>13049.995999999999</c:v>
                      </c:pt>
                      <c:pt idx="103">
                        <c:v>13050.495999999999</c:v>
                      </c:pt>
                      <c:pt idx="104">
                        <c:v>13050.995999999999</c:v>
                      </c:pt>
                      <c:pt idx="105">
                        <c:v>13051.495999999999</c:v>
                      </c:pt>
                      <c:pt idx="106">
                        <c:v>13051.995999999999</c:v>
                      </c:pt>
                      <c:pt idx="107">
                        <c:v>13052.495999999999</c:v>
                      </c:pt>
                      <c:pt idx="108">
                        <c:v>13052.995999999999</c:v>
                      </c:pt>
                      <c:pt idx="109">
                        <c:v>13053.495999999999</c:v>
                      </c:pt>
                      <c:pt idx="110">
                        <c:v>13053.995999999999</c:v>
                      </c:pt>
                      <c:pt idx="111">
                        <c:v>13054.495999999999</c:v>
                      </c:pt>
                      <c:pt idx="112">
                        <c:v>13054.995999999999</c:v>
                      </c:pt>
                      <c:pt idx="113">
                        <c:v>13055.495999999999</c:v>
                      </c:pt>
                      <c:pt idx="114">
                        <c:v>13055.995999999999</c:v>
                      </c:pt>
                      <c:pt idx="115">
                        <c:v>13056.495999999999</c:v>
                      </c:pt>
                      <c:pt idx="116">
                        <c:v>13056.995999999999</c:v>
                      </c:pt>
                      <c:pt idx="117">
                        <c:v>13057.495999999999</c:v>
                      </c:pt>
                      <c:pt idx="118">
                        <c:v>13057.995999999999</c:v>
                      </c:pt>
                      <c:pt idx="119">
                        <c:v>13058.495999999999</c:v>
                      </c:pt>
                      <c:pt idx="120">
                        <c:v>13058.995999999999</c:v>
                      </c:pt>
                      <c:pt idx="121">
                        <c:v>13059.495999999999</c:v>
                      </c:pt>
                      <c:pt idx="122">
                        <c:v>13059.995999999999</c:v>
                      </c:pt>
                      <c:pt idx="123">
                        <c:v>13060.495999999999</c:v>
                      </c:pt>
                      <c:pt idx="124">
                        <c:v>13060.995999999999</c:v>
                      </c:pt>
                      <c:pt idx="125">
                        <c:v>13061.495999999999</c:v>
                      </c:pt>
                      <c:pt idx="126">
                        <c:v>13061.995999999999</c:v>
                      </c:pt>
                      <c:pt idx="127">
                        <c:v>13062.495999999999</c:v>
                      </c:pt>
                      <c:pt idx="128">
                        <c:v>13062.995999999999</c:v>
                      </c:pt>
                      <c:pt idx="129">
                        <c:v>13063.495999999999</c:v>
                      </c:pt>
                      <c:pt idx="130">
                        <c:v>13063.995999999999</c:v>
                      </c:pt>
                      <c:pt idx="131">
                        <c:v>13064.495999999999</c:v>
                      </c:pt>
                      <c:pt idx="132">
                        <c:v>13064.995999999999</c:v>
                      </c:pt>
                      <c:pt idx="133">
                        <c:v>13065.495999999999</c:v>
                      </c:pt>
                      <c:pt idx="134">
                        <c:v>13065.995999999999</c:v>
                      </c:pt>
                      <c:pt idx="135">
                        <c:v>13066.495999999999</c:v>
                      </c:pt>
                      <c:pt idx="136">
                        <c:v>13066.995999999999</c:v>
                      </c:pt>
                      <c:pt idx="137">
                        <c:v>13067.495999999999</c:v>
                      </c:pt>
                      <c:pt idx="138">
                        <c:v>13067.995999999999</c:v>
                      </c:pt>
                      <c:pt idx="139">
                        <c:v>13068.495999999999</c:v>
                      </c:pt>
                      <c:pt idx="140">
                        <c:v>13068.995999999999</c:v>
                      </c:pt>
                      <c:pt idx="141">
                        <c:v>13069.495999999999</c:v>
                      </c:pt>
                      <c:pt idx="142">
                        <c:v>13069.995999999999</c:v>
                      </c:pt>
                      <c:pt idx="143">
                        <c:v>13070.495999999999</c:v>
                      </c:pt>
                      <c:pt idx="144">
                        <c:v>13070.995999999999</c:v>
                      </c:pt>
                      <c:pt idx="145">
                        <c:v>13071.495999999999</c:v>
                      </c:pt>
                      <c:pt idx="146">
                        <c:v>13071.995999999999</c:v>
                      </c:pt>
                      <c:pt idx="147">
                        <c:v>13072.495999999999</c:v>
                      </c:pt>
                      <c:pt idx="148">
                        <c:v>13072.995999999999</c:v>
                      </c:pt>
                      <c:pt idx="149">
                        <c:v>13073.495999999999</c:v>
                      </c:pt>
                      <c:pt idx="150">
                        <c:v>13073.995999999999</c:v>
                      </c:pt>
                      <c:pt idx="151">
                        <c:v>13074.495999999999</c:v>
                      </c:pt>
                      <c:pt idx="152">
                        <c:v>13074.995999999999</c:v>
                      </c:pt>
                      <c:pt idx="153">
                        <c:v>13075.495999999999</c:v>
                      </c:pt>
                      <c:pt idx="154">
                        <c:v>13075.995999999999</c:v>
                      </c:pt>
                      <c:pt idx="155">
                        <c:v>13076.495999999999</c:v>
                      </c:pt>
                      <c:pt idx="156">
                        <c:v>13076.995999999999</c:v>
                      </c:pt>
                      <c:pt idx="157">
                        <c:v>13077.495999999999</c:v>
                      </c:pt>
                      <c:pt idx="158">
                        <c:v>13077.995999999999</c:v>
                      </c:pt>
                      <c:pt idx="159">
                        <c:v>13078.495999999999</c:v>
                      </c:pt>
                      <c:pt idx="160">
                        <c:v>13078.995999999999</c:v>
                      </c:pt>
                      <c:pt idx="161">
                        <c:v>13079.495999999999</c:v>
                      </c:pt>
                      <c:pt idx="162">
                        <c:v>13079.995999999999</c:v>
                      </c:pt>
                      <c:pt idx="163">
                        <c:v>13080.495999999999</c:v>
                      </c:pt>
                      <c:pt idx="164">
                        <c:v>13080.995999999999</c:v>
                      </c:pt>
                      <c:pt idx="165">
                        <c:v>13081.495999999999</c:v>
                      </c:pt>
                      <c:pt idx="166">
                        <c:v>13081.995999999999</c:v>
                      </c:pt>
                      <c:pt idx="167">
                        <c:v>13082.495999999999</c:v>
                      </c:pt>
                      <c:pt idx="168">
                        <c:v>13082.995999999999</c:v>
                      </c:pt>
                      <c:pt idx="169">
                        <c:v>13083.495999999999</c:v>
                      </c:pt>
                      <c:pt idx="170">
                        <c:v>13083.995999999999</c:v>
                      </c:pt>
                      <c:pt idx="171">
                        <c:v>13084.495999999999</c:v>
                      </c:pt>
                      <c:pt idx="172">
                        <c:v>13084.995999999999</c:v>
                      </c:pt>
                      <c:pt idx="173">
                        <c:v>13085.495999999999</c:v>
                      </c:pt>
                      <c:pt idx="174">
                        <c:v>13085.995999999999</c:v>
                      </c:pt>
                      <c:pt idx="175">
                        <c:v>13086.495999999999</c:v>
                      </c:pt>
                      <c:pt idx="176">
                        <c:v>13086.995999999999</c:v>
                      </c:pt>
                      <c:pt idx="177">
                        <c:v>13087.495999999999</c:v>
                      </c:pt>
                      <c:pt idx="178">
                        <c:v>13087.995999999999</c:v>
                      </c:pt>
                      <c:pt idx="179">
                        <c:v>13089.386</c:v>
                      </c:pt>
                      <c:pt idx="180">
                        <c:v>13090.795</c:v>
                      </c:pt>
                      <c:pt idx="181">
                        <c:v>13092.222</c:v>
                      </c:pt>
                      <c:pt idx="182">
                        <c:v>13093.669</c:v>
                      </c:pt>
                      <c:pt idx="183">
                        <c:v>13095.135</c:v>
                      </c:pt>
                      <c:pt idx="184">
                        <c:v>13096.62</c:v>
                      </c:pt>
                      <c:pt idx="185">
                        <c:v>13098.124</c:v>
                      </c:pt>
                      <c:pt idx="186">
                        <c:v>13099.647000000001</c:v>
                      </c:pt>
                      <c:pt idx="187">
                        <c:v>13101.189</c:v>
                      </c:pt>
                      <c:pt idx="188">
                        <c:v>13102.751</c:v>
                      </c:pt>
                      <c:pt idx="189">
                        <c:v>13104.331</c:v>
                      </c:pt>
                      <c:pt idx="190">
                        <c:v>13105.93</c:v>
                      </c:pt>
                      <c:pt idx="191">
                        <c:v>13107.549000000001</c:v>
                      </c:pt>
                      <c:pt idx="192">
                        <c:v>13109.186</c:v>
                      </c:pt>
                      <c:pt idx="193">
                        <c:v>13110.842000000001</c:v>
                      </c:pt>
                      <c:pt idx="194">
                        <c:v>13112.518</c:v>
                      </c:pt>
                      <c:pt idx="195">
                        <c:v>13114.212</c:v>
                      </c:pt>
                      <c:pt idx="196">
                        <c:v>13115.925999999999</c:v>
                      </c:pt>
                      <c:pt idx="197">
                        <c:v>13117.659</c:v>
                      </c:pt>
                      <c:pt idx="198">
                        <c:v>13119.41</c:v>
                      </c:pt>
                      <c:pt idx="199">
                        <c:v>13121.181</c:v>
                      </c:pt>
                      <c:pt idx="200">
                        <c:v>13122.971</c:v>
                      </c:pt>
                      <c:pt idx="201">
                        <c:v>13124.78</c:v>
                      </c:pt>
                      <c:pt idx="202">
                        <c:v>13126.608</c:v>
                      </c:pt>
                      <c:pt idx="203">
                        <c:v>13128.454</c:v>
                      </c:pt>
                      <c:pt idx="204">
                        <c:v>13130.32</c:v>
                      </c:pt>
                      <c:pt idx="205">
                        <c:v>13132.205</c:v>
                      </c:pt>
                      <c:pt idx="206">
                        <c:v>13134.11</c:v>
                      </c:pt>
                      <c:pt idx="207">
                        <c:v>13136.032999999999</c:v>
                      </c:pt>
                      <c:pt idx="208">
                        <c:v>13137.975</c:v>
                      </c:pt>
                      <c:pt idx="209">
                        <c:v>13139.936</c:v>
                      </c:pt>
                      <c:pt idx="210">
                        <c:v>13141.915999999999</c:v>
                      </c:pt>
                      <c:pt idx="211">
                        <c:v>13143.915999999999</c:v>
                      </c:pt>
                      <c:pt idx="212">
                        <c:v>13145.933999999999</c:v>
                      </c:pt>
                      <c:pt idx="213">
                        <c:v>13147.972</c:v>
                      </c:pt>
                      <c:pt idx="214">
                        <c:v>13150.028</c:v>
                      </c:pt>
                      <c:pt idx="215">
                        <c:v>13152.103999999999</c:v>
                      </c:pt>
                      <c:pt idx="216">
                        <c:v>13154.198</c:v>
                      </c:pt>
                      <c:pt idx="217">
                        <c:v>13156.312</c:v>
                      </c:pt>
                      <c:pt idx="218">
                        <c:v>13158.445</c:v>
                      </c:pt>
                      <c:pt idx="219">
                        <c:v>13160.596</c:v>
                      </c:pt>
                      <c:pt idx="220">
                        <c:v>13162.767</c:v>
                      </c:pt>
                      <c:pt idx="221">
                        <c:v>13164.957</c:v>
                      </c:pt>
                      <c:pt idx="222">
                        <c:v>13167.165999999999</c:v>
                      </c:pt>
                      <c:pt idx="223">
                        <c:v>13169.394</c:v>
                      </c:pt>
                      <c:pt idx="224">
                        <c:v>13171.641</c:v>
                      </c:pt>
                      <c:pt idx="225">
                        <c:v>13173.906999999999</c:v>
                      </c:pt>
                      <c:pt idx="226">
                        <c:v>13176.191999999999</c:v>
                      </c:pt>
                      <c:pt idx="227">
                        <c:v>13178.495999999999</c:v>
                      </c:pt>
                      <c:pt idx="228">
                        <c:v>13180.819</c:v>
                      </c:pt>
                      <c:pt idx="229">
                        <c:v>13183.161</c:v>
                      </c:pt>
                      <c:pt idx="230">
                        <c:v>13185.522999999999</c:v>
                      </c:pt>
                      <c:pt idx="231">
                        <c:v>13187.903</c:v>
                      </c:pt>
                      <c:pt idx="232">
                        <c:v>13190.302</c:v>
                      </c:pt>
                      <c:pt idx="233">
                        <c:v>13192.721</c:v>
                      </c:pt>
                      <c:pt idx="234">
                        <c:v>13195.157999999999</c:v>
                      </c:pt>
                      <c:pt idx="235">
                        <c:v>13197.615</c:v>
                      </c:pt>
                      <c:pt idx="236">
                        <c:v>13200.09</c:v>
                      </c:pt>
                      <c:pt idx="237">
                        <c:v>13202.584999999999</c:v>
                      </c:pt>
                      <c:pt idx="238">
                        <c:v>13205.099</c:v>
                      </c:pt>
                      <c:pt idx="239">
                        <c:v>13207.630999999999</c:v>
                      </c:pt>
                      <c:pt idx="240">
                        <c:v>13210.183000000001</c:v>
                      </c:pt>
                      <c:pt idx="241">
                        <c:v>13212.754000000001</c:v>
                      </c:pt>
                      <c:pt idx="242">
                        <c:v>13215.343999999999</c:v>
                      </c:pt>
                      <c:pt idx="243">
                        <c:v>13217.953</c:v>
                      </c:pt>
                      <c:pt idx="244">
                        <c:v>13220.581</c:v>
                      </c:pt>
                      <c:pt idx="245">
                        <c:v>13223.227999999999</c:v>
                      </c:pt>
                      <c:pt idx="246">
                        <c:v>13225.894</c:v>
                      </c:pt>
                      <c:pt idx="247">
                        <c:v>13228.579</c:v>
                      </c:pt>
                      <c:pt idx="248">
                        <c:v>13231.282999999999</c:v>
                      </c:pt>
                      <c:pt idx="249">
                        <c:v>13234.007</c:v>
                      </c:pt>
                      <c:pt idx="250">
                        <c:v>13236.749</c:v>
                      </c:pt>
                      <c:pt idx="251">
                        <c:v>13239.51</c:v>
                      </c:pt>
                      <c:pt idx="252">
                        <c:v>13242.290999999999</c:v>
                      </c:pt>
                      <c:pt idx="253">
                        <c:v>13245.09</c:v>
                      </c:pt>
                      <c:pt idx="254">
                        <c:v>13247.907999999999</c:v>
                      </c:pt>
                      <c:pt idx="255">
                        <c:v>13250.745999999999</c:v>
                      </c:pt>
                      <c:pt idx="256">
                        <c:v>13253.602999999999</c:v>
                      </c:pt>
                      <c:pt idx="257">
                        <c:v>13256.477999999999</c:v>
                      </c:pt>
                      <c:pt idx="258">
                        <c:v>13259.373</c:v>
                      </c:pt>
                      <c:pt idx="259">
                        <c:v>13262.287</c:v>
                      </c:pt>
                      <c:pt idx="260">
                        <c:v>13265.218999999999</c:v>
                      </c:pt>
                      <c:pt idx="261">
                        <c:v>13268.171</c:v>
                      </c:pt>
                      <c:pt idx="262">
                        <c:v>13271.142</c:v>
                      </c:pt>
                      <c:pt idx="263">
                        <c:v>13274.132</c:v>
                      </c:pt>
                      <c:pt idx="264">
                        <c:v>13277.141</c:v>
                      </c:pt>
                      <c:pt idx="265">
                        <c:v>13280.169</c:v>
                      </c:pt>
                      <c:pt idx="266">
                        <c:v>13283.216</c:v>
                      </c:pt>
                      <c:pt idx="267">
                        <c:v>13286.281999999999</c:v>
                      </c:pt>
                      <c:pt idx="268">
                        <c:v>13289.367</c:v>
                      </c:pt>
                      <c:pt idx="269">
                        <c:v>13292.472</c:v>
                      </c:pt>
                      <c:pt idx="270">
                        <c:v>13295.594999999999</c:v>
                      </c:pt>
                      <c:pt idx="271">
                        <c:v>13298.736999999999</c:v>
                      </c:pt>
                      <c:pt idx="272">
                        <c:v>13301.898999999999</c:v>
                      </c:pt>
                      <c:pt idx="273">
                        <c:v>13305.079</c:v>
                      </c:pt>
                      <c:pt idx="274">
                        <c:v>13308.279</c:v>
                      </c:pt>
                      <c:pt idx="275">
                        <c:v>13311.496999999999</c:v>
                      </c:pt>
                      <c:pt idx="276">
                        <c:v>13314.735000000001</c:v>
                      </c:pt>
                      <c:pt idx="277">
                        <c:v>13317.991</c:v>
                      </c:pt>
                      <c:pt idx="278">
                        <c:v>13321.267</c:v>
                      </c:pt>
                      <c:pt idx="279">
                        <c:v>13324.562</c:v>
                      </c:pt>
                      <c:pt idx="280">
                        <c:v>13327.876</c:v>
                      </c:pt>
                      <c:pt idx="281">
                        <c:v>13331.208000000001</c:v>
                      </c:pt>
                      <c:pt idx="282">
                        <c:v>13334.56</c:v>
                      </c:pt>
                      <c:pt idx="283">
                        <c:v>13337.931</c:v>
                      </c:pt>
                      <c:pt idx="284">
                        <c:v>13341.321</c:v>
                      </c:pt>
                      <c:pt idx="285">
                        <c:v>13344.73</c:v>
                      </c:pt>
                      <c:pt idx="286">
                        <c:v>13348.157999999999</c:v>
                      </c:pt>
                      <c:pt idx="287">
                        <c:v>13351.605</c:v>
                      </c:pt>
                      <c:pt idx="288">
                        <c:v>13355.072</c:v>
                      </c:pt>
                      <c:pt idx="289">
                        <c:v>13358.557000000001</c:v>
                      </c:pt>
                      <c:pt idx="290">
                        <c:v>13362.061</c:v>
                      </c:pt>
                      <c:pt idx="291">
                        <c:v>13365.584000000001</c:v>
                      </c:pt>
                      <c:pt idx="292">
                        <c:v>13369.127</c:v>
                      </c:pt>
                      <c:pt idx="293">
                        <c:v>13372.688</c:v>
                      </c:pt>
                      <c:pt idx="294">
                        <c:v>13376.269</c:v>
                      </c:pt>
                      <c:pt idx="295">
                        <c:v>13379.868</c:v>
                      </c:pt>
                      <c:pt idx="296">
                        <c:v>13383.486999999999</c:v>
                      </c:pt>
                      <c:pt idx="297">
                        <c:v>13387.124</c:v>
                      </c:pt>
                      <c:pt idx="298">
                        <c:v>13390.781000000001</c:v>
                      </c:pt>
                      <c:pt idx="299">
                        <c:v>13394.457</c:v>
                      </c:pt>
                      <c:pt idx="300">
                        <c:v>13398.152</c:v>
                      </c:pt>
                      <c:pt idx="301">
                        <c:v>13401.866</c:v>
                      </c:pt>
                      <c:pt idx="302">
                        <c:v>13405.598</c:v>
                      </c:pt>
                      <c:pt idx="303">
                        <c:v>13409.35</c:v>
                      </c:pt>
                      <c:pt idx="304">
                        <c:v>13413.120999999999</c:v>
                      </c:pt>
                      <c:pt idx="305">
                        <c:v>13416.019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processing'!$V$38:$V$343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0.1198722</c:v>
                      </c:pt>
                      <c:pt idx="1">
                        <c:v>0.11985799999999999</c:v>
                      </c:pt>
                      <c:pt idx="2">
                        <c:v>0.119853</c:v>
                      </c:pt>
                      <c:pt idx="3">
                        <c:v>0.119852</c:v>
                      </c:pt>
                      <c:pt idx="4">
                        <c:v>0.11985699999999999</c:v>
                      </c:pt>
                      <c:pt idx="5">
                        <c:v>0.119862</c:v>
                      </c:pt>
                      <c:pt idx="6">
                        <c:v>0.119878</c:v>
                      </c:pt>
                      <c:pt idx="7">
                        <c:v>0.11991019999999999</c:v>
                      </c:pt>
                      <c:pt idx="8">
                        <c:v>0.1199278</c:v>
                      </c:pt>
                      <c:pt idx="9">
                        <c:v>0.1199257</c:v>
                      </c:pt>
                      <c:pt idx="10">
                        <c:v>0.11993479999999999</c:v>
                      </c:pt>
                      <c:pt idx="11">
                        <c:v>0.1199698</c:v>
                      </c:pt>
                      <c:pt idx="12">
                        <c:v>0.1200256</c:v>
                      </c:pt>
                      <c:pt idx="13">
                        <c:v>0.1200851</c:v>
                      </c:pt>
                      <c:pt idx="14">
                        <c:v>0.120112</c:v>
                      </c:pt>
                      <c:pt idx="15">
                        <c:v>0.120312</c:v>
                      </c:pt>
                      <c:pt idx="16">
                        <c:v>0.12064799999999999</c:v>
                      </c:pt>
                      <c:pt idx="17">
                        <c:v>0.120922</c:v>
                      </c:pt>
                      <c:pt idx="18">
                        <c:v>0.12139999999999999</c:v>
                      </c:pt>
                      <c:pt idx="19">
                        <c:v>0.12139999999999999</c:v>
                      </c:pt>
                      <c:pt idx="20">
                        <c:v>0.12139999999999999</c:v>
                      </c:pt>
                      <c:pt idx="21">
                        <c:v>0.12139999999999999</c:v>
                      </c:pt>
                      <c:pt idx="22">
                        <c:v>0.12126999999999999</c:v>
                      </c:pt>
                      <c:pt idx="23">
                        <c:v>0.12114</c:v>
                      </c:pt>
                      <c:pt idx="24">
                        <c:v>0.12113</c:v>
                      </c:pt>
                      <c:pt idx="25">
                        <c:v>0.12113</c:v>
                      </c:pt>
                      <c:pt idx="26">
                        <c:v>0.12113</c:v>
                      </c:pt>
                      <c:pt idx="27">
                        <c:v>0.12113</c:v>
                      </c:pt>
                      <c:pt idx="28">
                        <c:v>0.12113</c:v>
                      </c:pt>
                      <c:pt idx="29">
                        <c:v>0.12113</c:v>
                      </c:pt>
                      <c:pt idx="30">
                        <c:v>0.12113</c:v>
                      </c:pt>
                      <c:pt idx="31">
                        <c:v>0.12113</c:v>
                      </c:pt>
                      <c:pt idx="32">
                        <c:v>0.12561</c:v>
                      </c:pt>
                      <c:pt idx="33">
                        <c:v>0.12653999999999999</c:v>
                      </c:pt>
                      <c:pt idx="34">
                        <c:v>0.12282</c:v>
                      </c:pt>
                      <c:pt idx="35">
                        <c:v>0.12268</c:v>
                      </c:pt>
                      <c:pt idx="36">
                        <c:v>0.12265</c:v>
                      </c:pt>
                      <c:pt idx="37">
                        <c:v>0.12293</c:v>
                      </c:pt>
                      <c:pt idx="38">
                        <c:v>0.1234</c:v>
                      </c:pt>
                      <c:pt idx="39">
                        <c:v>0.12354</c:v>
                      </c:pt>
                      <c:pt idx="40">
                        <c:v>0.12405999999999999</c:v>
                      </c:pt>
                      <c:pt idx="41">
                        <c:v>0.12461999999999999</c:v>
                      </c:pt>
                      <c:pt idx="42">
                        <c:v>0.12486999999999999</c:v>
                      </c:pt>
                      <c:pt idx="43">
                        <c:v>0.12498999999999999</c:v>
                      </c:pt>
                      <c:pt idx="44">
                        <c:v>0.12484999999999999</c:v>
                      </c:pt>
                      <c:pt idx="45">
                        <c:v>0.12504999999999999</c:v>
                      </c:pt>
                      <c:pt idx="46">
                        <c:v>0.12556</c:v>
                      </c:pt>
                      <c:pt idx="47">
                        <c:v>0.12603</c:v>
                      </c:pt>
                      <c:pt idx="48">
                        <c:v>0.12673999999999999</c:v>
                      </c:pt>
                      <c:pt idx="49">
                        <c:v>0.12747999999999998</c:v>
                      </c:pt>
                      <c:pt idx="50">
                        <c:v>0.12842999999999999</c:v>
                      </c:pt>
                      <c:pt idx="51">
                        <c:v>0.12922999999999998</c:v>
                      </c:pt>
                      <c:pt idx="52">
                        <c:v>0.12991</c:v>
                      </c:pt>
                      <c:pt idx="53">
                        <c:v>0.13059999999999999</c:v>
                      </c:pt>
                      <c:pt idx="54">
                        <c:v>0.13119999999999998</c:v>
                      </c:pt>
                      <c:pt idx="55">
                        <c:v>0.13239999999999999</c:v>
                      </c:pt>
                      <c:pt idx="56">
                        <c:v>0.13419999999999999</c:v>
                      </c:pt>
                      <c:pt idx="57">
                        <c:v>0.13589999999999999</c:v>
                      </c:pt>
                      <c:pt idx="58">
                        <c:v>0.13730000000000001</c:v>
                      </c:pt>
                      <c:pt idx="59">
                        <c:v>0.13899999999999998</c:v>
                      </c:pt>
                      <c:pt idx="60">
                        <c:v>0.14169999999999999</c:v>
                      </c:pt>
                      <c:pt idx="61">
                        <c:v>0.14349999999999999</c:v>
                      </c:pt>
                      <c:pt idx="62">
                        <c:v>0.1454</c:v>
                      </c:pt>
                      <c:pt idx="63">
                        <c:v>0.1492</c:v>
                      </c:pt>
                      <c:pt idx="64">
                        <c:v>0.15160000000000001</c:v>
                      </c:pt>
                      <c:pt idx="65">
                        <c:v>0.1552</c:v>
                      </c:pt>
                      <c:pt idx="66">
                        <c:v>0.16039999999999999</c:v>
                      </c:pt>
                      <c:pt idx="67">
                        <c:v>0.1658</c:v>
                      </c:pt>
                      <c:pt idx="68">
                        <c:v>0.17319999999999999</c:v>
                      </c:pt>
                      <c:pt idx="69">
                        <c:v>0.18029999999999999</c:v>
                      </c:pt>
                      <c:pt idx="70">
                        <c:v>0.1903</c:v>
                      </c:pt>
                      <c:pt idx="71">
                        <c:v>0.20119999999999999</c:v>
                      </c:pt>
                      <c:pt idx="72">
                        <c:v>0.21010000000000001</c:v>
                      </c:pt>
                      <c:pt idx="73">
                        <c:v>0.21959999999999999</c:v>
                      </c:pt>
                      <c:pt idx="74">
                        <c:v>0.22610868000000001</c:v>
                      </c:pt>
                      <c:pt idx="75">
                        <c:v>0.23175168000000002</c:v>
                      </c:pt>
                      <c:pt idx="76">
                        <c:v>0.23584643999999999</c:v>
                      </c:pt>
                      <c:pt idx="77">
                        <c:v>0.2379464</c:v>
                      </c:pt>
                      <c:pt idx="78">
                        <c:v>0.23539293</c:v>
                      </c:pt>
                      <c:pt idx="79">
                        <c:v>0.23120621999999999</c:v>
                      </c:pt>
                      <c:pt idx="80">
                        <c:v>0.22722724</c:v>
                      </c:pt>
                      <c:pt idx="81">
                        <c:v>0.2175</c:v>
                      </c:pt>
                      <c:pt idx="82">
                        <c:v>0.20579999999999998</c:v>
                      </c:pt>
                      <c:pt idx="83">
                        <c:v>0.19219999999999998</c:v>
                      </c:pt>
                      <c:pt idx="84">
                        <c:v>0.1779</c:v>
                      </c:pt>
                      <c:pt idx="85">
                        <c:v>0.1633</c:v>
                      </c:pt>
                      <c:pt idx="86">
                        <c:v>0.14960000000000001</c:v>
                      </c:pt>
                      <c:pt idx="87">
                        <c:v>0.13780000000000001</c:v>
                      </c:pt>
                      <c:pt idx="88">
                        <c:v>0.12809999999999999</c:v>
                      </c:pt>
                      <c:pt idx="89">
                        <c:v>0.12157</c:v>
                      </c:pt>
                      <c:pt idx="90">
                        <c:v>0.11734</c:v>
                      </c:pt>
                      <c:pt idx="91">
                        <c:v>0.11481</c:v>
                      </c:pt>
                      <c:pt idx="92">
                        <c:v>0.11360999999999999</c:v>
                      </c:pt>
                      <c:pt idx="93">
                        <c:v>0.11345999999999999</c:v>
                      </c:pt>
                      <c:pt idx="94">
                        <c:v>0.11365</c:v>
                      </c:pt>
                      <c:pt idx="95">
                        <c:v>0.11359</c:v>
                      </c:pt>
                      <c:pt idx="96">
                        <c:v>0.11313999999999999</c:v>
                      </c:pt>
                      <c:pt idx="97">
                        <c:v>0.11205999999999999</c:v>
                      </c:pt>
                      <c:pt idx="98">
                        <c:v>0.11057</c:v>
                      </c:pt>
                      <c:pt idx="99">
                        <c:v>0.10769999999999999</c:v>
                      </c:pt>
                      <c:pt idx="100">
                        <c:v>0.1046</c:v>
                      </c:pt>
                      <c:pt idx="101">
                        <c:v>0.10139999999999999</c:v>
                      </c:pt>
                      <c:pt idx="102">
                        <c:v>9.8399999999999987E-2</c:v>
                      </c:pt>
                      <c:pt idx="103">
                        <c:v>9.7099999999999992E-2</c:v>
                      </c:pt>
                      <c:pt idx="104">
                        <c:v>9.6099999999999991E-2</c:v>
                      </c:pt>
                      <c:pt idx="105">
                        <c:v>9.6000000000000002E-2</c:v>
                      </c:pt>
                      <c:pt idx="106">
                        <c:v>9.69E-2</c:v>
                      </c:pt>
                      <c:pt idx="107">
                        <c:v>9.9199999999999997E-2</c:v>
                      </c:pt>
                      <c:pt idx="108">
                        <c:v>0.10239999999999999</c:v>
                      </c:pt>
                      <c:pt idx="109">
                        <c:v>0.1055</c:v>
                      </c:pt>
                      <c:pt idx="110">
                        <c:v>0.1089</c:v>
                      </c:pt>
                      <c:pt idx="111">
                        <c:v>0.11184999999999999</c:v>
                      </c:pt>
                      <c:pt idx="112">
                        <c:v>0.11456</c:v>
                      </c:pt>
                      <c:pt idx="113">
                        <c:v>0.11738999999999999</c:v>
                      </c:pt>
                      <c:pt idx="114">
                        <c:v>0.11977499999999999</c:v>
                      </c:pt>
                      <c:pt idx="115">
                        <c:v>0.12188</c:v>
                      </c:pt>
                      <c:pt idx="116">
                        <c:v>0.12361999999999999</c:v>
                      </c:pt>
                      <c:pt idx="117">
                        <c:v>0.12501999999999999</c:v>
                      </c:pt>
                      <c:pt idx="118">
                        <c:v>0.12620000000000001</c:v>
                      </c:pt>
                      <c:pt idx="119">
                        <c:v>0.12709000000000001</c:v>
                      </c:pt>
                      <c:pt idx="120">
                        <c:v>0.12744</c:v>
                      </c:pt>
                      <c:pt idx="121">
                        <c:v>0.12734999999999999</c:v>
                      </c:pt>
                      <c:pt idx="122">
                        <c:v>0.12748999999999999</c:v>
                      </c:pt>
                      <c:pt idx="123">
                        <c:v>0.12772</c:v>
                      </c:pt>
                      <c:pt idx="124">
                        <c:v>0.12805</c:v>
                      </c:pt>
                      <c:pt idx="125">
                        <c:v>0.12798999999999999</c:v>
                      </c:pt>
                      <c:pt idx="126">
                        <c:v>0.12847</c:v>
                      </c:pt>
                      <c:pt idx="127">
                        <c:v>0.12953000000000001</c:v>
                      </c:pt>
                      <c:pt idx="128">
                        <c:v>0.12972</c:v>
                      </c:pt>
                      <c:pt idx="129">
                        <c:v>0.12934999999999999</c:v>
                      </c:pt>
                      <c:pt idx="130">
                        <c:v>0.1283</c:v>
                      </c:pt>
                      <c:pt idx="131">
                        <c:v>0.12689</c:v>
                      </c:pt>
                      <c:pt idx="132">
                        <c:v>0.12609999999999999</c:v>
                      </c:pt>
                      <c:pt idx="133">
                        <c:v>0.12581000000000001</c:v>
                      </c:pt>
                      <c:pt idx="134">
                        <c:v>0.12547</c:v>
                      </c:pt>
                      <c:pt idx="135">
                        <c:v>0.12500999999999998</c:v>
                      </c:pt>
                      <c:pt idx="136">
                        <c:v>0.12491999999999999</c:v>
                      </c:pt>
                      <c:pt idx="137">
                        <c:v>0.12497</c:v>
                      </c:pt>
                      <c:pt idx="138">
                        <c:v>0.12531999999999999</c:v>
                      </c:pt>
                      <c:pt idx="139">
                        <c:v>0.12517</c:v>
                      </c:pt>
                      <c:pt idx="140">
                        <c:v>0.12439</c:v>
                      </c:pt>
                      <c:pt idx="141">
                        <c:v>0.12365</c:v>
                      </c:pt>
                      <c:pt idx="142">
                        <c:v>0.12353</c:v>
                      </c:pt>
                      <c:pt idx="143">
                        <c:v>0.12422999999999999</c:v>
                      </c:pt>
                      <c:pt idx="144">
                        <c:v>0.12418</c:v>
                      </c:pt>
                      <c:pt idx="145">
                        <c:v>0.12405999999999999</c:v>
                      </c:pt>
                      <c:pt idx="146">
                        <c:v>0.12429999999999999</c:v>
                      </c:pt>
                      <c:pt idx="147">
                        <c:v>0.12486</c:v>
                      </c:pt>
                      <c:pt idx="148">
                        <c:v>0.12540999999999999</c:v>
                      </c:pt>
                      <c:pt idx="149">
                        <c:v>0.12520999999999999</c:v>
                      </c:pt>
                      <c:pt idx="150">
                        <c:v>0.12451</c:v>
                      </c:pt>
                      <c:pt idx="151">
                        <c:v>0.12335</c:v>
                      </c:pt>
                      <c:pt idx="152">
                        <c:v>0.12183999999999999</c:v>
                      </c:pt>
                      <c:pt idx="153">
                        <c:v>0.120726</c:v>
                      </c:pt>
                      <c:pt idx="154">
                        <c:v>0.12014899999999999</c:v>
                      </c:pt>
                      <c:pt idx="155">
                        <c:v>0.119477</c:v>
                      </c:pt>
                      <c:pt idx="156">
                        <c:v>0.11902299999999999</c:v>
                      </c:pt>
                      <c:pt idx="157">
                        <c:v>0.119403</c:v>
                      </c:pt>
                      <c:pt idx="158">
                        <c:v>0.11987399999999999</c:v>
                      </c:pt>
                      <c:pt idx="159">
                        <c:v>0.11971599999999999</c:v>
                      </c:pt>
                      <c:pt idx="160">
                        <c:v>0.11867</c:v>
                      </c:pt>
                      <c:pt idx="161">
                        <c:v>0.11785999999999999</c:v>
                      </c:pt>
                      <c:pt idx="162">
                        <c:v>0.11784</c:v>
                      </c:pt>
                      <c:pt idx="163">
                        <c:v>0.11760999999999999</c:v>
                      </c:pt>
                      <c:pt idx="164">
                        <c:v>0.11760999999999999</c:v>
                      </c:pt>
                      <c:pt idx="165">
                        <c:v>0.11745</c:v>
                      </c:pt>
                      <c:pt idx="166">
                        <c:v>0.11756</c:v>
                      </c:pt>
                      <c:pt idx="167">
                        <c:v>0.11799999999999999</c:v>
                      </c:pt>
                      <c:pt idx="168">
                        <c:v>0.11811999999999999</c:v>
                      </c:pt>
                      <c:pt idx="169">
                        <c:v>0.11821</c:v>
                      </c:pt>
                      <c:pt idx="170">
                        <c:v>0.11760999999999999</c:v>
                      </c:pt>
                      <c:pt idx="171">
                        <c:v>0.11660999999999999</c:v>
                      </c:pt>
                      <c:pt idx="172">
                        <c:v>0.11707999999999999</c:v>
                      </c:pt>
                      <c:pt idx="173">
                        <c:v>0.11795</c:v>
                      </c:pt>
                      <c:pt idx="174">
                        <c:v>0.11792</c:v>
                      </c:pt>
                      <c:pt idx="175">
                        <c:v>0.11777</c:v>
                      </c:pt>
                      <c:pt idx="176">
                        <c:v>0.11764999999999999</c:v>
                      </c:pt>
                      <c:pt idx="177">
                        <c:v>0.11763</c:v>
                      </c:pt>
                      <c:pt idx="178">
                        <c:v>0.11756</c:v>
                      </c:pt>
                      <c:pt idx="179">
                        <c:v>0.11743999999999999</c:v>
                      </c:pt>
                      <c:pt idx="180">
                        <c:v>0.11734</c:v>
                      </c:pt>
                      <c:pt idx="181">
                        <c:v>0.11739999999999999</c:v>
                      </c:pt>
                      <c:pt idx="182">
                        <c:v>0.1176</c:v>
                      </c:pt>
                      <c:pt idx="183">
                        <c:v>0.11809</c:v>
                      </c:pt>
                      <c:pt idx="184">
                        <c:v>0.11868999999999999</c:v>
                      </c:pt>
                      <c:pt idx="185">
                        <c:v>0.119362</c:v>
                      </c:pt>
                      <c:pt idx="186">
                        <c:v>0.11988</c:v>
                      </c:pt>
                      <c:pt idx="187">
                        <c:v>0.12023299999999999</c:v>
                      </c:pt>
                      <c:pt idx="188">
                        <c:v>0.12059099999999999</c:v>
                      </c:pt>
                      <c:pt idx="189">
                        <c:v>0.120863</c:v>
                      </c:pt>
                      <c:pt idx="190">
                        <c:v>0.12113</c:v>
                      </c:pt>
                      <c:pt idx="191">
                        <c:v>0.12121999999999999</c:v>
                      </c:pt>
                      <c:pt idx="192">
                        <c:v>0.12108999999999999</c:v>
                      </c:pt>
                      <c:pt idx="193">
                        <c:v>0.12096499999999999</c:v>
                      </c:pt>
                      <c:pt idx="194">
                        <c:v>0.120833</c:v>
                      </c:pt>
                      <c:pt idx="195">
                        <c:v>0.12062199999999999</c:v>
                      </c:pt>
                      <c:pt idx="196">
                        <c:v>0.120459</c:v>
                      </c:pt>
                      <c:pt idx="197">
                        <c:v>0.120422</c:v>
                      </c:pt>
                      <c:pt idx="198">
                        <c:v>0.12055399999999999</c:v>
                      </c:pt>
                      <c:pt idx="199">
                        <c:v>0.12059199999999999</c:v>
                      </c:pt>
                      <c:pt idx="200">
                        <c:v>0.12047099999999999</c:v>
                      </c:pt>
                      <c:pt idx="201">
                        <c:v>0.12035</c:v>
                      </c:pt>
                      <c:pt idx="202">
                        <c:v>0.12019199999999999</c:v>
                      </c:pt>
                      <c:pt idx="203">
                        <c:v>0.11998099999999999</c:v>
                      </c:pt>
                      <c:pt idx="204">
                        <c:v>0.11985699999999999</c:v>
                      </c:pt>
                      <c:pt idx="205">
                        <c:v>0.11970799999999999</c:v>
                      </c:pt>
                      <c:pt idx="206">
                        <c:v>0.11947199999999999</c:v>
                      </c:pt>
                      <c:pt idx="207">
                        <c:v>0.119282</c:v>
                      </c:pt>
                      <c:pt idx="208">
                        <c:v>0.119126</c:v>
                      </c:pt>
                      <c:pt idx="209">
                        <c:v>0.11916</c:v>
                      </c:pt>
                      <c:pt idx="210">
                        <c:v>0.119292</c:v>
                      </c:pt>
                      <c:pt idx="211">
                        <c:v>0.11945299999999999</c:v>
                      </c:pt>
                      <c:pt idx="212">
                        <c:v>0.119724</c:v>
                      </c:pt>
                      <c:pt idx="213">
                        <c:v>0.11998449999999999</c:v>
                      </c:pt>
                      <c:pt idx="214">
                        <c:v>0.12027099999999999</c:v>
                      </c:pt>
                      <c:pt idx="215">
                        <c:v>0.12042399999999999</c:v>
                      </c:pt>
                      <c:pt idx="216">
                        <c:v>0.120353</c:v>
                      </c:pt>
                      <c:pt idx="217">
                        <c:v>0.120143</c:v>
                      </c:pt>
                      <c:pt idx="218">
                        <c:v>0.119865</c:v>
                      </c:pt>
                      <c:pt idx="219">
                        <c:v>0.11970199999999999</c:v>
                      </c:pt>
                      <c:pt idx="220">
                        <c:v>0.11955399999999999</c:v>
                      </c:pt>
                      <c:pt idx="221">
                        <c:v>0.119474</c:v>
                      </c:pt>
                      <c:pt idx="222">
                        <c:v>0.11952399999999999</c:v>
                      </c:pt>
                      <c:pt idx="223">
                        <c:v>0.119778</c:v>
                      </c:pt>
                      <c:pt idx="224">
                        <c:v>0.1200334</c:v>
                      </c:pt>
                      <c:pt idx="225">
                        <c:v>0.1199819</c:v>
                      </c:pt>
                      <c:pt idx="226">
                        <c:v>0.11997389999999999</c:v>
                      </c:pt>
                      <c:pt idx="227">
                        <c:v>0.12006549999999999</c:v>
                      </c:pt>
                      <c:pt idx="228">
                        <c:v>0.120062</c:v>
                      </c:pt>
                      <c:pt idx="229">
                        <c:v>0.12002589999999999</c:v>
                      </c:pt>
                      <c:pt idx="230">
                        <c:v>0.120059</c:v>
                      </c:pt>
                      <c:pt idx="231">
                        <c:v>0.12011899999999999</c:v>
                      </c:pt>
                      <c:pt idx="232">
                        <c:v>0.120142</c:v>
                      </c:pt>
                      <c:pt idx="233">
                        <c:v>0.12015099999999999</c:v>
                      </c:pt>
                      <c:pt idx="234">
                        <c:v>0.12018999999999999</c:v>
                      </c:pt>
                      <c:pt idx="235">
                        <c:v>0.12024399999999999</c:v>
                      </c:pt>
                      <c:pt idx="236">
                        <c:v>0.120255</c:v>
                      </c:pt>
                      <c:pt idx="237">
                        <c:v>0.12024499999999999</c:v>
                      </c:pt>
                      <c:pt idx="238">
                        <c:v>0.120128</c:v>
                      </c:pt>
                      <c:pt idx="239">
                        <c:v>0.11994829999999999</c:v>
                      </c:pt>
                      <c:pt idx="240">
                        <c:v>0.119864</c:v>
                      </c:pt>
                      <c:pt idx="241">
                        <c:v>0.119835</c:v>
                      </c:pt>
                      <c:pt idx="242">
                        <c:v>0.119792</c:v>
                      </c:pt>
                      <c:pt idx="243">
                        <c:v>0.11974</c:v>
                      </c:pt>
                      <c:pt idx="244">
                        <c:v>0.119795</c:v>
                      </c:pt>
                      <c:pt idx="245">
                        <c:v>0.11992659999999999</c:v>
                      </c:pt>
                      <c:pt idx="246">
                        <c:v>0.1199693</c:v>
                      </c:pt>
                      <c:pt idx="247">
                        <c:v>0.1199481</c:v>
                      </c:pt>
                      <c:pt idx="248">
                        <c:v>0.11995409999999999</c:v>
                      </c:pt>
                      <c:pt idx="249">
                        <c:v>0.1199819</c:v>
                      </c:pt>
                      <c:pt idx="250">
                        <c:v>0.1200562</c:v>
                      </c:pt>
                      <c:pt idx="251">
                        <c:v>0.120172</c:v>
                      </c:pt>
                      <c:pt idx="252">
                        <c:v>0.120182</c:v>
                      </c:pt>
                      <c:pt idx="253">
                        <c:v>0.1200991</c:v>
                      </c:pt>
                      <c:pt idx="254">
                        <c:v>0.1200875</c:v>
                      </c:pt>
                      <c:pt idx="255">
                        <c:v>0.120144</c:v>
                      </c:pt>
                      <c:pt idx="256">
                        <c:v>0.120169</c:v>
                      </c:pt>
                      <c:pt idx="257">
                        <c:v>0.12016199999999999</c:v>
                      </c:pt>
                      <c:pt idx="258">
                        <c:v>0.120186</c:v>
                      </c:pt>
                      <c:pt idx="259">
                        <c:v>0.120242</c:v>
                      </c:pt>
                      <c:pt idx="260">
                        <c:v>0.12018</c:v>
                      </c:pt>
                      <c:pt idx="261">
                        <c:v>0.1199852</c:v>
                      </c:pt>
                      <c:pt idx="262">
                        <c:v>0.119852</c:v>
                      </c:pt>
                      <c:pt idx="263">
                        <c:v>0.11978799999999999</c:v>
                      </c:pt>
                      <c:pt idx="264">
                        <c:v>0.119743</c:v>
                      </c:pt>
                      <c:pt idx="265">
                        <c:v>0.119723</c:v>
                      </c:pt>
                      <c:pt idx="266">
                        <c:v>0.11979099999999999</c:v>
                      </c:pt>
                      <c:pt idx="267">
                        <c:v>0.11997809999999999</c:v>
                      </c:pt>
                      <c:pt idx="268">
                        <c:v>0.1200662</c:v>
                      </c:pt>
                      <c:pt idx="269">
                        <c:v>0.12001769999999999</c:v>
                      </c:pt>
                      <c:pt idx="270">
                        <c:v>0.12002109999999999</c:v>
                      </c:pt>
                      <c:pt idx="271">
                        <c:v>0.1200999</c:v>
                      </c:pt>
                      <c:pt idx="272">
                        <c:v>0.120102</c:v>
                      </c:pt>
                      <c:pt idx="273">
                        <c:v>0.11998499999999999</c:v>
                      </c:pt>
                      <c:pt idx="274">
                        <c:v>0.11995749999999999</c:v>
                      </c:pt>
                      <c:pt idx="275">
                        <c:v>0.1200745</c:v>
                      </c:pt>
                      <c:pt idx="276">
                        <c:v>0.120113</c:v>
                      </c:pt>
                      <c:pt idx="277">
                        <c:v>0.1200171</c:v>
                      </c:pt>
                      <c:pt idx="278">
                        <c:v>0.1199769</c:v>
                      </c:pt>
                      <c:pt idx="279">
                        <c:v>0.12003259999999999</c:v>
                      </c:pt>
                      <c:pt idx="280">
                        <c:v>0.1200116</c:v>
                      </c:pt>
                      <c:pt idx="281">
                        <c:v>0.119848</c:v>
                      </c:pt>
                      <c:pt idx="282">
                        <c:v>0.11977499999999999</c:v>
                      </c:pt>
                      <c:pt idx="283">
                        <c:v>0.11986899999999999</c:v>
                      </c:pt>
                      <c:pt idx="284">
                        <c:v>0.119936</c:v>
                      </c:pt>
                      <c:pt idx="285">
                        <c:v>0.11995499999999999</c:v>
                      </c:pt>
                      <c:pt idx="286">
                        <c:v>0.11999008</c:v>
                      </c:pt>
                      <c:pt idx="287">
                        <c:v>0.1200595</c:v>
                      </c:pt>
                      <c:pt idx="288">
                        <c:v>0.1200923</c:v>
                      </c:pt>
                      <c:pt idx="289">
                        <c:v>0.1200468</c:v>
                      </c:pt>
                      <c:pt idx="290">
                        <c:v>0.12001249999999999</c:v>
                      </c:pt>
                      <c:pt idx="291">
                        <c:v>0.12000256999999999</c:v>
                      </c:pt>
                      <c:pt idx="292">
                        <c:v>0.11999269999999999</c:v>
                      </c:pt>
                      <c:pt idx="293">
                        <c:v>0.11998259999999999</c:v>
                      </c:pt>
                      <c:pt idx="294">
                        <c:v>0.1199571</c:v>
                      </c:pt>
                      <c:pt idx="295">
                        <c:v>0.119892</c:v>
                      </c:pt>
                      <c:pt idx="296">
                        <c:v>0.119847</c:v>
                      </c:pt>
                      <c:pt idx="297">
                        <c:v>0.119849</c:v>
                      </c:pt>
                      <c:pt idx="298">
                        <c:v>0.119839</c:v>
                      </c:pt>
                      <c:pt idx="299">
                        <c:v>0.119793</c:v>
                      </c:pt>
                      <c:pt idx="300">
                        <c:v>0.11980499999999999</c:v>
                      </c:pt>
                      <c:pt idx="301">
                        <c:v>0.1199807</c:v>
                      </c:pt>
                      <c:pt idx="302">
                        <c:v>0.12010999999999999</c:v>
                      </c:pt>
                      <c:pt idx="303">
                        <c:v>0.12010999999999999</c:v>
                      </c:pt>
                      <c:pt idx="304">
                        <c:v>0.12010999999999999</c:v>
                      </c:pt>
                      <c:pt idx="305">
                        <c:v>0.12010999999999999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D-A913-45C4-84E2-764BEEF8B00E}"/>
                  </c:ext>
                </c:extLst>
              </c15:ser>
            </c15:filteredScatterSeries>
            <c15:filteredScatterSeries>
              <c15:ser>
                <c:idx val="26"/>
                <c:order val="26"/>
                <c:tx>
                  <c:v>PbNO3_PLJprecipFit</c:v>
                </c:tx>
                <c:marker>
                  <c:symbol val="none"/>
                </c:marker>
                <c:x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processing'!$T$38:$T$343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12834.995999999999</c:v>
                      </c:pt>
                      <c:pt idx="1">
                        <c:v>12844.995999999999</c:v>
                      </c:pt>
                      <c:pt idx="2">
                        <c:v>12854.995999999999</c:v>
                      </c:pt>
                      <c:pt idx="3">
                        <c:v>12864.995999999999</c:v>
                      </c:pt>
                      <c:pt idx="4">
                        <c:v>12874.995999999999</c:v>
                      </c:pt>
                      <c:pt idx="5">
                        <c:v>12884.995999999999</c:v>
                      </c:pt>
                      <c:pt idx="6">
                        <c:v>12894.995999999999</c:v>
                      </c:pt>
                      <c:pt idx="7">
                        <c:v>12904.995999999999</c:v>
                      </c:pt>
                      <c:pt idx="8">
                        <c:v>12914.995999999999</c:v>
                      </c:pt>
                      <c:pt idx="9">
                        <c:v>12924.995999999999</c:v>
                      </c:pt>
                      <c:pt idx="10">
                        <c:v>12934.995999999999</c:v>
                      </c:pt>
                      <c:pt idx="11">
                        <c:v>12944.995999999999</c:v>
                      </c:pt>
                      <c:pt idx="12">
                        <c:v>12954.995999999999</c:v>
                      </c:pt>
                      <c:pt idx="13">
                        <c:v>12964.995999999999</c:v>
                      </c:pt>
                      <c:pt idx="14">
                        <c:v>12974.995999999999</c:v>
                      </c:pt>
                      <c:pt idx="15">
                        <c:v>12984.995999999999</c:v>
                      </c:pt>
                      <c:pt idx="16">
                        <c:v>12994.995999999999</c:v>
                      </c:pt>
                      <c:pt idx="17">
                        <c:v>13004.995999999999</c:v>
                      </c:pt>
                      <c:pt idx="18">
                        <c:v>13007.995999999999</c:v>
                      </c:pt>
                      <c:pt idx="19">
                        <c:v>13008.495999999999</c:v>
                      </c:pt>
                      <c:pt idx="20">
                        <c:v>13008.995999999999</c:v>
                      </c:pt>
                      <c:pt idx="21">
                        <c:v>13009.495999999999</c:v>
                      </c:pt>
                      <c:pt idx="22">
                        <c:v>13009.995999999999</c:v>
                      </c:pt>
                      <c:pt idx="23">
                        <c:v>13010.495999999999</c:v>
                      </c:pt>
                      <c:pt idx="24">
                        <c:v>13010.995999999999</c:v>
                      </c:pt>
                      <c:pt idx="25">
                        <c:v>13011.495999999999</c:v>
                      </c:pt>
                      <c:pt idx="26">
                        <c:v>13011.995999999999</c:v>
                      </c:pt>
                      <c:pt idx="27">
                        <c:v>13012.495999999999</c:v>
                      </c:pt>
                      <c:pt idx="28">
                        <c:v>13012.995999999999</c:v>
                      </c:pt>
                      <c:pt idx="29">
                        <c:v>13013.495999999999</c:v>
                      </c:pt>
                      <c:pt idx="30">
                        <c:v>13013.995999999999</c:v>
                      </c:pt>
                      <c:pt idx="31">
                        <c:v>13014.495999999999</c:v>
                      </c:pt>
                      <c:pt idx="32">
                        <c:v>13014.995999999999</c:v>
                      </c:pt>
                      <c:pt idx="33">
                        <c:v>13015.495999999999</c:v>
                      </c:pt>
                      <c:pt idx="34">
                        <c:v>13015.995999999999</c:v>
                      </c:pt>
                      <c:pt idx="35">
                        <c:v>13016.495999999999</c:v>
                      </c:pt>
                      <c:pt idx="36">
                        <c:v>13016.995999999999</c:v>
                      </c:pt>
                      <c:pt idx="37">
                        <c:v>13017.495999999999</c:v>
                      </c:pt>
                      <c:pt idx="38">
                        <c:v>13017.995999999999</c:v>
                      </c:pt>
                      <c:pt idx="39">
                        <c:v>13018.495999999999</c:v>
                      </c:pt>
                      <c:pt idx="40">
                        <c:v>13018.995999999999</c:v>
                      </c:pt>
                      <c:pt idx="41">
                        <c:v>13019.495999999999</c:v>
                      </c:pt>
                      <c:pt idx="42">
                        <c:v>13019.995999999999</c:v>
                      </c:pt>
                      <c:pt idx="43">
                        <c:v>13020.495999999999</c:v>
                      </c:pt>
                      <c:pt idx="44">
                        <c:v>13020.995999999999</c:v>
                      </c:pt>
                      <c:pt idx="45">
                        <c:v>13021.495999999999</c:v>
                      </c:pt>
                      <c:pt idx="46">
                        <c:v>13021.995999999999</c:v>
                      </c:pt>
                      <c:pt idx="47">
                        <c:v>13022.495999999999</c:v>
                      </c:pt>
                      <c:pt idx="48">
                        <c:v>13022.995999999999</c:v>
                      </c:pt>
                      <c:pt idx="49">
                        <c:v>13023.495999999999</c:v>
                      </c:pt>
                      <c:pt idx="50">
                        <c:v>13023.995999999999</c:v>
                      </c:pt>
                      <c:pt idx="51">
                        <c:v>13024.495999999999</c:v>
                      </c:pt>
                      <c:pt idx="52">
                        <c:v>13024.995999999999</c:v>
                      </c:pt>
                      <c:pt idx="53">
                        <c:v>13025.495999999999</c:v>
                      </c:pt>
                      <c:pt idx="54">
                        <c:v>13025.995999999999</c:v>
                      </c:pt>
                      <c:pt idx="55">
                        <c:v>13026.495999999999</c:v>
                      </c:pt>
                      <c:pt idx="56">
                        <c:v>13026.995999999999</c:v>
                      </c:pt>
                      <c:pt idx="57">
                        <c:v>13027.495999999999</c:v>
                      </c:pt>
                      <c:pt idx="58">
                        <c:v>13027.995999999999</c:v>
                      </c:pt>
                      <c:pt idx="59">
                        <c:v>13028.495999999999</c:v>
                      </c:pt>
                      <c:pt idx="60">
                        <c:v>13028.995999999999</c:v>
                      </c:pt>
                      <c:pt idx="61">
                        <c:v>13029.495999999999</c:v>
                      </c:pt>
                      <c:pt idx="62">
                        <c:v>13029.995999999999</c:v>
                      </c:pt>
                      <c:pt idx="63">
                        <c:v>13030.495999999999</c:v>
                      </c:pt>
                      <c:pt idx="64">
                        <c:v>13030.995999999999</c:v>
                      </c:pt>
                      <c:pt idx="65">
                        <c:v>13031.495999999999</c:v>
                      </c:pt>
                      <c:pt idx="66">
                        <c:v>13031.995999999999</c:v>
                      </c:pt>
                      <c:pt idx="67">
                        <c:v>13032.495999999999</c:v>
                      </c:pt>
                      <c:pt idx="68">
                        <c:v>13032.995999999999</c:v>
                      </c:pt>
                      <c:pt idx="69">
                        <c:v>13033.495999999999</c:v>
                      </c:pt>
                      <c:pt idx="70">
                        <c:v>13033.995999999999</c:v>
                      </c:pt>
                      <c:pt idx="71">
                        <c:v>13034.495999999999</c:v>
                      </c:pt>
                      <c:pt idx="72">
                        <c:v>13034.995999999999</c:v>
                      </c:pt>
                      <c:pt idx="73">
                        <c:v>13035.495999999999</c:v>
                      </c:pt>
                      <c:pt idx="74">
                        <c:v>13035.995999999999</c:v>
                      </c:pt>
                      <c:pt idx="75">
                        <c:v>13036.495999999999</c:v>
                      </c:pt>
                      <c:pt idx="76">
                        <c:v>13036.995999999999</c:v>
                      </c:pt>
                      <c:pt idx="77">
                        <c:v>13037.495999999999</c:v>
                      </c:pt>
                      <c:pt idx="78">
                        <c:v>13037.995999999999</c:v>
                      </c:pt>
                      <c:pt idx="79">
                        <c:v>13038.495999999999</c:v>
                      </c:pt>
                      <c:pt idx="80">
                        <c:v>13038.995999999999</c:v>
                      </c:pt>
                      <c:pt idx="81">
                        <c:v>13039.495999999999</c:v>
                      </c:pt>
                      <c:pt idx="82">
                        <c:v>13039.995999999999</c:v>
                      </c:pt>
                      <c:pt idx="83">
                        <c:v>13040.495999999999</c:v>
                      </c:pt>
                      <c:pt idx="84">
                        <c:v>13040.995999999999</c:v>
                      </c:pt>
                      <c:pt idx="85">
                        <c:v>13041.495999999999</c:v>
                      </c:pt>
                      <c:pt idx="86">
                        <c:v>13041.995999999999</c:v>
                      </c:pt>
                      <c:pt idx="87">
                        <c:v>13042.495999999999</c:v>
                      </c:pt>
                      <c:pt idx="88">
                        <c:v>13042.995999999999</c:v>
                      </c:pt>
                      <c:pt idx="89">
                        <c:v>13043.495999999999</c:v>
                      </c:pt>
                      <c:pt idx="90">
                        <c:v>13043.995999999999</c:v>
                      </c:pt>
                      <c:pt idx="91">
                        <c:v>13044.495999999999</c:v>
                      </c:pt>
                      <c:pt idx="92">
                        <c:v>13044.995999999999</c:v>
                      </c:pt>
                      <c:pt idx="93">
                        <c:v>13045.495999999999</c:v>
                      </c:pt>
                      <c:pt idx="94">
                        <c:v>13045.995999999999</c:v>
                      </c:pt>
                      <c:pt idx="95">
                        <c:v>13046.495999999999</c:v>
                      </c:pt>
                      <c:pt idx="96">
                        <c:v>13046.995999999999</c:v>
                      </c:pt>
                      <c:pt idx="97">
                        <c:v>13047.495999999999</c:v>
                      </c:pt>
                      <c:pt idx="98">
                        <c:v>13047.995999999999</c:v>
                      </c:pt>
                      <c:pt idx="99">
                        <c:v>13048.495999999999</c:v>
                      </c:pt>
                      <c:pt idx="100">
                        <c:v>13048.995999999999</c:v>
                      </c:pt>
                      <c:pt idx="101">
                        <c:v>13049.495999999999</c:v>
                      </c:pt>
                      <c:pt idx="102">
                        <c:v>13049.995999999999</c:v>
                      </c:pt>
                      <c:pt idx="103">
                        <c:v>13050.495999999999</c:v>
                      </c:pt>
                      <c:pt idx="104">
                        <c:v>13050.995999999999</c:v>
                      </c:pt>
                      <c:pt idx="105">
                        <c:v>13051.495999999999</c:v>
                      </c:pt>
                      <c:pt idx="106">
                        <c:v>13051.995999999999</c:v>
                      </c:pt>
                      <c:pt idx="107">
                        <c:v>13052.495999999999</c:v>
                      </c:pt>
                      <c:pt idx="108">
                        <c:v>13052.995999999999</c:v>
                      </c:pt>
                      <c:pt idx="109">
                        <c:v>13053.495999999999</c:v>
                      </c:pt>
                      <c:pt idx="110">
                        <c:v>13053.995999999999</c:v>
                      </c:pt>
                      <c:pt idx="111">
                        <c:v>13054.495999999999</c:v>
                      </c:pt>
                      <c:pt idx="112">
                        <c:v>13054.995999999999</c:v>
                      </c:pt>
                      <c:pt idx="113">
                        <c:v>13055.495999999999</c:v>
                      </c:pt>
                      <c:pt idx="114">
                        <c:v>13055.995999999999</c:v>
                      </c:pt>
                      <c:pt idx="115">
                        <c:v>13056.495999999999</c:v>
                      </c:pt>
                      <c:pt idx="116">
                        <c:v>13056.995999999999</c:v>
                      </c:pt>
                      <c:pt idx="117">
                        <c:v>13057.495999999999</c:v>
                      </c:pt>
                      <c:pt idx="118">
                        <c:v>13057.995999999999</c:v>
                      </c:pt>
                      <c:pt idx="119">
                        <c:v>13058.495999999999</c:v>
                      </c:pt>
                      <c:pt idx="120">
                        <c:v>13058.995999999999</c:v>
                      </c:pt>
                      <c:pt idx="121">
                        <c:v>13059.495999999999</c:v>
                      </c:pt>
                      <c:pt idx="122">
                        <c:v>13059.995999999999</c:v>
                      </c:pt>
                      <c:pt idx="123">
                        <c:v>13060.495999999999</c:v>
                      </c:pt>
                      <c:pt idx="124">
                        <c:v>13060.995999999999</c:v>
                      </c:pt>
                      <c:pt idx="125">
                        <c:v>13061.495999999999</c:v>
                      </c:pt>
                      <c:pt idx="126">
                        <c:v>13061.995999999999</c:v>
                      </c:pt>
                      <c:pt idx="127">
                        <c:v>13062.495999999999</c:v>
                      </c:pt>
                      <c:pt idx="128">
                        <c:v>13062.995999999999</c:v>
                      </c:pt>
                      <c:pt idx="129">
                        <c:v>13063.495999999999</c:v>
                      </c:pt>
                      <c:pt idx="130">
                        <c:v>13063.995999999999</c:v>
                      </c:pt>
                      <c:pt idx="131">
                        <c:v>13064.495999999999</c:v>
                      </c:pt>
                      <c:pt idx="132">
                        <c:v>13064.995999999999</c:v>
                      </c:pt>
                      <c:pt idx="133">
                        <c:v>13065.495999999999</c:v>
                      </c:pt>
                      <c:pt idx="134">
                        <c:v>13065.995999999999</c:v>
                      </c:pt>
                      <c:pt idx="135">
                        <c:v>13066.495999999999</c:v>
                      </c:pt>
                      <c:pt idx="136">
                        <c:v>13066.995999999999</c:v>
                      </c:pt>
                      <c:pt idx="137">
                        <c:v>13067.495999999999</c:v>
                      </c:pt>
                      <c:pt idx="138">
                        <c:v>13067.995999999999</c:v>
                      </c:pt>
                      <c:pt idx="139">
                        <c:v>13068.495999999999</c:v>
                      </c:pt>
                      <c:pt idx="140">
                        <c:v>13068.995999999999</c:v>
                      </c:pt>
                      <c:pt idx="141">
                        <c:v>13069.495999999999</c:v>
                      </c:pt>
                      <c:pt idx="142">
                        <c:v>13069.995999999999</c:v>
                      </c:pt>
                      <c:pt idx="143">
                        <c:v>13070.495999999999</c:v>
                      </c:pt>
                      <c:pt idx="144">
                        <c:v>13070.995999999999</c:v>
                      </c:pt>
                      <c:pt idx="145">
                        <c:v>13071.495999999999</c:v>
                      </c:pt>
                      <c:pt idx="146">
                        <c:v>13071.995999999999</c:v>
                      </c:pt>
                      <c:pt idx="147">
                        <c:v>13072.495999999999</c:v>
                      </c:pt>
                      <c:pt idx="148">
                        <c:v>13072.995999999999</c:v>
                      </c:pt>
                      <c:pt idx="149">
                        <c:v>13073.495999999999</c:v>
                      </c:pt>
                      <c:pt idx="150">
                        <c:v>13073.995999999999</c:v>
                      </c:pt>
                      <c:pt idx="151">
                        <c:v>13074.495999999999</c:v>
                      </c:pt>
                      <c:pt idx="152">
                        <c:v>13074.995999999999</c:v>
                      </c:pt>
                      <c:pt idx="153">
                        <c:v>13075.495999999999</c:v>
                      </c:pt>
                      <c:pt idx="154">
                        <c:v>13075.995999999999</c:v>
                      </c:pt>
                      <c:pt idx="155">
                        <c:v>13076.495999999999</c:v>
                      </c:pt>
                      <c:pt idx="156">
                        <c:v>13076.995999999999</c:v>
                      </c:pt>
                      <c:pt idx="157">
                        <c:v>13077.495999999999</c:v>
                      </c:pt>
                      <c:pt idx="158">
                        <c:v>13077.995999999999</c:v>
                      </c:pt>
                      <c:pt idx="159">
                        <c:v>13078.495999999999</c:v>
                      </c:pt>
                      <c:pt idx="160">
                        <c:v>13078.995999999999</c:v>
                      </c:pt>
                      <c:pt idx="161">
                        <c:v>13079.495999999999</c:v>
                      </c:pt>
                      <c:pt idx="162">
                        <c:v>13079.995999999999</c:v>
                      </c:pt>
                      <c:pt idx="163">
                        <c:v>13080.495999999999</c:v>
                      </c:pt>
                      <c:pt idx="164">
                        <c:v>13080.995999999999</c:v>
                      </c:pt>
                      <c:pt idx="165">
                        <c:v>13081.495999999999</c:v>
                      </c:pt>
                      <c:pt idx="166">
                        <c:v>13081.995999999999</c:v>
                      </c:pt>
                      <c:pt idx="167">
                        <c:v>13082.495999999999</c:v>
                      </c:pt>
                      <c:pt idx="168">
                        <c:v>13082.995999999999</c:v>
                      </c:pt>
                      <c:pt idx="169">
                        <c:v>13083.495999999999</c:v>
                      </c:pt>
                      <c:pt idx="170">
                        <c:v>13083.995999999999</c:v>
                      </c:pt>
                      <c:pt idx="171">
                        <c:v>13084.495999999999</c:v>
                      </c:pt>
                      <c:pt idx="172">
                        <c:v>13084.995999999999</c:v>
                      </c:pt>
                      <c:pt idx="173">
                        <c:v>13085.495999999999</c:v>
                      </c:pt>
                      <c:pt idx="174">
                        <c:v>13085.995999999999</c:v>
                      </c:pt>
                      <c:pt idx="175">
                        <c:v>13086.495999999999</c:v>
                      </c:pt>
                      <c:pt idx="176">
                        <c:v>13086.995999999999</c:v>
                      </c:pt>
                      <c:pt idx="177">
                        <c:v>13087.495999999999</c:v>
                      </c:pt>
                      <c:pt idx="178">
                        <c:v>13087.995999999999</c:v>
                      </c:pt>
                      <c:pt idx="179">
                        <c:v>13089.386</c:v>
                      </c:pt>
                      <c:pt idx="180">
                        <c:v>13090.795</c:v>
                      </c:pt>
                      <c:pt idx="181">
                        <c:v>13092.222</c:v>
                      </c:pt>
                      <c:pt idx="182">
                        <c:v>13093.669</c:v>
                      </c:pt>
                      <c:pt idx="183">
                        <c:v>13095.135</c:v>
                      </c:pt>
                      <c:pt idx="184">
                        <c:v>13096.62</c:v>
                      </c:pt>
                      <c:pt idx="185">
                        <c:v>13098.124</c:v>
                      </c:pt>
                      <c:pt idx="186">
                        <c:v>13099.647000000001</c:v>
                      </c:pt>
                      <c:pt idx="187">
                        <c:v>13101.189</c:v>
                      </c:pt>
                      <c:pt idx="188">
                        <c:v>13102.751</c:v>
                      </c:pt>
                      <c:pt idx="189">
                        <c:v>13104.331</c:v>
                      </c:pt>
                      <c:pt idx="190">
                        <c:v>13105.93</c:v>
                      </c:pt>
                      <c:pt idx="191">
                        <c:v>13107.549000000001</c:v>
                      </c:pt>
                      <c:pt idx="192">
                        <c:v>13109.186</c:v>
                      </c:pt>
                      <c:pt idx="193">
                        <c:v>13110.842000000001</c:v>
                      </c:pt>
                      <c:pt idx="194">
                        <c:v>13112.518</c:v>
                      </c:pt>
                      <c:pt idx="195">
                        <c:v>13114.212</c:v>
                      </c:pt>
                      <c:pt idx="196">
                        <c:v>13115.925999999999</c:v>
                      </c:pt>
                      <c:pt idx="197">
                        <c:v>13117.659</c:v>
                      </c:pt>
                      <c:pt idx="198">
                        <c:v>13119.41</c:v>
                      </c:pt>
                      <c:pt idx="199">
                        <c:v>13121.181</c:v>
                      </c:pt>
                      <c:pt idx="200">
                        <c:v>13122.971</c:v>
                      </c:pt>
                      <c:pt idx="201">
                        <c:v>13124.78</c:v>
                      </c:pt>
                      <c:pt idx="202">
                        <c:v>13126.608</c:v>
                      </c:pt>
                      <c:pt idx="203">
                        <c:v>13128.454</c:v>
                      </c:pt>
                      <c:pt idx="204">
                        <c:v>13130.32</c:v>
                      </c:pt>
                      <c:pt idx="205">
                        <c:v>13132.205</c:v>
                      </c:pt>
                      <c:pt idx="206">
                        <c:v>13134.11</c:v>
                      </c:pt>
                      <c:pt idx="207">
                        <c:v>13136.032999999999</c:v>
                      </c:pt>
                      <c:pt idx="208">
                        <c:v>13137.975</c:v>
                      </c:pt>
                      <c:pt idx="209">
                        <c:v>13139.936</c:v>
                      </c:pt>
                      <c:pt idx="210">
                        <c:v>13141.915999999999</c:v>
                      </c:pt>
                      <c:pt idx="211">
                        <c:v>13143.915999999999</c:v>
                      </c:pt>
                      <c:pt idx="212">
                        <c:v>13145.933999999999</c:v>
                      </c:pt>
                      <c:pt idx="213">
                        <c:v>13147.972</c:v>
                      </c:pt>
                      <c:pt idx="214">
                        <c:v>13150.028</c:v>
                      </c:pt>
                      <c:pt idx="215">
                        <c:v>13152.103999999999</c:v>
                      </c:pt>
                      <c:pt idx="216">
                        <c:v>13154.198</c:v>
                      </c:pt>
                      <c:pt idx="217">
                        <c:v>13156.312</c:v>
                      </c:pt>
                      <c:pt idx="218">
                        <c:v>13158.445</c:v>
                      </c:pt>
                      <c:pt idx="219">
                        <c:v>13160.596</c:v>
                      </c:pt>
                      <c:pt idx="220">
                        <c:v>13162.767</c:v>
                      </c:pt>
                      <c:pt idx="221">
                        <c:v>13164.957</c:v>
                      </c:pt>
                      <c:pt idx="222">
                        <c:v>13167.165999999999</c:v>
                      </c:pt>
                      <c:pt idx="223">
                        <c:v>13169.394</c:v>
                      </c:pt>
                      <c:pt idx="224">
                        <c:v>13171.641</c:v>
                      </c:pt>
                      <c:pt idx="225">
                        <c:v>13173.906999999999</c:v>
                      </c:pt>
                      <c:pt idx="226">
                        <c:v>13176.191999999999</c:v>
                      </c:pt>
                      <c:pt idx="227">
                        <c:v>13178.495999999999</c:v>
                      </c:pt>
                      <c:pt idx="228">
                        <c:v>13180.819</c:v>
                      </c:pt>
                      <c:pt idx="229">
                        <c:v>13183.161</c:v>
                      </c:pt>
                      <c:pt idx="230">
                        <c:v>13185.522999999999</c:v>
                      </c:pt>
                      <c:pt idx="231">
                        <c:v>13187.903</c:v>
                      </c:pt>
                      <c:pt idx="232">
                        <c:v>13190.302</c:v>
                      </c:pt>
                      <c:pt idx="233">
                        <c:v>13192.721</c:v>
                      </c:pt>
                      <c:pt idx="234">
                        <c:v>13195.157999999999</c:v>
                      </c:pt>
                      <c:pt idx="235">
                        <c:v>13197.615</c:v>
                      </c:pt>
                      <c:pt idx="236">
                        <c:v>13200.09</c:v>
                      </c:pt>
                      <c:pt idx="237">
                        <c:v>13202.584999999999</c:v>
                      </c:pt>
                      <c:pt idx="238">
                        <c:v>13205.099</c:v>
                      </c:pt>
                      <c:pt idx="239">
                        <c:v>13207.630999999999</c:v>
                      </c:pt>
                      <c:pt idx="240">
                        <c:v>13210.183000000001</c:v>
                      </c:pt>
                      <c:pt idx="241">
                        <c:v>13212.754000000001</c:v>
                      </c:pt>
                      <c:pt idx="242">
                        <c:v>13215.343999999999</c:v>
                      </c:pt>
                      <c:pt idx="243">
                        <c:v>13217.953</c:v>
                      </c:pt>
                      <c:pt idx="244">
                        <c:v>13220.581</c:v>
                      </c:pt>
                      <c:pt idx="245">
                        <c:v>13223.227999999999</c:v>
                      </c:pt>
                      <c:pt idx="246">
                        <c:v>13225.894</c:v>
                      </c:pt>
                      <c:pt idx="247">
                        <c:v>13228.579</c:v>
                      </c:pt>
                      <c:pt idx="248">
                        <c:v>13231.282999999999</c:v>
                      </c:pt>
                      <c:pt idx="249">
                        <c:v>13234.007</c:v>
                      </c:pt>
                      <c:pt idx="250">
                        <c:v>13236.749</c:v>
                      </c:pt>
                      <c:pt idx="251">
                        <c:v>13239.51</c:v>
                      </c:pt>
                      <c:pt idx="252">
                        <c:v>13242.290999999999</c:v>
                      </c:pt>
                      <c:pt idx="253">
                        <c:v>13245.09</c:v>
                      </c:pt>
                      <c:pt idx="254">
                        <c:v>13247.907999999999</c:v>
                      </c:pt>
                      <c:pt idx="255">
                        <c:v>13250.745999999999</c:v>
                      </c:pt>
                      <c:pt idx="256">
                        <c:v>13253.602999999999</c:v>
                      </c:pt>
                      <c:pt idx="257">
                        <c:v>13256.477999999999</c:v>
                      </c:pt>
                      <c:pt idx="258">
                        <c:v>13259.373</c:v>
                      </c:pt>
                      <c:pt idx="259">
                        <c:v>13262.287</c:v>
                      </c:pt>
                      <c:pt idx="260">
                        <c:v>13265.218999999999</c:v>
                      </c:pt>
                      <c:pt idx="261">
                        <c:v>13268.171</c:v>
                      </c:pt>
                      <c:pt idx="262">
                        <c:v>13271.142</c:v>
                      </c:pt>
                      <c:pt idx="263">
                        <c:v>13274.132</c:v>
                      </c:pt>
                      <c:pt idx="264">
                        <c:v>13277.141</c:v>
                      </c:pt>
                      <c:pt idx="265">
                        <c:v>13280.169</c:v>
                      </c:pt>
                      <c:pt idx="266">
                        <c:v>13283.216</c:v>
                      </c:pt>
                      <c:pt idx="267">
                        <c:v>13286.281999999999</c:v>
                      </c:pt>
                      <c:pt idx="268">
                        <c:v>13289.367</c:v>
                      </c:pt>
                      <c:pt idx="269">
                        <c:v>13292.472</c:v>
                      </c:pt>
                      <c:pt idx="270">
                        <c:v>13295.594999999999</c:v>
                      </c:pt>
                      <c:pt idx="271">
                        <c:v>13298.736999999999</c:v>
                      </c:pt>
                      <c:pt idx="272">
                        <c:v>13301.898999999999</c:v>
                      </c:pt>
                      <c:pt idx="273">
                        <c:v>13305.079</c:v>
                      </c:pt>
                      <c:pt idx="274">
                        <c:v>13308.279</c:v>
                      </c:pt>
                      <c:pt idx="275">
                        <c:v>13311.496999999999</c:v>
                      </c:pt>
                      <c:pt idx="276">
                        <c:v>13314.735000000001</c:v>
                      </c:pt>
                      <c:pt idx="277">
                        <c:v>13317.991</c:v>
                      </c:pt>
                      <c:pt idx="278">
                        <c:v>13321.267</c:v>
                      </c:pt>
                      <c:pt idx="279">
                        <c:v>13324.562</c:v>
                      </c:pt>
                      <c:pt idx="280">
                        <c:v>13327.876</c:v>
                      </c:pt>
                      <c:pt idx="281">
                        <c:v>13331.208000000001</c:v>
                      </c:pt>
                      <c:pt idx="282">
                        <c:v>13334.56</c:v>
                      </c:pt>
                      <c:pt idx="283">
                        <c:v>13337.931</c:v>
                      </c:pt>
                      <c:pt idx="284">
                        <c:v>13341.321</c:v>
                      </c:pt>
                      <c:pt idx="285">
                        <c:v>13344.73</c:v>
                      </c:pt>
                      <c:pt idx="286">
                        <c:v>13348.157999999999</c:v>
                      </c:pt>
                      <c:pt idx="287">
                        <c:v>13351.605</c:v>
                      </c:pt>
                      <c:pt idx="288">
                        <c:v>13355.072</c:v>
                      </c:pt>
                      <c:pt idx="289">
                        <c:v>13358.557000000001</c:v>
                      </c:pt>
                      <c:pt idx="290">
                        <c:v>13362.061</c:v>
                      </c:pt>
                      <c:pt idx="291">
                        <c:v>13365.584000000001</c:v>
                      </c:pt>
                      <c:pt idx="292">
                        <c:v>13369.127</c:v>
                      </c:pt>
                      <c:pt idx="293">
                        <c:v>13372.688</c:v>
                      </c:pt>
                      <c:pt idx="294">
                        <c:v>13376.269</c:v>
                      </c:pt>
                      <c:pt idx="295">
                        <c:v>13379.868</c:v>
                      </c:pt>
                      <c:pt idx="296">
                        <c:v>13383.486999999999</c:v>
                      </c:pt>
                      <c:pt idx="297">
                        <c:v>13387.124</c:v>
                      </c:pt>
                      <c:pt idx="298">
                        <c:v>13390.781000000001</c:v>
                      </c:pt>
                      <c:pt idx="299">
                        <c:v>13394.457</c:v>
                      </c:pt>
                      <c:pt idx="300">
                        <c:v>13398.152</c:v>
                      </c:pt>
                      <c:pt idx="301">
                        <c:v>13401.866</c:v>
                      </c:pt>
                      <c:pt idx="302">
                        <c:v>13405.598</c:v>
                      </c:pt>
                      <c:pt idx="303">
                        <c:v>13409.35</c:v>
                      </c:pt>
                      <c:pt idx="304">
                        <c:v>13413.120999999999</c:v>
                      </c:pt>
                      <c:pt idx="305">
                        <c:v>13416.019</c:v>
                      </c:pt>
                    </c:numCache>
                  </c:numRef>
                </c:xVal>
                <c:yVal>
                  <c:numRef>
                    <c:extLst xmlns:c15="http://schemas.microsoft.com/office/drawing/2012/chart">
                      <c:ext xmlns:c15="http://schemas.microsoft.com/office/drawing/2012/chart" uri="{02D57815-91ED-43cb-92C2-25804820EDAC}">
                        <c15:formulaRef>
                          <c15:sqref>'April2021_BO processing'!$X$38:$X$343</c15:sqref>
                        </c15:formulaRef>
                      </c:ext>
                    </c:extLst>
                    <c:numCache>
                      <c:formatCode>General</c:formatCode>
                      <c:ptCount val="306"/>
                      <c:pt idx="0">
                        <c:v>0.12005049</c:v>
                      </c:pt>
                      <c:pt idx="1">
                        <c:v>0.119993637</c:v>
                      </c:pt>
                      <c:pt idx="2">
                        <c:v>0.1199064</c:v>
                      </c:pt>
                      <c:pt idx="3">
                        <c:v>0.1198803</c:v>
                      </c:pt>
                      <c:pt idx="4">
                        <c:v>0.1198902</c:v>
                      </c:pt>
                      <c:pt idx="5">
                        <c:v>0.11989649999999999</c:v>
                      </c:pt>
                      <c:pt idx="6">
                        <c:v>0.11990099999999999</c:v>
                      </c:pt>
                      <c:pt idx="7">
                        <c:v>0.11991054</c:v>
                      </c:pt>
                      <c:pt idx="8">
                        <c:v>0.11992161</c:v>
                      </c:pt>
                      <c:pt idx="9">
                        <c:v>0.11993276999999999</c:v>
                      </c:pt>
                      <c:pt idx="10">
                        <c:v>0.11994744</c:v>
                      </c:pt>
                      <c:pt idx="11">
                        <c:v>0.11996931</c:v>
                      </c:pt>
                      <c:pt idx="12">
                        <c:v>0.120003951</c:v>
                      </c:pt>
                      <c:pt idx="13">
                        <c:v>0.1200531</c:v>
                      </c:pt>
                      <c:pt idx="14">
                        <c:v>0.12012779999999999</c:v>
                      </c:pt>
                      <c:pt idx="15">
                        <c:v>0.1202106</c:v>
                      </c:pt>
                      <c:pt idx="16">
                        <c:v>0.1204302</c:v>
                      </c:pt>
                      <c:pt idx="17">
                        <c:v>0.120918</c:v>
                      </c:pt>
                      <c:pt idx="18">
                        <c:v>0.121377</c:v>
                      </c:pt>
                      <c:pt idx="19">
                        <c:v>0.121422</c:v>
                      </c:pt>
                      <c:pt idx="20">
                        <c:v>0.121449</c:v>
                      </c:pt>
                      <c:pt idx="21">
                        <c:v>0.121449</c:v>
                      </c:pt>
                      <c:pt idx="22">
                        <c:v>0.12141299999999999</c:v>
                      </c:pt>
                      <c:pt idx="23">
                        <c:v>0.12135899999999999</c:v>
                      </c:pt>
                      <c:pt idx="24">
                        <c:v>0.121278</c:v>
                      </c:pt>
                      <c:pt idx="25">
                        <c:v>0.121197</c:v>
                      </c:pt>
                      <c:pt idx="26">
                        <c:v>0.12113399999999999</c:v>
                      </c:pt>
                      <c:pt idx="27">
                        <c:v>0.121089</c:v>
                      </c:pt>
                      <c:pt idx="28">
                        <c:v>0.121089</c:v>
                      </c:pt>
                      <c:pt idx="29">
                        <c:v>0.121143</c:v>
                      </c:pt>
                      <c:pt idx="30">
                        <c:v>0.121269</c:v>
                      </c:pt>
                      <c:pt idx="31">
                        <c:v>0.121485</c:v>
                      </c:pt>
                      <c:pt idx="32">
                        <c:v>0.12179999999999999</c:v>
                      </c:pt>
                      <c:pt idx="33">
                        <c:v>0.12218699999999999</c:v>
                      </c:pt>
                      <c:pt idx="34">
                        <c:v>0.122448</c:v>
                      </c:pt>
                      <c:pt idx="35">
                        <c:v>0.12254699999999999</c:v>
                      </c:pt>
                      <c:pt idx="36">
                        <c:v>0.122664</c:v>
                      </c:pt>
                      <c:pt idx="37">
                        <c:v>0.122835</c:v>
                      </c:pt>
                      <c:pt idx="38">
                        <c:v>0.12302399999999999</c:v>
                      </c:pt>
                      <c:pt idx="39">
                        <c:v>0.123195</c:v>
                      </c:pt>
                      <c:pt idx="40">
                        <c:v>0.12338399999999999</c:v>
                      </c:pt>
                      <c:pt idx="41">
                        <c:v>0.123582</c:v>
                      </c:pt>
                      <c:pt idx="42">
                        <c:v>0.12382499999999999</c:v>
                      </c:pt>
                      <c:pt idx="43">
                        <c:v>0.124113</c:v>
                      </c:pt>
                      <c:pt idx="44">
                        <c:v>0.12440999999999999</c:v>
                      </c:pt>
                      <c:pt idx="45">
                        <c:v>0.124707</c:v>
                      </c:pt>
                      <c:pt idx="46">
                        <c:v>0.125031</c:v>
                      </c:pt>
                      <c:pt idx="47">
                        <c:v>0.125391</c:v>
                      </c:pt>
                      <c:pt idx="48">
                        <c:v>0.125805</c:v>
                      </c:pt>
                      <c:pt idx="49">
                        <c:v>0.1263</c:v>
                      </c:pt>
                      <c:pt idx="50">
                        <c:v>0.12687599999999999</c:v>
                      </c:pt>
                      <c:pt idx="51">
                        <c:v>0.12753300000000001</c:v>
                      </c:pt>
                      <c:pt idx="52">
                        <c:v>0.12823499999999999</c:v>
                      </c:pt>
                      <c:pt idx="53">
                        <c:v>0.129</c:v>
                      </c:pt>
                      <c:pt idx="54">
                        <c:v>0.12998999999999999</c:v>
                      </c:pt>
                      <c:pt idx="55">
                        <c:v>0.13106999999999999</c:v>
                      </c:pt>
                      <c:pt idx="56">
                        <c:v>0.13224</c:v>
                      </c:pt>
                      <c:pt idx="57">
                        <c:v>0.13358999999999999</c:v>
                      </c:pt>
                      <c:pt idx="58">
                        <c:v>0.13494</c:v>
                      </c:pt>
                      <c:pt idx="59">
                        <c:v>0.13638</c:v>
                      </c:pt>
                      <c:pt idx="60">
                        <c:v>0.13835999999999998</c:v>
                      </c:pt>
                      <c:pt idx="61">
                        <c:v>0.13997999999999999</c:v>
                      </c:pt>
                      <c:pt idx="62">
                        <c:v>0.14151</c:v>
                      </c:pt>
                      <c:pt idx="63">
                        <c:v>0.14421</c:v>
                      </c:pt>
                      <c:pt idx="64">
                        <c:v>0.14709</c:v>
                      </c:pt>
                      <c:pt idx="65">
                        <c:v>0.15015000000000001</c:v>
                      </c:pt>
                      <c:pt idx="66">
                        <c:v>0.15411</c:v>
                      </c:pt>
                      <c:pt idx="67">
                        <c:v>0.15878999999999999</c:v>
                      </c:pt>
                      <c:pt idx="68">
                        <c:v>0.16446</c:v>
                      </c:pt>
                      <c:pt idx="69">
                        <c:v>0.17138999999999999</c:v>
                      </c:pt>
                      <c:pt idx="70">
                        <c:v>0.17831999999999998</c:v>
                      </c:pt>
                      <c:pt idx="71">
                        <c:v>0.18587999999999999</c:v>
                      </c:pt>
                      <c:pt idx="72">
                        <c:v>0.19578000000000001</c:v>
                      </c:pt>
                      <c:pt idx="73">
                        <c:v>0.20550000000000002</c:v>
                      </c:pt>
                      <c:pt idx="74">
                        <c:v>0.21311259599999999</c:v>
                      </c:pt>
                      <c:pt idx="75">
                        <c:v>0.21895428</c:v>
                      </c:pt>
                      <c:pt idx="76">
                        <c:v>0.22296026999999999</c:v>
                      </c:pt>
                      <c:pt idx="77">
                        <c:v>0.22458182700000001</c:v>
                      </c:pt>
                      <c:pt idx="78">
                        <c:v>0.22342568699999998</c:v>
                      </c:pt>
                      <c:pt idx="79">
                        <c:v>0.221142225</c:v>
                      </c:pt>
                      <c:pt idx="80">
                        <c:v>0.21758920500000001</c:v>
                      </c:pt>
                      <c:pt idx="81">
                        <c:v>0.21085261500000002</c:v>
                      </c:pt>
                      <c:pt idx="82">
                        <c:v>0.20199</c:v>
                      </c:pt>
                      <c:pt idx="83">
                        <c:v>0.19101000000000001</c:v>
                      </c:pt>
                      <c:pt idx="84">
                        <c:v>0.17741999999999999</c:v>
                      </c:pt>
                      <c:pt idx="85">
                        <c:v>0.16383</c:v>
                      </c:pt>
                      <c:pt idx="86">
                        <c:v>0.1515</c:v>
                      </c:pt>
                      <c:pt idx="87">
                        <c:v>0.13961999999999999</c:v>
                      </c:pt>
                      <c:pt idx="88">
                        <c:v>0.12945000000000001</c:v>
                      </c:pt>
                      <c:pt idx="89">
                        <c:v>0.121989</c:v>
                      </c:pt>
                      <c:pt idx="90">
                        <c:v>0.11713799999999999</c:v>
                      </c:pt>
                      <c:pt idx="91">
                        <c:v>0.114492</c:v>
                      </c:pt>
                      <c:pt idx="92">
                        <c:v>0.113511</c:v>
                      </c:pt>
                      <c:pt idx="93">
                        <c:v>0.113565</c:v>
                      </c:pt>
                      <c:pt idx="94">
                        <c:v>0.114132</c:v>
                      </c:pt>
                      <c:pt idx="95">
                        <c:v>0.114699</c:v>
                      </c:pt>
                      <c:pt idx="96">
                        <c:v>0.114816</c:v>
                      </c:pt>
                      <c:pt idx="97">
                        <c:v>0.11408699999999999</c:v>
                      </c:pt>
                      <c:pt idx="98">
                        <c:v>0.112512</c:v>
                      </c:pt>
                      <c:pt idx="99">
                        <c:v>0.11037</c:v>
                      </c:pt>
                      <c:pt idx="100">
                        <c:v>0.10766999999999999</c:v>
                      </c:pt>
                      <c:pt idx="101">
                        <c:v>0.10469999999999999</c:v>
                      </c:pt>
                      <c:pt idx="102">
                        <c:v>0.10208999999999999</c:v>
                      </c:pt>
                      <c:pt idx="103">
                        <c:v>0.1002</c:v>
                      </c:pt>
                      <c:pt idx="104">
                        <c:v>9.912E-2</c:v>
                      </c:pt>
                      <c:pt idx="105">
                        <c:v>9.9029999999999993E-2</c:v>
                      </c:pt>
                      <c:pt idx="106">
                        <c:v>9.9659999999999999E-2</c:v>
                      </c:pt>
                      <c:pt idx="107">
                        <c:v>0.10083</c:v>
                      </c:pt>
                      <c:pt idx="108">
                        <c:v>0.10271999999999999</c:v>
                      </c:pt>
                      <c:pt idx="109">
                        <c:v>0.10524</c:v>
                      </c:pt>
                      <c:pt idx="110">
                        <c:v>0.10803</c:v>
                      </c:pt>
                      <c:pt idx="111">
                        <c:v>0.11082</c:v>
                      </c:pt>
                      <c:pt idx="112">
                        <c:v>0.11365499999999999</c:v>
                      </c:pt>
                      <c:pt idx="113">
                        <c:v>0.116337</c:v>
                      </c:pt>
                      <c:pt idx="114">
                        <c:v>0.118641</c:v>
                      </c:pt>
                      <c:pt idx="115">
                        <c:v>0.12055529999999999</c:v>
                      </c:pt>
                      <c:pt idx="116">
                        <c:v>0.12213299999999999</c:v>
                      </c:pt>
                      <c:pt idx="117">
                        <c:v>0.123375</c:v>
                      </c:pt>
                      <c:pt idx="118">
                        <c:v>0.12431099999999999</c:v>
                      </c:pt>
                      <c:pt idx="119">
                        <c:v>0.125004</c:v>
                      </c:pt>
                      <c:pt idx="120">
                        <c:v>0.12558900000000001</c:v>
                      </c:pt>
                      <c:pt idx="121">
                        <c:v>0.12620100000000001</c:v>
                      </c:pt>
                      <c:pt idx="122">
                        <c:v>0.126885</c:v>
                      </c:pt>
                      <c:pt idx="123">
                        <c:v>0.12758700000000001</c:v>
                      </c:pt>
                      <c:pt idx="124">
                        <c:v>0.12832499999999999</c:v>
                      </c:pt>
                      <c:pt idx="125">
                        <c:v>0.128973</c:v>
                      </c:pt>
                      <c:pt idx="126">
                        <c:v>0.12927</c:v>
                      </c:pt>
                      <c:pt idx="127">
                        <c:v>0.12945000000000001</c:v>
                      </c:pt>
                      <c:pt idx="128">
                        <c:v>0.12953999999999999</c:v>
                      </c:pt>
                      <c:pt idx="129">
                        <c:v>0.12953999999999999</c:v>
                      </c:pt>
                      <c:pt idx="130">
                        <c:v>0.12927</c:v>
                      </c:pt>
                      <c:pt idx="131">
                        <c:v>0.12873899999999999</c:v>
                      </c:pt>
                      <c:pt idx="132">
                        <c:v>0.12809999999999999</c:v>
                      </c:pt>
                      <c:pt idx="133">
                        <c:v>0.12735299999999999</c:v>
                      </c:pt>
                      <c:pt idx="134">
                        <c:v>0.12656100000000001</c:v>
                      </c:pt>
                      <c:pt idx="135">
                        <c:v>0.12581399999999998</c:v>
                      </c:pt>
                      <c:pt idx="136">
                        <c:v>0.125031</c:v>
                      </c:pt>
                      <c:pt idx="137">
                        <c:v>0.124248</c:v>
                      </c:pt>
                      <c:pt idx="138">
                        <c:v>0.123681</c:v>
                      </c:pt>
                      <c:pt idx="139">
                        <c:v>0.12333899999999999</c:v>
                      </c:pt>
                      <c:pt idx="140">
                        <c:v>0.123114</c:v>
                      </c:pt>
                      <c:pt idx="141">
                        <c:v>0.122916</c:v>
                      </c:pt>
                      <c:pt idx="142">
                        <c:v>0.12287099999999999</c:v>
                      </c:pt>
                      <c:pt idx="143">
                        <c:v>0.12303299999999999</c:v>
                      </c:pt>
                      <c:pt idx="144">
                        <c:v>0.12325799999999999</c:v>
                      </c:pt>
                      <c:pt idx="145">
                        <c:v>0.123456</c:v>
                      </c:pt>
                      <c:pt idx="146">
                        <c:v>0.12356399999999999</c:v>
                      </c:pt>
                      <c:pt idx="147">
                        <c:v>0.12357299999999999</c:v>
                      </c:pt>
                      <c:pt idx="148">
                        <c:v>0.123474</c:v>
                      </c:pt>
                      <c:pt idx="149">
                        <c:v>0.123267</c:v>
                      </c:pt>
                      <c:pt idx="150">
                        <c:v>0.122934</c:v>
                      </c:pt>
                      <c:pt idx="151">
                        <c:v>0.122403</c:v>
                      </c:pt>
                      <c:pt idx="152">
                        <c:v>0.12174599999999999</c:v>
                      </c:pt>
                      <c:pt idx="153">
                        <c:v>0.12118799999999999</c:v>
                      </c:pt>
                      <c:pt idx="154">
                        <c:v>0.12069479999999999</c:v>
                      </c:pt>
                      <c:pt idx="155">
                        <c:v>0.1202385</c:v>
                      </c:pt>
                      <c:pt idx="156">
                        <c:v>0.1198335</c:v>
                      </c:pt>
                      <c:pt idx="157">
                        <c:v>0.11946899999999999</c:v>
                      </c:pt>
                      <c:pt idx="158">
                        <c:v>0.11917559999999999</c:v>
                      </c:pt>
                      <c:pt idx="159">
                        <c:v>0.11900999999999999</c:v>
                      </c:pt>
                      <c:pt idx="160">
                        <c:v>0.11890199999999999</c:v>
                      </c:pt>
                      <c:pt idx="161">
                        <c:v>0.118821</c:v>
                      </c:pt>
                      <c:pt idx="162">
                        <c:v>0.11873099999999999</c:v>
                      </c:pt>
                      <c:pt idx="163">
                        <c:v>0.11867699999999999</c:v>
                      </c:pt>
                      <c:pt idx="164">
                        <c:v>0.118659</c:v>
                      </c:pt>
                      <c:pt idx="165">
                        <c:v>0.11864999999999999</c:v>
                      </c:pt>
                      <c:pt idx="166">
                        <c:v>0.118632</c:v>
                      </c:pt>
                      <c:pt idx="167">
                        <c:v>0.11862299999999999</c:v>
                      </c:pt>
                      <c:pt idx="168">
                        <c:v>0.118614</c:v>
                      </c:pt>
                      <c:pt idx="169">
                        <c:v>0.11854199999999999</c:v>
                      </c:pt>
                      <c:pt idx="170">
                        <c:v>0.11844299999999999</c:v>
                      </c:pt>
                      <c:pt idx="171">
                        <c:v>0.118407</c:v>
                      </c:pt>
                      <c:pt idx="172">
                        <c:v>0.11836199999999999</c:v>
                      </c:pt>
                      <c:pt idx="173">
                        <c:v>0.118281</c:v>
                      </c:pt>
                      <c:pt idx="174">
                        <c:v>0.118173</c:v>
                      </c:pt>
                      <c:pt idx="175">
                        <c:v>0.118074</c:v>
                      </c:pt>
                      <c:pt idx="176">
                        <c:v>0.117975</c:v>
                      </c:pt>
                      <c:pt idx="177">
                        <c:v>0.11783099999999999</c:v>
                      </c:pt>
                      <c:pt idx="178">
                        <c:v>0.117696</c:v>
                      </c:pt>
                      <c:pt idx="179">
                        <c:v>0.11716499999999999</c:v>
                      </c:pt>
                      <c:pt idx="180">
                        <c:v>0.116742</c:v>
                      </c:pt>
                      <c:pt idx="181">
                        <c:v>0.11659799999999999</c:v>
                      </c:pt>
                      <c:pt idx="182">
                        <c:v>0.117021</c:v>
                      </c:pt>
                      <c:pt idx="183">
                        <c:v>0.11788499999999999</c:v>
                      </c:pt>
                      <c:pt idx="184">
                        <c:v>0.11888399999999999</c:v>
                      </c:pt>
                      <c:pt idx="185">
                        <c:v>0.1198056</c:v>
                      </c:pt>
                      <c:pt idx="186">
                        <c:v>0.12050759999999999</c:v>
                      </c:pt>
                      <c:pt idx="187">
                        <c:v>0.120945</c:v>
                      </c:pt>
                      <c:pt idx="188">
                        <c:v>0.121251</c:v>
                      </c:pt>
                      <c:pt idx="189">
                        <c:v>0.121431</c:v>
                      </c:pt>
                      <c:pt idx="190">
                        <c:v>0.121638</c:v>
                      </c:pt>
                      <c:pt idx="191">
                        <c:v>0.121422</c:v>
                      </c:pt>
                      <c:pt idx="192">
                        <c:v>0.12138599999999999</c:v>
                      </c:pt>
                      <c:pt idx="193">
                        <c:v>0.12103499999999999</c:v>
                      </c:pt>
                      <c:pt idx="194">
                        <c:v>0.1206894</c:v>
                      </c:pt>
                      <c:pt idx="195">
                        <c:v>0.1204104</c:v>
                      </c:pt>
                      <c:pt idx="196">
                        <c:v>0.11980109999999999</c:v>
                      </c:pt>
                      <c:pt idx="197">
                        <c:v>0.12002781</c:v>
                      </c:pt>
                      <c:pt idx="198">
                        <c:v>0.12002375999999999</c:v>
                      </c:pt>
                      <c:pt idx="199">
                        <c:v>0.11995931999999999</c:v>
                      </c:pt>
                      <c:pt idx="200">
                        <c:v>0.12005085</c:v>
                      </c:pt>
                      <c:pt idx="201">
                        <c:v>0.12008927999999999</c:v>
                      </c:pt>
                      <c:pt idx="202">
                        <c:v>0.12007379999999999</c:v>
                      </c:pt>
                      <c:pt idx="203">
                        <c:v>0.12002510999999999</c:v>
                      </c:pt>
                      <c:pt idx="204">
                        <c:v>0.11991557999999999</c:v>
                      </c:pt>
                      <c:pt idx="205">
                        <c:v>0.11977499999999999</c:v>
                      </c:pt>
                      <c:pt idx="206">
                        <c:v>0.11963639999999999</c:v>
                      </c:pt>
                      <c:pt idx="207">
                        <c:v>0.11951489999999999</c:v>
                      </c:pt>
                      <c:pt idx="208">
                        <c:v>0.1194267</c:v>
                      </c:pt>
                      <c:pt idx="209">
                        <c:v>0.1194069</c:v>
                      </c:pt>
                      <c:pt idx="210">
                        <c:v>0.11950319999999999</c:v>
                      </c:pt>
                      <c:pt idx="211">
                        <c:v>0.11969579999999999</c:v>
                      </c:pt>
                      <c:pt idx="212">
                        <c:v>0.11993429999999999</c:v>
                      </c:pt>
                      <c:pt idx="213">
                        <c:v>0.120171</c:v>
                      </c:pt>
                      <c:pt idx="214">
                        <c:v>0.12034109999999999</c:v>
                      </c:pt>
                      <c:pt idx="215">
                        <c:v>0.1203924</c:v>
                      </c:pt>
                      <c:pt idx="216">
                        <c:v>0.1203033</c:v>
                      </c:pt>
                      <c:pt idx="217">
                        <c:v>0.12009359999999999</c:v>
                      </c:pt>
                      <c:pt idx="218">
                        <c:v>0.11982989999999999</c:v>
                      </c:pt>
                      <c:pt idx="219">
                        <c:v>0.11962829999999999</c:v>
                      </c:pt>
                      <c:pt idx="220">
                        <c:v>0.1195383</c:v>
                      </c:pt>
                      <c:pt idx="221">
                        <c:v>0.1195446</c:v>
                      </c:pt>
                      <c:pt idx="222">
                        <c:v>0.11959679999999999</c:v>
                      </c:pt>
                      <c:pt idx="223">
                        <c:v>0.1196976</c:v>
                      </c:pt>
                      <c:pt idx="224">
                        <c:v>0.1198506</c:v>
                      </c:pt>
                      <c:pt idx="225">
                        <c:v>0.11996723999999999</c:v>
                      </c:pt>
                      <c:pt idx="226">
                        <c:v>0.12003276</c:v>
                      </c:pt>
                      <c:pt idx="227">
                        <c:v>0.12007371</c:v>
                      </c:pt>
                      <c:pt idx="228">
                        <c:v>0.1200981</c:v>
                      </c:pt>
                      <c:pt idx="229">
                        <c:v>0.1201134</c:v>
                      </c:pt>
                      <c:pt idx="230">
                        <c:v>0.12013589999999999</c:v>
                      </c:pt>
                      <c:pt idx="231">
                        <c:v>0.1201836</c:v>
                      </c:pt>
                      <c:pt idx="232">
                        <c:v>0.12024749999999999</c:v>
                      </c:pt>
                      <c:pt idx="233">
                        <c:v>0.12030149999999999</c:v>
                      </c:pt>
                      <c:pt idx="234">
                        <c:v>0.12032219999999999</c:v>
                      </c:pt>
                      <c:pt idx="235">
                        <c:v>0.1202862</c:v>
                      </c:pt>
                      <c:pt idx="236">
                        <c:v>0.1201908</c:v>
                      </c:pt>
                      <c:pt idx="237">
                        <c:v>0.12005246999999999</c:v>
                      </c:pt>
                      <c:pt idx="238">
                        <c:v>0.11990909999999999</c:v>
                      </c:pt>
                      <c:pt idx="239">
                        <c:v>0.11980739999999999</c:v>
                      </c:pt>
                      <c:pt idx="240">
                        <c:v>0.11976149999999999</c:v>
                      </c:pt>
                      <c:pt idx="241">
                        <c:v>0.1197669</c:v>
                      </c:pt>
                      <c:pt idx="242">
                        <c:v>0.1198065</c:v>
                      </c:pt>
                      <c:pt idx="243">
                        <c:v>0.1198569</c:v>
                      </c:pt>
                      <c:pt idx="244">
                        <c:v>0.1198983</c:v>
                      </c:pt>
                      <c:pt idx="245">
                        <c:v>0.11992448999999999</c:v>
                      </c:pt>
                      <c:pt idx="246">
                        <c:v>0.11994041999999999</c:v>
                      </c:pt>
                      <c:pt idx="247">
                        <c:v>0.11995976999999999</c:v>
                      </c:pt>
                      <c:pt idx="248">
                        <c:v>0.11999170199999999</c:v>
                      </c:pt>
                      <c:pt idx="249">
                        <c:v>0.12004176</c:v>
                      </c:pt>
                      <c:pt idx="250">
                        <c:v>0.120099</c:v>
                      </c:pt>
                      <c:pt idx="251">
                        <c:v>0.1201395</c:v>
                      </c:pt>
                      <c:pt idx="252">
                        <c:v>0.12016109999999999</c:v>
                      </c:pt>
                      <c:pt idx="253">
                        <c:v>0.12018</c:v>
                      </c:pt>
                      <c:pt idx="254">
                        <c:v>0.1201998</c:v>
                      </c:pt>
                      <c:pt idx="255">
                        <c:v>0.12020159999999999</c:v>
                      </c:pt>
                      <c:pt idx="256">
                        <c:v>0.12017549999999999</c:v>
                      </c:pt>
                      <c:pt idx="257">
                        <c:v>0.12012059999999999</c:v>
                      </c:pt>
                      <c:pt idx="258">
                        <c:v>0.12005444999999999</c:v>
                      </c:pt>
                      <c:pt idx="259">
                        <c:v>0.12000688499999999</c:v>
                      </c:pt>
                      <c:pt idx="260">
                        <c:v>0.11998478999999999</c:v>
                      </c:pt>
                      <c:pt idx="261">
                        <c:v>0.11997236999999999</c:v>
                      </c:pt>
                      <c:pt idx="262">
                        <c:v>0.11996274</c:v>
                      </c:pt>
                      <c:pt idx="263">
                        <c:v>0.11995544999999999</c:v>
                      </c:pt>
                      <c:pt idx="264">
                        <c:v>0.11994932999999999</c:v>
                      </c:pt>
                      <c:pt idx="265">
                        <c:v>0.11994663</c:v>
                      </c:pt>
                      <c:pt idx="266">
                        <c:v>0.11994842999999999</c:v>
                      </c:pt>
                      <c:pt idx="267">
                        <c:v>0.11995338</c:v>
                      </c:pt>
                      <c:pt idx="268">
                        <c:v>0.11996211</c:v>
                      </c:pt>
                      <c:pt idx="269">
                        <c:v>0.11998109999999999</c:v>
                      </c:pt>
                      <c:pt idx="270">
                        <c:v>0.12001223999999999</c:v>
                      </c:pt>
                      <c:pt idx="271">
                        <c:v>0.12005075999999999</c:v>
                      </c:pt>
                      <c:pt idx="272">
                        <c:v>0.12008532</c:v>
                      </c:pt>
                      <c:pt idx="273">
                        <c:v>0.12009539999999999</c:v>
                      </c:pt>
                      <c:pt idx="274">
                        <c:v>0.12007542</c:v>
                      </c:pt>
                      <c:pt idx="275">
                        <c:v>0.12003933</c:v>
                      </c:pt>
                      <c:pt idx="276">
                        <c:v>0.12000155699999999</c:v>
                      </c:pt>
                      <c:pt idx="277">
                        <c:v>0.11997200999999999</c:v>
                      </c:pt>
                      <c:pt idx="278">
                        <c:v>0.11995499999999999</c:v>
                      </c:pt>
                      <c:pt idx="279">
                        <c:v>0.11994771</c:v>
                      </c:pt>
                      <c:pt idx="280">
                        <c:v>0.11994537</c:v>
                      </c:pt>
                      <c:pt idx="281">
                        <c:v>0.11994555</c:v>
                      </c:pt>
                      <c:pt idx="282">
                        <c:v>0.11994753</c:v>
                      </c:pt>
                      <c:pt idx="283">
                        <c:v>0.11994869999999999</c:v>
                      </c:pt>
                      <c:pt idx="284">
                        <c:v>0.11994626999999999</c:v>
                      </c:pt>
                      <c:pt idx="285">
                        <c:v>0.11993825999999999</c:v>
                      </c:pt>
                      <c:pt idx="286">
                        <c:v>0.11992844999999999</c:v>
                      </c:pt>
                      <c:pt idx="287">
                        <c:v>0.11992106999999999</c:v>
                      </c:pt>
                      <c:pt idx="288">
                        <c:v>0.11991729</c:v>
                      </c:pt>
                      <c:pt idx="289">
                        <c:v>0.11992457999999999</c:v>
                      </c:pt>
                      <c:pt idx="290">
                        <c:v>0.11994726</c:v>
                      </c:pt>
                      <c:pt idx="291">
                        <c:v>0.11998038</c:v>
                      </c:pt>
                      <c:pt idx="292">
                        <c:v>0.12001476</c:v>
                      </c:pt>
                      <c:pt idx="293">
                        <c:v>0.12003941999999999</c:v>
                      </c:pt>
                      <c:pt idx="294">
                        <c:v>0.12004851</c:v>
                      </c:pt>
                      <c:pt idx="295">
                        <c:v>0.12004347</c:v>
                      </c:pt>
                      <c:pt idx="296">
                        <c:v>0.12002844</c:v>
                      </c:pt>
                      <c:pt idx="297">
                        <c:v>0.12001052999999999</c:v>
                      </c:pt>
                      <c:pt idx="298">
                        <c:v>0.11999581499999999</c:v>
                      </c:pt>
                      <c:pt idx="299">
                        <c:v>0.11998668</c:v>
                      </c:pt>
                      <c:pt idx="300">
                        <c:v>0.11998352999999999</c:v>
                      </c:pt>
                      <c:pt idx="301">
                        <c:v>0.11998236</c:v>
                      </c:pt>
                      <c:pt idx="302">
                        <c:v>0.11997956999999999</c:v>
                      </c:pt>
                      <c:pt idx="303">
                        <c:v>0.11997398999999999</c:v>
                      </c:pt>
                      <c:pt idx="304">
                        <c:v>0.11996841</c:v>
                      </c:pt>
                      <c:pt idx="305">
                        <c:v>0.11996517</c:v>
                      </c:pt>
                    </c:numCache>
                  </c:numRef>
                </c:yVal>
                <c:smooth val="1"/>
                <c:extLst xmlns:c15="http://schemas.microsoft.com/office/drawing/2012/chart">
                  <c:ext xmlns:c16="http://schemas.microsoft.com/office/drawing/2014/chart" uri="{C3380CC4-5D6E-409C-BE32-E72D297353CC}">
                    <c16:uniqueId val="{0000001E-A913-45C4-84E2-764BEEF8B00E}"/>
                  </c:ext>
                </c:extLst>
              </c15:ser>
            </c15:filteredScatterSeries>
          </c:ext>
        </c:extLst>
      </c:scatterChart>
      <c:valAx>
        <c:axId val="761435672"/>
        <c:scaling>
          <c:orientation val="minMax"/>
          <c:max val="13100"/>
          <c:min val="1301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Energy (eV)</a:t>
                </a: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6656"/>
        <c:crossesAt val="-2.6000000000000006E-2"/>
        <c:crossBetween val="midCat"/>
        <c:majorUnit val="30"/>
      </c:valAx>
      <c:valAx>
        <c:axId val="761436656"/>
        <c:scaling>
          <c:orientation val="minMax"/>
          <c:max val="0.54"/>
          <c:min val="-2.6000000000000006E-2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Normalized 1st Derivative XANES</a:t>
                </a:r>
              </a:p>
            </c:rich>
          </c:tx>
          <c:overlay val="0"/>
        </c:title>
        <c:numFmt formatCode="0.00E+00" sourceLinked="1"/>
        <c:majorTickMark val="none"/>
        <c:minorTickMark val="none"/>
        <c:tickLblPos val="none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vert="horz"/>
          <a:lstStyle/>
          <a:p>
            <a:pPr>
              <a:defRPr/>
            </a:pPr>
            <a:endParaRPr lang="en-US"/>
          </a:p>
        </c:txPr>
        <c:crossAx val="761435672"/>
        <c:crosses val="autoZero"/>
        <c:crossBetween val="midCat"/>
      </c:valAx>
      <c:spPr>
        <a:noFill/>
        <a:ln>
          <a:solidFill>
            <a:schemeClr val="tx1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noFill/>
      <a:round/>
    </a:ln>
    <a:effectLst/>
  </c:spPr>
  <c:txPr>
    <a:bodyPr/>
    <a:lstStyle/>
    <a:p>
      <a:pPr>
        <a:defRPr sz="1200"/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12700">
              <a:solidFill>
                <a:schemeClr val="tx1"/>
              </a:solidFill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bg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1-66AA-42A3-B49B-B437459EF406}"/>
              </c:ext>
            </c:extLst>
          </c:dPt>
          <c:dPt>
            <c:idx val="1"/>
            <c:invertIfNegative val="0"/>
            <c:bubble3D val="0"/>
            <c:spPr>
              <a:solidFill>
                <a:schemeClr val="accent4">
                  <a:lumMod val="60000"/>
                  <a:lumOff val="40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3-66AA-42A3-B49B-B437459EF406}"/>
              </c:ext>
            </c:extLst>
          </c:dPt>
          <c:dPt>
            <c:idx val="2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5-66AA-42A3-B49B-B437459EF406}"/>
              </c:ext>
            </c:extLst>
          </c:dPt>
          <c:dPt>
            <c:idx val="3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7-66AA-42A3-B49B-B437459EF406}"/>
              </c:ext>
            </c:extLst>
          </c:dPt>
          <c:dPt>
            <c:idx val="4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9-66AA-42A3-B49B-B437459EF406}"/>
              </c:ext>
            </c:extLst>
          </c:dPt>
          <c:dPt>
            <c:idx val="5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B-66AA-42A3-B49B-B437459EF406}"/>
              </c:ext>
            </c:extLst>
          </c:dPt>
          <c:dPt>
            <c:idx val="6"/>
            <c:invertIfNegative val="0"/>
            <c:bubble3D val="0"/>
            <c:spPr>
              <a:solidFill>
                <a:srgbClr val="002060"/>
              </a:solidFill>
              <a:ln w="12700">
                <a:solidFill>
                  <a:schemeClr val="tx1"/>
                </a:solidFill>
              </a:ln>
              <a:effectLst/>
            </c:spPr>
            <c:extLst>
              <c:ext xmlns:c16="http://schemas.microsoft.com/office/drawing/2014/chart" uri="{C3380CC4-5D6E-409C-BE32-E72D297353CC}">
                <c16:uniqueId val="{0000000D-66AA-42A3-B49B-B437459EF406}"/>
              </c:ext>
            </c:extLst>
          </c:dPt>
          <c:cat>
            <c:strRef>
              <c:f>'Manuscript Candidates_Part2'!$C$33:$C$39</c:f>
              <c:strCache>
                <c:ptCount val="7"/>
                <c:pt idx="0">
                  <c:v>Barber Orchard</c:v>
                </c:pt>
                <c:pt idx="1">
                  <c:v>K-jarosite</c:v>
                </c:pt>
                <c:pt idx="2">
                  <c:v>PLJ precipitation</c:v>
                </c:pt>
                <c:pt idx="3">
                  <c:v>Kjar_PbNO3_8hrs</c:v>
                </c:pt>
                <c:pt idx="4">
                  <c:v>Kjar_PbNO3_1day</c:v>
                </c:pt>
                <c:pt idx="5">
                  <c:v>Kjar_PbNO3_1wk</c:v>
                </c:pt>
                <c:pt idx="6">
                  <c:v>Kjar_PbNO3_1mth</c:v>
                </c:pt>
              </c:strCache>
            </c:strRef>
          </c:cat>
          <c:val>
            <c:numRef>
              <c:f>'Manuscript Candidates_Part2'!$D$33:$D$39</c:f>
              <c:numCache>
                <c:formatCode>0.00%</c:formatCode>
                <c:ptCount val="7"/>
                <c:pt idx="0">
                  <c:v>0.90678150994310081</c:v>
                </c:pt>
                <c:pt idx="1">
                  <c:v>0.11190399323618827</c:v>
                </c:pt>
                <c:pt idx="2">
                  <c:v>5.439991683265857E-3</c:v>
                </c:pt>
                <c:pt idx="3">
                  <c:v>5.6430646402462703E-2</c:v>
                </c:pt>
                <c:pt idx="4">
                  <c:v>4.6977511661067763E-2</c:v>
                </c:pt>
                <c:pt idx="5">
                  <c:v>3.2900140879281045E-2</c:v>
                </c:pt>
                <c:pt idx="6">
                  <c:v>6.4901088787442357E-2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66AA-42A3-B49B-B437459EF40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48"/>
        <c:overlap val="-24"/>
        <c:axId val="797741392"/>
        <c:axId val="492252752"/>
      </c:barChart>
      <c:catAx>
        <c:axId val="79774139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Soil and Treament</a:t>
                </a:r>
              </a:p>
            </c:rich>
          </c:tx>
          <c:layout>
            <c:manualLayout>
              <c:xMode val="edge"/>
              <c:yMode val="edge"/>
              <c:x val="0.44331141006692765"/>
              <c:y val="0.924182567937639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492252752"/>
        <c:crosses val="autoZero"/>
        <c:auto val="1"/>
        <c:lblAlgn val="ctr"/>
        <c:lblOffset val="100"/>
        <c:noMultiLvlLbl val="0"/>
      </c:catAx>
      <c:valAx>
        <c:axId val="492252752"/>
        <c:scaling>
          <c:orientation val="minMax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b="1"/>
                  <a:t>Bioaccessibility</a:t>
                </a:r>
                <a:r>
                  <a:rPr lang="en-US" b="1" baseline="0"/>
                  <a:t> Percent</a:t>
                </a:r>
                <a:endParaRPr lang="en-US" b="1"/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ysClr val="windowText" lastClr="000000"/>
                  </a:solidFill>
                  <a:latin typeface="+mn-lt"/>
                  <a:ea typeface="+mn-ea"/>
                  <a:cs typeface="+mn-cs"/>
                </a:defRPr>
              </a:pPr>
              <a:endParaRPr lang="en-US"/>
            </a:p>
          </c:txPr>
        </c:title>
        <c:numFmt formatCode="0%" sourceLinked="0"/>
        <c:majorTickMark val="in"/>
        <c:minorTickMark val="none"/>
        <c:tickLblPos val="nextTo"/>
        <c:spPr>
          <a:noFill/>
          <a:ln>
            <a:solidFill>
              <a:schemeClr val="tx1"/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en-US"/>
          </a:p>
        </c:txPr>
        <c:crossAx val="797741392"/>
        <c:crosses val="autoZero"/>
        <c:crossBetween val="between"/>
        <c:majorUnit val="0.1"/>
      </c:valAx>
      <c:spPr>
        <a:noFill/>
        <a:ln>
          <a:noFill/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>
          <a:solidFill>
            <a:sysClr val="windowText" lastClr="000000"/>
          </a:solidFill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5.xml"/><Relationship Id="rId2" Type="http://schemas.openxmlformats.org/officeDocument/2006/relationships/chart" Target="../charts/chart4.xml"/><Relationship Id="rId1" Type="http://schemas.openxmlformats.org/officeDocument/2006/relationships/chart" Target="../charts/chart3.xml"/></Relationships>
</file>

<file path=xl/drawings/_rels/drawing7.xml.rels><?xml version="1.0" encoding="UTF-8" standalone="yes"?>
<Relationships xmlns="http://schemas.openxmlformats.org/package/2006/relationships"><Relationship Id="rId2" Type="http://schemas.openxmlformats.org/officeDocument/2006/relationships/chart" Target="../charts/chart7.xml"/><Relationship Id="rId1" Type="http://schemas.openxmlformats.org/officeDocument/2006/relationships/chart" Target="../charts/chart6.xml"/></Relationships>
</file>

<file path=xl/drawings/_rels/drawing8.xml.rels><?xml version="1.0" encoding="UTF-8" standalone="yes"?>
<Relationships xmlns="http://schemas.openxmlformats.org/package/2006/relationships"><Relationship Id="rId3" Type="http://schemas.openxmlformats.org/officeDocument/2006/relationships/chart" Target="../charts/chart10.xml"/><Relationship Id="rId2" Type="http://schemas.openxmlformats.org/officeDocument/2006/relationships/chart" Target="../charts/chart9.xml"/><Relationship Id="rId1" Type="http://schemas.openxmlformats.org/officeDocument/2006/relationships/chart" Target="../charts/chart8.xml"/><Relationship Id="rId6" Type="http://schemas.openxmlformats.org/officeDocument/2006/relationships/chart" Target="../charts/chart13.xml"/><Relationship Id="rId5" Type="http://schemas.openxmlformats.org/officeDocument/2006/relationships/chart" Target="../charts/chart12.xml"/><Relationship Id="rId4" Type="http://schemas.openxmlformats.org/officeDocument/2006/relationships/chart" Target="../charts/chart1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361950</xdr:colOff>
      <xdr:row>0</xdr:row>
      <xdr:rowOff>0</xdr:rowOff>
    </xdr:from>
    <xdr:to>
      <xdr:col>8</xdr:col>
      <xdr:colOff>259706</xdr:colOff>
      <xdr:row>35</xdr:row>
      <xdr:rowOff>168393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7DBDDEFD-69C9-4A6B-B96D-41F14085D68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0.5793</cdr:x>
      <cdr:y>0.05393</cdr:y>
    </cdr:from>
    <cdr:to>
      <cdr:x>0.96273</cdr:x>
      <cdr:y>0.09598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72BED0A-1D4D-4F05-86D7-BCF58C22E22B}"/>
            </a:ext>
          </a:extLst>
        </cdr:cNvPr>
        <cdr:cNvSpPr txBox="1"/>
      </cdr:nvSpPr>
      <cdr:spPr>
        <a:xfrm xmlns:a="http://schemas.openxmlformats.org/drawingml/2006/main">
          <a:off x="1628777" y="368655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PLJ-BO</a:t>
          </a:r>
          <a:r>
            <a:rPr lang="en-US" sz="1200" b="1" baseline="0"/>
            <a:t> S2</a:t>
          </a:r>
          <a:endParaRPr lang="en-US" sz="1200" b="1"/>
        </a:p>
      </cdr:txBody>
    </cdr:sp>
  </cdr:relSizeAnchor>
  <cdr:relSizeAnchor xmlns:cdr="http://schemas.openxmlformats.org/drawingml/2006/chartDrawing">
    <cdr:from>
      <cdr:x>0.57253</cdr:x>
      <cdr:y>0.20111</cdr:y>
    </cdr:from>
    <cdr:to>
      <cdr:x>0.95596</cdr:x>
      <cdr:y>0.24316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7069FCC-F18F-4E40-880E-725F894D8865}"/>
            </a:ext>
          </a:extLst>
        </cdr:cNvPr>
        <cdr:cNvSpPr txBox="1"/>
      </cdr:nvSpPr>
      <cdr:spPr>
        <a:xfrm xmlns:a="http://schemas.openxmlformats.org/drawingml/2006/main">
          <a:off x="1609720" y="1374767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PLJ-BO S1</a:t>
          </a:r>
        </a:p>
      </cdr:txBody>
    </cdr:sp>
  </cdr:relSizeAnchor>
  <cdr:relSizeAnchor xmlns:cdr="http://schemas.openxmlformats.org/drawingml/2006/chartDrawing">
    <cdr:from>
      <cdr:x>0.57366</cdr:x>
      <cdr:y>0.33488</cdr:y>
    </cdr:from>
    <cdr:to>
      <cdr:x>0.95709</cdr:x>
      <cdr:y>0.37693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A1B1A7D-B769-4C39-A3E7-FBDFC177A1A5}"/>
            </a:ext>
          </a:extLst>
        </cdr:cNvPr>
        <cdr:cNvSpPr txBox="1"/>
      </cdr:nvSpPr>
      <cdr:spPr>
        <a:xfrm xmlns:a="http://schemas.openxmlformats.org/drawingml/2006/main">
          <a:off x="1612912" y="2289193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KJ-BO S2</a:t>
          </a:r>
        </a:p>
      </cdr:txBody>
    </cdr:sp>
  </cdr:relSizeAnchor>
  <cdr:relSizeAnchor xmlns:cdr="http://schemas.openxmlformats.org/drawingml/2006/chartDrawing">
    <cdr:from>
      <cdr:x>0.5635</cdr:x>
      <cdr:y>0.47979</cdr:y>
    </cdr:from>
    <cdr:to>
      <cdr:x>0.94693</cdr:x>
      <cdr:y>0.52184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865DD98-295A-4D8C-8E60-DF69E71D66CA}"/>
            </a:ext>
          </a:extLst>
        </cdr:cNvPr>
        <cdr:cNvSpPr txBox="1"/>
      </cdr:nvSpPr>
      <cdr:spPr>
        <a:xfrm xmlns:a="http://schemas.openxmlformats.org/drawingml/2006/main">
          <a:off x="1584331" y="3279786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KJ-BO</a:t>
          </a:r>
          <a:r>
            <a:rPr lang="en-US" sz="1200" b="1" baseline="0"/>
            <a:t> S1</a:t>
          </a:r>
          <a:endParaRPr lang="en-US" sz="1200" b="1"/>
        </a:p>
      </cdr:txBody>
    </cdr:sp>
  </cdr:relSizeAnchor>
  <cdr:relSizeAnchor xmlns:cdr="http://schemas.openxmlformats.org/drawingml/2006/chartDrawing">
    <cdr:from>
      <cdr:x>0.57366</cdr:x>
      <cdr:y>0.59822</cdr:y>
    </cdr:from>
    <cdr:to>
      <cdr:x>0.95709</cdr:x>
      <cdr:y>0.64027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77F17065-4682-48C1-B34C-F35F4E0C3F6B}"/>
            </a:ext>
          </a:extLst>
        </cdr:cNvPr>
        <cdr:cNvSpPr txBox="1"/>
      </cdr:nvSpPr>
      <cdr:spPr>
        <a:xfrm xmlns:a="http://schemas.openxmlformats.org/drawingml/2006/main">
          <a:off x="1612906" y="4089397"/>
          <a:ext cx="1078054" cy="28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Barber Orchard</a:t>
          </a: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0.58043</cdr:x>
      <cdr:y>0.14816</cdr:y>
    </cdr:from>
    <cdr:to>
      <cdr:x>1</cdr:x>
      <cdr:y>0.8451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8522DC98-B1FE-427C-9007-E2210B3DEB01}"/>
            </a:ext>
          </a:extLst>
        </cdr:cNvPr>
        <cdr:cNvGrpSpPr/>
      </cdr:nvGrpSpPr>
      <cdr:grpSpPr>
        <a:xfrm xmlns:a="http://schemas.openxmlformats.org/drawingml/2006/main">
          <a:off x="1634542" y="972163"/>
          <a:ext cx="1181546" cy="4573023"/>
          <a:chOff x="1631950" y="1012825"/>
          <a:chExt cx="1179656" cy="4764189"/>
        </a:xfrm>
      </cdr:grpSpPr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1B5B2C6B-0FD1-4F59-BD36-3F057FAB3F09}"/>
              </a:ext>
            </a:extLst>
          </cdr:cNvPr>
          <cdr:cNvSpPr txBox="1"/>
        </cdr:nvSpPr>
        <cdr:spPr>
          <a:xfrm xmlns:a="http://schemas.openxmlformats.org/drawingml/2006/main">
            <a:off x="1762062" y="1719853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Anglesite</a:t>
            </a:r>
            <a:endParaRPr lang="en-US" sz="1200" b="1"/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A72BED0A-1D4D-4F05-86D7-BCF58C22E22B}"/>
              </a:ext>
            </a:extLst>
          </cdr:cNvPr>
          <cdr:cNvSpPr txBox="1"/>
        </cdr:nvSpPr>
        <cdr:spPr>
          <a:xfrm xmlns:a="http://schemas.openxmlformats.org/drawingml/2006/main">
            <a:off x="1752586" y="2492696"/>
            <a:ext cx="925666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PLJ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D8C7BCD4-0BA9-43B3-A94D-8C3506BABA0B}"/>
              </a:ext>
            </a:extLst>
          </cdr:cNvPr>
          <cdr:cNvSpPr txBox="1"/>
        </cdr:nvSpPr>
        <cdr:spPr>
          <a:xfrm xmlns:a="http://schemas.openxmlformats.org/drawingml/2006/main">
            <a:off x="1752277" y="5489633"/>
            <a:ext cx="8473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8 hours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D042A369-96EE-4FAB-8055-DC2509E0E139}"/>
              </a:ext>
            </a:extLst>
          </cdr:cNvPr>
          <cdr:cNvSpPr txBox="1"/>
        </cdr:nvSpPr>
        <cdr:spPr>
          <a:xfrm xmlns:a="http://schemas.openxmlformats.org/drawingml/2006/main">
            <a:off x="1777554" y="3204968"/>
            <a:ext cx="850538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1 month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A31049D-3CCD-4D0A-AA71-0020F0B0BCE1}"/>
              </a:ext>
            </a:extLst>
          </cdr:cNvPr>
          <cdr:cNvSpPr txBox="1"/>
        </cdr:nvSpPr>
        <cdr:spPr>
          <a:xfrm xmlns:a="http://schemas.openxmlformats.org/drawingml/2006/main">
            <a:off x="1774433" y="4698927"/>
            <a:ext cx="882647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24 hour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EFBBAB2F-CB3B-4DC9-B9A8-23CD86BCC57A}"/>
              </a:ext>
            </a:extLst>
          </cdr:cNvPr>
          <cdr:cNvSpPr txBox="1"/>
        </cdr:nvSpPr>
        <cdr:spPr>
          <a:xfrm xmlns:a="http://schemas.openxmlformats.org/drawingml/2006/main">
            <a:off x="1758863" y="3967625"/>
            <a:ext cx="850539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1 week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B3EF604F-F3E8-4A6A-AF11-25DE17C30C0E}"/>
              </a:ext>
            </a:extLst>
          </cdr:cNvPr>
          <cdr:cNvSpPr txBox="1"/>
        </cdr:nvSpPr>
        <cdr:spPr>
          <a:xfrm xmlns:a="http://schemas.openxmlformats.org/drawingml/2006/main">
            <a:off x="1631950" y="1012825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Pb_Goethite</a:t>
            </a:r>
            <a:endParaRPr lang="en-US" sz="1200" b="1"/>
          </a:p>
        </cdr:txBody>
      </cdr:sp>
    </cdr:grpSp>
  </cdr:relSizeAnchor>
</c:userShapes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0.58043</cdr:x>
      <cdr:y>0.25778</cdr:y>
    </cdr:from>
    <cdr:to>
      <cdr:x>1</cdr:x>
      <cdr:y>0.82838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8522DC98-B1FE-427C-9007-E2210B3DEB01}"/>
            </a:ext>
          </a:extLst>
        </cdr:cNvPr>
        <cdr:cNvGrpSpPr/>
      </cdr:nvGrpSpPr>
      <cdr:grpSpPr>
        <a:xfrm xmlns:a="http://schemas.openxmlformats.org/drawingml/2006/main">
          <a:off x="1709805" y="1693407"/>
          <a:ext cx="1235951" cy="3748381"/>
          <a:chOff x="1631950" y="1012825"/>
          <a:chExt cx="1179656" cy="4628557"/>
        </a:xfrm>
      </cdr:grpSpPr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1B5B2C6B-0FD1-4F59-BD36-3F057FAB3F09}"/>
              </a:ext>
            </a:extLst>
          </cdr:cNvPr>
          <cdr:cNvSpPr txBox="1"/>
        </cdr:nvSpPr>
        <cdr:spPr>
          <a:xfrm xmlns:a="http://schemas.openxmlformats.org/drawingml/2006/main">
            <a:off x="1762062" y="1719853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Anglesite</a:t>
            </a:r>
            <a:endParaRPr lang="en-US" sz="1200" b="1"/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A72BED0A-1D4D-4F05-86D7-BCF58C22E22B}"/>
              </a:ext>
            </a:extLst>
          </cdr:cNvPr>
          <cdr:cNvSpPr txBox="1"/>
        </cdr:nvSpPr>
        <cdr:spPr>
          <a:xfrm xmlns:a="http://schemas.openxmlformats.org/drawingml/2006/main">
            <a:off x="1752586" y="2492696"/>
            <a:ext cx="925666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Pb-clay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D8C7BCD4-0BA9-43B3-A94D-8C3506BABA0B}"/>
              </a:ext>
            </a:extLst>
          </cdr:cNvPr>
          <cdr:cNvSpPr txBox="1"/>
        </cdr:nvSpPr>
        <cdr:spPr>
          <a:xfrm xmlns:a="http://schemas.openxmlformats.org/drawingml/2006/main">
            <a:off x="1697730" y="5354001"/>
            <a:ext cx="8473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Barber Orchard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D042A369-96EE-4FAB-8055-DC2509E0E139}"/>
              </a:ext>
            </a:extLst>
          </cdr:cNvPr>
          <cdr:cNvSpPr txBox="1"/>
        </cdr:nvSpPr>
        <cdr:spPr>
          <a:xfrm xmlns:a="http://schemas.openxmlformats.org/drawingml/2006/main">
            <a:off x="1777554" y="3204968"/>
            <a:ext cx="850538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PLJ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A31049D-3CCD-4D0A-AA71-0020F0B0BCE1}"/>
              </a:ext>
            </a:extLst>
          </cdr:cNvPr>
          <cdr:cNvSpPr txBox="1"/>
        </cdr:nvSpPr>
        <cdr:spPr>
          <a:xfrm xmlns:a="http://schemas.openxmlformats.org/drawingml/2006/main">
            <a:off x="1683521" y="4597202"/>
            <a:ext cx="8529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</a:p>
          <a:p xmlns:a="http://schemas.openxmlformats.org/drawingml/2006/main">
            <a:r>
              <a:rPr lang="en-US" sz="1200" b="1"/>
              <a:t>K-jarosite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EFBBAB2F-CB3B-4DC9-B9A8-23CD86BCC57A}"/>
              </a:ext>
            </a:extLst>
          </cdr:cNvPr>
          <cdr:cNvSpPr txBox="1"/>
        </cdr:nvSpPr>
        <cdr:spPr>
          <a:xfrm xmlns:a="http://schemas.openxmlformats.org/drawingml/2006/main">
            <a:off x="1690978" y="3854597"/>
            <a:ext cx="1027517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  <a:r>
              <a:rPr lang="en-US" sz="1200" b="1"/>
              <a:t>Heated PLJ Precip.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B3EF604F-F3E8-4A6A-AF11-25DE17C30C0E}"/>
              </a:ext>
            </a:extLst>
          </cdr:cNvPr>
          <cdr:cNvSpPr txBox="1"/>
        </cdr:nvSpPr>
        <cdr:spPr>
          <a:xfrm xmlns:a="http://schemas.openxmlformats.org/drawingml/2006/main">
            <a:off x="1631950" y="1012825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Pb_Goethite</a:t>
            </a:r>
            <a:endParaRPr lang="en-US" sz="1200" b="1"/>
          </a:p>
        </cdr:txBody>
      </cdr:sp>
    </cdr:grpSp>
  </cdr:relSizeAnchor>
  <cdr:relSizeAnchor xmlns:cdr="http://schemas.openxmlformats.org/drawingml/2006/chartDrawing">
    <cdr:from>
      <cdr:x>0.5831</cdr:x>
      <cdr:y>0.14816</cdr:y>
    </cdr:from>
    <cdr:to>
      <cdr:x>0.95639</cdr:x>
      <cdr:y>0.1836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843772-C249-499C-B322-390CB74E3EEA}"/>
            </a:ext>
          </a:extLst>
        </cdr:cNvPr>
        <cdr:cNvSpPr txBox="1"/>
      </cdr:nvSpPr>
      <cdr:spPr>
        <a:xfrm xmlns:a="http://schemas.openxmlformats.org/drawingml/2006/main">
          <a:off x="1717675" y="1012825"/>
          <a:ext cx="1099630" cy="242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Pb citrate</a:t>
          </a:r>
          <a:endParaRPr lang="en-US" sz="1200" b="1"/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561975</xdr:colOff>
      <xdr:row>1</xdr:row>
      <xdr:rowOff>9525</xdr:rowOff>
    </xdr:from>
    <xdr:to>
      <xdr:col>12</xdr:col>
      <xdr:colOff>325581</xdr:colOff>
      <xdr:row>33</xdr:row>
      <xdr:rowOff>25519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9E91551C-78BB-47B8-8AB6-EEB7CD08597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4.xml><?xml version="1.0" encoding="utf-8"?>
<c:userShapes xmlns:c="http://schemas.openxmlformats.org/drawingml/2006/chart">
  <cdr:relSizeAnchor xmlns:cdr="http://schemas.openxmlformats.org/drawingml/2006/chartDrawing">
    <cdr:from>
      <cdr:x>0.5793</cdr:x>
      <cdr:y>0.05393</cdr:y>
    </cdr:from>
    <cdr:to>
      <cdr:x>0.96273</cdr:x>
      <cdr:y>0.09598</cdr:y>
    </cdr:to>
    <cdr:sp macro="" textlink="">
      <cdr:nvSpPr>
        <cdr:cNvPr id="4" name="TextBox 1">
          <a:extLst xmlns:a="http://schemas.openxmlformats.org/drawingml/2006/main">
            <a:ext uri="{FF2B5EF4-FFF2-40B4-BE49-F238E27FC236}">
              <a16:creationId xmlns:a16="http://schemas.microsoft.com/office/drawing/2014/main" id="{A72BED0A-1D4D-4F05-86D7-BCF58C22E22B}"/>
            </a:ext>
          </a:extLst>
        </cdr:cNvPr>
        <cdr:cNvSpPr txBox="1"/>
      </cdr:nvSpPr>
      <cdr:spPr>
        <a:xfrm xmlns:a="http://schemas.openxmlformats.org/drawingml/2006/main">
          <a:off x="1628777" y="368655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PLJ-BO</a:t>
          </a:r>
          <a:r>
            <a:rPr lang="en-US" sz="1200" b="1" baseline="0"/>
            <a:t> S2</a:t>
          </a:r>
          <a:endParaRPr lang="en-US" sz="1200" b="1"/>
        </a:p>
      </cdr:txBody>
    </cdr:sp>
  </cdr:relSizeAnchor>
  <cdr:relSizeAnchor xmlns:cdr="http://schemas.openxmlformats.org/drawingml/2006/chartDrawing">
    <cdr:from>
      <cdr:x>0.57253</cdr:x>
      <cdr:y>0.20111</cdr:y>
    </cdr:from>
    <cdr:to>
      <cdr:x>0.95596</cdr:x>
      <cdr:y>0.24316</cdr:y>
    </cdr:to>
    <cdr:sp macro="" textlink="">
      <cdr:nvSpPr>
        <cdr:cNvPr id="10" name="TextBox 1">
          <a:extLst xmlns:a="http://schemas.openxmlformats.org/drawingml/2006/main">
            <a:ext uri="{FF2B5EF4-FFF2-40B4-BE49-F238E27FC236}">
              <a16:creationId xmlns:a16="http://schemas.microsoft.com/office/drawing/2014/main" id="{27069FCC-F18F-4E40-880E-725F894D8865}"/>
            </a:ext>
          </a:extLst>
        </cdr:cNvPr>
        <cdr:cNvSpPr txBox="1"/>
      </cdr:nvSpPr>
      <cdr:spPr>
        <a:xfrm xmlns:a="http://schemas.openxmlformats.org/drawingml/2006/main">
          <a:off x="1609720" y="1374767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PLJ-BO S1</a:t>
          </a:r>
        </a:p>
      </cdr:txBody>
    </cdr:sp>
  </cdr:relSizeAnchor>
  <cdr:relSizeAnchor xmlns:cdr="http://schemas.openxmlformats.org/drawingml/2006/chartDrawing">
    <cdr:from>
      <cdr:x>0.57366</cdr:x>
      <cdr:y>0.33488</cdr:y>
    </cdr:from>
    <cdr:to>
      <cdr:x>0.95709</cdr:x>
      <cdr:y>0.37693</cdr:y>
    </cdr:to>
    <cdr:sp macro="" textlink="">
      <cdr:nvSpPr>
        <cdr:cNvPr id="11" name="TextBox 1">
          <a:extLst xmlns:a="http://schemas.openxmlformats.org/drawingml/2006/main">
            <a:ext uri="{FF2B5EF4-FFF2-40B4-BE49-F238E27FC236}">
              <a16:creationId xmlns:a16="http://schemas.microsoft.com/office/drawing/2014/main" id="{6A1B1A7D-B769-4C39-A3E7-FBDFC177A1A5}"/>
            </a:ext>
          </a:extLst>
        </cdr:cNvPr>
        <cdr:cNvSpPr txBox="1"/>
      </cdr:nvSpPr>
      <cdr:spPr>
        <a:xfrm xmlns:a="http://schemas.openxmlformats.org/drawingml/2006/main">
          <a:off x="1612912" y="2289193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KJ-BO S2</a:t>
          </a:r>
        </a:p>
      </cdr:txBody>
    </cdr:sp>
  </cdr:relSizeAnchor>
  <cdr:relSizeAnchor xmlns:cdr="http://schemas.openxmlformats.org/drawingml/2006/chartDrawing">
    <cdr:from>
      <cdr:x>0.5635</cdr:x>
      <cdr:y>0.47979</cdr:y>
    </cdr:from>
    <cdr:to>
      <cdr:x>0.94693</cdr:x>
      <cdr:y>0.52184</cdr:y>
    </cdr:to>
    <cdr:sp macro="" textlink="">
      <cdr:nvSpPr>
        <cdr:cNvPr id="12" name="TextBox 1">
          <a:extLst xmlns:a="http://schemas.openxmlformats.org/drawingml/2006/main">
            <a:ext uri="{FF2B5EF4-FFF2-40B4-BE49-F238E27FC236}">
              <a16:creationId xmlns:a16="http://schemas.microsoft.com/office/drawing/2014/main" id="{C865DD98-295A-4D8C-8E60-DF69E71D66CA}"/>
            </a:ext>
          </a:extLst>
        </cdr:cNvPr>
        <cdr:cNvSpPr txBox="1"/>
      </cdr:nvSpPr>
      <cdr:spPr>
        <a:xfrm xmlns:a="http://schemas.openxmlformats.org/drawingml/2006/main">
          <a:off x="1584331" y="3279786"/>
          <a:ext cx="1078054" cy="287449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KJ-BO</a:t>
          </a:r>
          <a:r>
            <a:rPr lang="en-US" sz="1200" b="1" baseline="0"/>
            <a:t> S1</a:t>
          </a:r>
          <a:endParaRPr lang="en-US" sz="1200" b="1"/>
        </a:p>
      </cdr:txBody>
    </cdr:sp>
  </cdr:relSizeAnchor>
  <cdr:relSizeAnchor xmlns:cdr="http://schemas.openxmlformats.org/drawingml/2006/chartDrawing">
    <cdr:from>
      <cdr:x>0.57366</cdr:x>
      <cdr:y>0.59822</cdr:y>
    </cdr:from>
    <cdr:to>
      <cdr:x>0.95709</cdr:x>
      <cdr:y>0.64027</cdr:y>
    </cdr:to>
    <cdr:sp macro="" textlink="">
      <cdr:nvSpPr>
        <cdr:cNvPr id="13" name="TextBox 1">
          <a:extLst xmlns:a="http://schemas.openxmlformats.org/drawingml/2006/main">
            <a:ext uri="{FF2B5EF4-FFF2-40B4-BE49-F238E27FC236}">
              <a16:creationId xmlns:a16="http://schemas.microsoft.com/office/drawing/2014/main" id="{77F17065-4682-48C1-B34C-F35F4E0C3F6B}"/>
            </a:ext>
          </a:extLst>
        </cdr:cNvPr>
        <cdr:cNvSpPr txBox="1"/>
      </cdr:nvSpPr>
      <cdr:spPr>
        <a:xfrm xmlns:a="http://schemas.openxmlformats.org/drawingml/2006/main">
          <a:off x="1612906" y="4089397"/>
          <a:ext cx="1078054" cy="287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200" b="1"/>
            <a:t>Barber Orchard</a:t>
          </a:r>
        </a:p>
      </cdr:txBody>
    </cdr:sp>
  </cdr:relSizeAnchor>
</c:userShapes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481853</xdr:colOff>
      <xdr:row>48</xdr:row>
      <xdr:rowOff>134470</xdr:rowOff>
    </xdr:from>
    <xdr:to>
      <xdr:col>21</xdr:col>
      <xdr:colOff>464508</xdr:colOff>
      <xdr:row>70</xdr:row>
      <xdr:rowOff>77740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6839D508-DC6B-4729-B15B-D8E51D3C6BE3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78442</xdr:colOff>
      <xdr:row>29</xdr:row>
      <xdr:rowOff>100853</xdr:rowOff>
    </xdr:from>
    <xdr:to>
      <xdr:col>15</xdr:col>
      <xdr:colOff>603727</xdr:colOff>
      <xdr:row>63</xdr:row>
      <xdr:rowOff>145981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8043E803-8E30-41F1-93C2-C6FF8811BEC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437026</xdr:colOff>
      <xdr:row>22</xdr:row>
      <xdr:rowOff>168088</xdr:rowOff>
    </xdr:from>
    <xdr:to>
      <xdr:col>25</xdr:col>
      <xdr:colOff>280147</xdr:colOff>
      <xdr:row>47</xdr:row>
      <xdr:rowOff>134470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E4AC9249-CA1A-4650-A222-449E76901A1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6.xml><?xml version="1.0" encoding="utf-8"?>
<c:userShapes xmlns:c="http://schemas.openxmlformats.org/drawingml/2006/chart">
  <cdr:relSizeAnchor xmlns:cdr="http://schemas.openxmlformats.org/drawingml/2006/chartDrawing">
    <cdr:from>
      <cdr:x>0.58043</cdr:x>
      <cdr:y>0.25778</cdr:y>
    </cdr:from>
    <cdr:to>
      <cdr:x>1</cdr:x>
      <cdr:y>0.82838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8522DC98-B1FE-427C-9007-E2210B3DEB01}"/>
            </a:ext>
          </a:extLst>
        </cdr:cNvPr>
        <cdr:cNvGrpSpPr/>
      </cdr:nvGrpSpPr>
      <cdr:grpSpPr>
        <a:xfrm xmlns:a="http://schemas.openxmlformats.org/drawingml/2006/main">
          <a:off x="1720212" y="1700917"/>
          <a:ext cx="1243473" cy="3765006"/>
          <a:chOff x="1631950" y="1012825"/>
          <a:chExt cx="1179656" cy="4628557"/>
        </a:xfrm>
      </cdr:grpSpPr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1B5B2C6B-0FD1-4F59-BD36-3F057FAB3F09}"/>
              </a:ext>
            </a:extLst>
          </cdr:cNvPr>
          <cdr:cNvSpPr txBox="1"/>
        </cdr:nvSpPr>
        <cdr:spPr>
          <a:xfrm xmlns:a="http://schemas.openxmlformats.org/drawingml/2006/main">
            <a:off x="1762062" y="1719853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Anglesite</a:t>
            </a:r>
            <a:endParaRPr lang="en-US" sz="1200" b="1"/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A72BED0A-1D4D-4F05-86D7-BCF58C22E22B}"/>
              </a:ext>
            </a:extLst>
          </cdr:cNvPr>
          <cdr:cNvSpPr txBox="1"/>
        </cdr:nvSpPr>
        <cdr:spPr>
          <a:xfrm xmlns:a="http://schemas.openxmlformats.org/drawingml/2006/main">
            <a:off x="1752586" y="2492696"/>
            <a:ext cx="925666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Pb-clay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D8C7BCD4-0BA9-43B3-A94D-8C3506BABA0B}"/>
              </a:ext>
            </a:extLst>
          </cdr:cNvPr>
          <cdr:cNvSpPr txBox="1"/>
        </cdr:nvSpPr>
        <cdr:spPr>
          <a:xfrm xmlns:a="http://schemas.openxmlformats.org/drawingml/2006/main">
            <a:off x="1697730" y="5354001"/>
            <a:ext cx="8473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Barber Orchard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D042A369-96EE-4FAB-8055-DC2509E0E139}"/>
              </a:ext>
            </a:extLst>
          </cdr:cNvPr>
          <cdr:cNvSpPr txBox="1"/>
        </cdr:nvSpPr>
        <cdr:spPr>
          <a:xfrm xmlns:a="http://schemas.openxmlformats.org/drawingml/2006/main">
            <a:off x="1777554" y="3204968"/>
            <a:ext cx="850538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PLJ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A31049D-3CCD-4D0A-AA71-0020F0B0BCE1}"/>
              </a:ext>
            </a:extLst>
          </cdr:cNvPr>
          <cdr:cNvSpPr txBox="1"/>
        </cdr:nvSpPr>
        <cdr:spPr>
          <a:xfrm xmlns:a="http://schemas.openxmlformats.org/drawingml/2006/main">
            <a:off x="1683521" y="4597202"/>
            <a:ext cx="8529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</a:p>
          <a:p xmlns:a="http://schemas.openxmlformats.org/drawingml/2006/main">
            <a:r>
              <a:rPr lang="en-US" sz="1200" b="1"/>
              <a:t>K-jarosite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EFBBAB2F-CB3B-4DC9-B9A8-23CD86BCC57A}"/>
              </a:ext>
            </a:extLst>
          </cdr:cNvPr>
          <cdr:cNvSpPr txBox="1"/>
        </cdr:nvSpPr>
        <cdr:spPr>
          <a:xfrm xmlns:a="http://schemas.openxmlformats.org/drawingml/2006/main">
            <a:off x="1690978" y="3854597"/>
            <a:ext cx="1027517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  <a:r>
              <a:rPr lang="en-US" sz="1200" b="1"/>
              <a:t>Heated PLJ Precip.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B3EF604F-F3E8-4A6A-AF11-25DE17C30C0E}"/>
              </a:ext>
            </a:extLst>
          </cdr:cNvPr>
          <cdr:cNvSpPr txBox="1"/>
        </cdr:nvSpPr>
        <cdr:spPr>
          <a:xfrm xmlns:a="http://schemas.openxmlformats.org/drawingml/2006/main">
            <a:off x="1631950" y="1012825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Pb_Goethite</a:t>
            </a:r>
            <a:endParaRPr lang="en-US" sz="1200" b="1"/>
          </a:p>
        </cdr:txBody>
      </cdr:sp>
    </cdr:grpSp>
  </cdr:relSizeAnchor>
  <cdr:relSizeAnchor xmlns:cdr="http://schemas.openxmlformats.org/drawingml/2006/chartDrawing">
    <cdr:from>
      <cdr:x>0.5831</cdr:x>
      <cdr:y>0.14816</cdr:y>
    </cdr:from>
    <cdr:to>
      <cdr:x>0.95639</cdr:x>
      <cdr:y>0.1836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843772-C249-499C-B322-390CB74E3EEA}"/>
            </a:ext>
          </a:extLst>
        </cdr:cNvPr>
        <cdr:cNvSpPr txBox="1"/>
      </cdr:nvSpPr>
      <cdr:spPr>
        <a:xfrm xmlns:a="http://schemas.openxmlformats.org/drawingml/2006/main">
          <a:off x="1717675" y="1012825"/>
          <a:ext cx="1099630" cy="242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Pb citrate</a:t>
          </a:r>
          <a:endParaRPr lang="en-US" sz="1200" b="1"/>
        </a:p>
      </cdr:txBody>
    </cdr:sp>
  </cdr:relSizeAnchor>
</c:userShapes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7</xdr:col>
      <xdr:colOff>164899</xdr:colOff>
      <xdr:row>30</xdr:row>
      <xdr:rowOff>82296</xdr:rowOff>
    </xdr:from>
    <xdr:to>
      <xdr:col>15</xdr:col>
      <xdr:colOff>313764</xdr:colOff>
      <xdr:row>53</xdr:row>
      <xdr:rowOff>67234</xdr:rowOff>
    </xdr:to>
    <xdr:graphicFrame macro="">
      <xdr:nvGraphicFramePr>
        <xdr:cNvPr id="4" name="Chart 3">
          <a:extLst>
            <a:ext uri="{FF2B5EF4-FFF2-40B4-BE49-F238E27FC236}">
              <a16:creationId xmlns:a16="http://schemas.microsoft.com/office/drawing/2014/main" id="{90DE157E-4DA3-4D4D-BF6A-91AF8D71D3C3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403413</xdr:colOff>
      <xdr:row>30</xdr:row>
      <xdr:rowOff>89648</xdr:rowOff>
    </xdr:from>
    <xdr:to>
      <xdr:col>25</xdr:col>
      <xdr:colOff>59220</xdr:colOff>
      <xdr:row>53</xdr:row>
      <xdr:rowOff>74586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76B9C809-C286-4B77-965C-1CDD30E2F3CC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200025</xdr:colOff>
      <xdr:row>2</xdr:row>
      <xdr:rowOff>114300</xdr:rowOff>
    </xdr:from>
    <xdr:to>
      <xdr:col>7</xdr:col>
      <xdr:colOff>97781</xdr:colOff>
      <xdr:row>38</xdr:row>
      <xdr:rowOff>92193</xdr:rowOff>
    </xdr:to>
    <xdr:graphicFrame macro="">
      <xdr:nvGraphicFramePr>
        <xdr:cNvPr id="2" name="Chart 1">
          <a:extLst>
            <a:ext uri="{FF2B5EF4-FFF2-40B4-BE49-F238E27FC236}">
              <a16:creationId xmlns:a16="http://schemas.microsoft.com/office/drawing/2014/main" id="{5497D1AC-741B-4035-82F7-A54D1A8EC08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13</xdr:col>
      <xdr:colOff>523875</xdr:colOff>
      <xdr:row>40</xdr:row>
      <xdr:rowOff>142875</xdr:rowOff>
    </xdr:from>
    <xdr:to>
      <xdr:col>23</xdr:col>
      <xdr:colOff>134859</xdr:colOff>
      <xdr:row>63</xdr:row>
      <xdr:rowOff>139019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BCA12755-A265-4EB3-BD49-9957833E80F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114300</xdr:colOff>
      <xdr:row>39</xdr:row>
      <xdr:rowOff>152400</xdr:rowOff>
    </xdr:from>
    <xdr:to>
      <xdr:col>13</xdr:col>
      <xdr:colOff>132232</xdr:colOff>
      <xdr:row>65</xdr:row>
      <xdr:rowOff>118782</xdr:rowOff>
    </xdr:to>
    <xdr:graphicFrame macro="">
      <xdr:nvGraphicFramePr>
        <xdr:cNvPr id="5" name="Chart 4">
          <a:extLst>
            <a:ext uri="{FF2B5EF4-FFF2-40B4-BE49-F238E27FC236}">
              <a16:creationId xmlns:a16="http://schemas.microsoft.com/office/drawing/2014/main" id="{A82B6159-F2A1-499C-BD6B-95638EBC459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12</xdr:col>
      <xdr:colOff>476250</xdr:colOff>
      <xdr:row>2</xdr:row>
      <xdr:rowOff>161925</xdr:rowOff>
    </xdr:from>
    <xdr:to>
      <xdr:col>17</xdr:col>
      <xdr:colOff>239856</xdr:colOff>
      <xdr:row>38</xdr:row>
      <xdr:rowOff>149344</xdr:rowOff>
    </xdr:to>
    <xdr:graphicFrame macro="">
      <xdr:nvGraphicFramePr>
        <xdr:cNvPr id="6" name="Chart 5">
          <a:extLst>
            <a:ext uri="{FF2B5EF4-FFF2-40B4-BE49-F238E27FC236}">
              <a16:creationId xmlns:a16="http://schemas.microsoft.com/office/drawing/2014/main" id="{51175C78-ADE8-42B8-A765-2E34CF3A94B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495300</xdr:colOff>
      <xdr:row>64</xdr:row>
      <xdr:rowOff>104775</xdr:rowOff>
    </xdr:from>
    <xdr:to>
      <xdr:col>23</xdr:col>
      <xdr:colOff>106283</xdr:colOff>
      <xdr:row>87</xdr:row>
      <xdr:rowOff>100919</xdr:rowOff>
    </xdr:to>
    <xdr:graphicFrame macro="">
      <xdr:nvGraphicFramePr>
        <xdr:cNvPr id="7" name="Chart 6">
          <a:extLst>
            <a:ext uri="{FF2B5EF4-FFF2-40B4-BE49-F238E27FC236}">
              <a16:creationId xmlns:a16="http://schemas.microsoft.com/office/drawing/2014/main" id="{6E80AFA2-74EC-4FCB-8E9A-16C35CD2062E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7</xdr:col>
      <xdr:colOff>381000</xdr:colOff>
      <xdr:row>2</xdr:row>
      <xdr:rowOff>121920</xdr:rowOff>
    </xdr:from>
    <xdr:to>
      <xdr:col>12</xdr:col>
      <xdr:colOff>149088</xdr:colOff>
      <xdr:row>38</xdr:row>
      <xdr:rowOff>99814</xdr:rowOff>
    </xdr:to>
    <xdr:graphicFrame macro="">
      <xdr:nvGraphicFramePr>
        <xdr:cNvPr id="8" name="Chart 7">
          <a:extLst>
            <a:ext uri="{FF2B5EF4-FFF2-40B4-BE49-F238E27FC236}">
              <a16:creationId xmlns:a16="http://schemas.microsoft.com/office/drawing/2014/main" id="{369288D8-4543-4FE0-A7E0-0F2DEE3E0F1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0.58043</cdr:x>
      <cdr:y>0.25778</cdr:y>
    </cdr:from>
    <cdr:to>
      <cdr:x>1</cdr:x>
      <cdr:y>0.82838</cdr:y>
    </cdr:to>
    <cdr:grpSp>
      <cdr:nvGrpSpPr>
        <cdr:cNvPr id="2" name="Group 1">
          <a:extLst xmlns:a="http://schemas.openxmlformats.org/drawingml/2006/main">
            <a:ext uri="{FF2B5EF4-FFF2-40B4-BE49-F238E27FC236}">
              <a16:creationId xmlns:a16="http://schemas.microsoft.com/office/drawing/2014/main" id="{8522DC98-B1FE-427C-9007-E2210B3DEB01}"/>
            </a:ext>
          </a:extLst>
        </cdr:cNvPr>
        <cdr:cNvGrpSpPr/>
      </cdr:nvGrpSpPr>
      <cdr:grpSpPr>
        <a:xfrm xmlns:a="http://schemas.openxmlformats.org/drawingml/2006/main">
          <a:off x="1709805" y="1691442"/>
          <a:ext cx="1235951" cy="3744034"/>
          <a:chOff x="1631950" y="1012825"/>
          <a:chExt cx="1179656" cy="4628557"/>
        </a:xfrm>
      </cdr:grpSpPr>
      <cdr:sp macro="" textlink="">
        <cdr:nvSpPr>
          <cdr:cNvPr id="3" name="TextBox 1">
            <a:extLst xmlns:a="http://schemas.openxmlformats.org/drawingml/2006/main">
              <a:ext uri="{FF2B5EF4-FFF2-40B4-BE49-F238E27FC236}">
                <a16:creationId xmlns:a16="http://schemas.microsoft.com/office/drawing/2014/main" id="{1B5B2C6B-0FD1-4F59-BD36-3F057FAB3F09}"/>
              </a:ext>
            </a:extLst>
          </cdr:cNvPr>
          <cdr:cNvSpPr txBox="1"/>
        </cdr:nvSpPr>
        <cdr:spPr>
          <a:xfrm xmlns:a="http://schemas.openxmlformats.org/drawingml/2006/main">
            <a:off x="1762062" y="1719853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Anglesite</a:t>
            </a:r>
            <a:endParaRPr lang="en-US" sz="1200" b="1"/>
          </a:p>
        </cdr:txBody>
      </cdr:sp>
      <cdr:sp macro="" textlink="">
        <cdr:nvSpPr>
          <cdr:cNvPr id="4" name="TextBox 1">
            <a:extLst xmlns:a="http://schemas.openxmlformats.org/drawingml/2006/main">
              <a:ext uri="{FF2B5EF4-FFF2-40B4-BE49-F238E27FC236}">
                <a16:creationId xmlns:a16="http://schemas.microsoft.com/office/drawing/2014/main" id="{A72BED0A-1D4D-4F05-86D7-BCF58C22E22B}"/>
              </a:ext>
            </a:extLst>
          </cdr:cNvPr>
          <cdr:cNvSpPr txBox="1"/>
        </cdr:nvSpPr>
        <cdr:spPr>
          <a:xfrm xmlns:a="http://schemas.openxmlformats.org/drawingml/2006/main">
            <a:off x="1752586" y="2492696"/>
            <a:ext cx="925666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Pb-clay</a:t>
            </a:r>
          </a:p>
        </cdr:txBody>
      </cdr:sp>
      <cdr:sp macro="" textlink="">
        <cdr:nvSpPr>
          <cdr:cNvPr id="5" name="TextBox 1">
            <a:extLst xmlns:a="http://schemas.openxmlformats.org/drawingml/2006/main">
              <a:ext uri="{FF2B5EF4-FFF2-40B4-BE49-F238E27FC236}">
                <a16:creationId xmlns:a16="http://schemas.microsoft.com/office/drawing/2014/main" id="{D8C7BCD4-0BA9-43B3-A94D-8C3506BABA0B}"/>
              </a:ext>
            </a:extLst>
          </cdr:cNvPr>
          <cdr:cNvSpPr txBox="1"/>
        </cdr:nvSpPr>
        <cdr:spPr>
          <a:xfrm xmlns:a="http://schemas.openxmlformats.org/drawingml/2006/main">
            <a:off x="1697730" y="5354001"/>
            <a:ext cx="8473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Barber Orchard</a:t>
            </a:r>
          </a:p>
        </cdr:txBody>
      </cdr:sp>
      <cdr:sp macro="" textlink="">
        <cdr:nvSpPr>
          <cdr:cNvPr id="6" name="TextBox 1">
            <a:extLst xmlns:a="http://schemas.openxmlformats.org/drawingml/2006/main">
              <a:ext uri="{FF2B5EF4-FFF2-40B4-BE49-F238E27FC236}">
                <a16:creationId xmlns:a16="http://schemas.microsoft.com/office/drawing/2014/main" id="{D042A369-96EE-4FAB-8055-DC2509E0E139}"/>
              </a:ext>
            </a:extLst>
          </cdr:cNvPr>
          <cdr:cNvSpPr txBox="1"/>
        </cdr:nvSpPr>
        <cdr:spPr>
          <a:xfrm xmlns:a="http://schemas.openxmlformats.org/drawingml/2006/main">
            <a:off x="1777554" y="3204968"/>
            <a:ext cx="850538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PLJ</a:t>
            </a:r>
          </a:p>
        </cdr:txBody>
      </cdr:sp>
      <cdr:sp macro="" textlink="">
        <cdr:nvSpPr>
          <cdr:cNvPr id="7" name="TextBox 1">
            <a:extLst xmlns:a="http://schemas.openxmlformats.org/drawingml/2006/main">
              <a:ext uri="{FF2B5EF4-FFF2-40B4-BE49-F238E27FC236}">
                <a16:creationId xmlns:a16="http://schemas.microsoft.com/office/drawing/2014/main" id="{BA31049D-3CCD-4D0A-AA71-0020F0B0BCE1}"/>
              </a:ext>
            </a:extLst>
          </cdr:cNvPr>
          <cdr:cNvSpPr txBox="1"/>
        </cdr:nvSpPr>
        <cdr:spPr>
          <a:xfrm xmlns:a="http://schemas.openxmlformats.org/drawingml/2006/main">
            <a:off x="1683521" y="4597202"/>
            <a:ext cx="852934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</a:p>
          <a:p xmlns:a="http://schemas.openxmlformats.org/drawingml/2006/main">
            <a:r>
              <a:rPr lang="en-US" sz="1200" b="1"/>
              <a:t>K-jarosite</a:t>
            </a:r>
          </a:p>
        </cdr:txBody>
      </cdr:sp>
      <cdr:sp macro="" textlink="">
        <cdr:nvSpPr>
          <cdr:cNvPr id="8" name="TextBox 1">
            <a:extLst xmlns:a="http://schemas.openxmlformats.org/drawingml/2006/main">
              <a:ext uri="{FF2B5EF4-FFF2-40B4-BE49-F238E27FC236}">
                <a16:creationId xmlns:a16="http://schemas.microsoft.com/office/drawing/2014/main" id="{EFBBAB2F-CB3B-4DC9-B9A8-23CD86BCC57A}"/>
              </a:ext>
            </a:extLst>
          </cdr:cNvPr>
          <cdr:cNvSpPr txBox="1"/>
        </cdr:nvSpPr>
        <cdr:spPr>
          <a:xfrm xmlns:a="http://schemas.openxmlformats.org/drawingml/2006/main">
            <a:off x="1690978" y="3854597"/>
            <a:ext cx="1027517" cy="287381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200" b="1"/>
              <a:t>BO</a:t>
            </a:r>
            <a:r>
              <a:rPr lang="en-US" sz="1200" b="1" baseline="0"/>
              <a:t> </a:t>
            </a:r>
            <a:r>
              <a:rPr lang="en-US" sz="1200" b="1"/>
              <a:t>Heated PLJ Precip.</a:t>
            </a:r>
          </a:p>
        </cdr:txBody>
      </cdr:sp>
      <cdr:sp macro="" textlink="">
        <cdr:nvSpPr>
          <cdr:cNvPr id="9" name="TextBox 1">
            <a:extLst xmlns:a="http://schemas.openxmlformats.org/drawingml/2006/main">
              <a:ext uri="{FF2B5EF4-FFF2-40B4-BE49-F238E27FC236}">
                <a16:creationId xmlns:a16="http://schemas.microsoft.com/office/drawing/2014/main" id="{B3EF604F-F3E8-4A6A-AF11-25DE17C30C0E}"/>
              </a:ext>
            </a:extLst>
          </cdr:cNvPr>
          <cdr:cNvSpPr txBox="1"/>
        </cdr:nvSpPr>
        <cdr:spPr>
          <a:xfrm xmlns:a="http://schemas.openxmlformats.org/drawingml/2006/main">
            <a:off x="1631950" y="1012825"/>
            <a:ext cx="1049544" cy="287450"/>
          </a:xfrm>
          <a:prstGeom xmlns:a="http://schemas.openxmlformats.org/drawingml/2006/main" prst="rect">
            <a:avLst/>
          </a:prstGeom>
        </cdr:spPr>
        <cdr:txBody>
          <a:bodyPr xmlns:a="http://schemas.openxmlformats.org/drawingml/2006/main" wrap="square" rtlCol="0"/>
          <a:lstStyle xmlns:a="http://schemas.openxmlformats.org/drawingml/2006/main">
            <a:lvl1pPr marL="0" indent="0">
              <a:defRPr sz="1100">
                <a:latin typeface="+mn-lt"/>
                <a:ea typeface="+mn-ea"/>
                <a:cs typeface="+mn-cs"/>
              </a:defRPr>
            </a:lvl1pPr>
            <a:lvl2pPr marL="457200" indent="0">
              <a:defRPr sz="1100">
                <a:latin typeface="+mn-lt"/>
                <a:ea typeface="+mn-ea"/>
                <a:cs typeface="+mn-cs"/>
              </a:defRPr>
            </a:lvl2pPr>
            <a:lvl3pPr marL="914400" indent="0">
              <a:defRPr sz="1100">
                <a:latin typeface="+mn-lt"/>
                <a:ea typeface="+mn-ea"/>
                <a:cs typeface="+mn-cs"/>
              </a:defRPr>
            </a:lvl3pPr>
            <a:lvl4pPr marL="1371600" indent="0">
              <a:defRPr sz="1100">
                <a:latin typeface="+mn-lt"/>
                <a:ea typeface="+mn-ea"/>
                <a:cs typeface="+mn-cs"/>
              </a:defRPr>
            </a:lvl4pPr>
            <a:lvl5pPr marL="1828800" indent="0">
              <a:defRPr sz="1100">
                <a:latin typeface="+mn-lt"/>
                <a:ea typeface="+mn-ea"/>
                <a:cs typeface="+mn-cs"/>
              </a:defRPr>
            </a:lvl5pPr>
            <a:lvl6pPr marL="2286000" indent="0">
              <a:defRPr sz="1100">
                <a:latin typeface="+mn-lt"/>
                <a:ea typeface="+mn-ea"/>
                <a:cs typeface="+mn-cs"/>
              </a:defRPr>
            </a:lvl6pPr>
            <a:lvl7pPr marL="2743200" indent="0">
              <a:defRPr sz="1100">
                <a:latin typeface="+mn-lt"/>
                <a:ea typeface="+mn-ea"/>
                <a:cs typeface="+mn-cs"/>
              </a:defRPr>
            </a:lvl7pPr>
            <a:lvl8pPr marL="3200400" indent="0">
              <a:defRPr sz="1100">
                <a:latin typeface="+mn-lt"/>
                <a:ea typeface="+mn-ea"/>
                <a:cs typeface="+mn-cs"/>
              </a:defRPr>
            </a:lvl8pPr>
            <a:lvl9pPr marL="3657600" indent="0">
              <a:defRPr sz="1100">
                <a:latin typeface="+mn-lt"/>
                <a:ea typeface="+mn-ea"/>
                <a:cs typeface="+mn-cs"/>
              </a:defRPr>
            </a:lvl9pPr>
          </a:lstStyle>
          <a:p xmlns:a="http://schemas.openxmlformats.org/drawingml/2006/main">
            <a:r>
              <a:rPr lang="en-US" sz="1100" b="1">
                <a:effectLst/>
                <a:latin typeface="+mn-lt"/>
                <a:ea typeface="+mn-ea"/>
                <a:cs typeface="+mn-cs"/>
              </a:rPr>
              <a:t>Pb_Goethite</a:t>
            </a:r>
            <a:endParaRPr lang="en-US" sz="1200" b="1"/>
          </a:p>
        </cdr:txBody>
      </cdr:sp>
    </cdr:grpSp>
  </cdr:relSizeAnchor>
  <cdr:relSizeAnchor xmlns:cdr="http://schemas.openxmlformats.org/drawingml/2006/chartDrawing">
    <cdr:from>
      <cdr:x>0.5831</cdr:x>
      <cdr:y>0.14816</cdr:y>
    </cdr:from>
    <cdr:to>
      <cdr:x>0.95639</cdr:x>
      <cdr:y>0.1836</cdr:y>
    </cdr:to>
    <cdr:sp macro="" textlink="">
      <cdr:nvSpPr>
        <cdr:cNvPr id="18" name="TextBox 1">
          <a:extLst xmlns:a="http://schemas.openxmlformats.org/drawingml/2006/main">
            <a:ext uri="{FF2B5EF4-FFF2-40B4-BE49-F238E27FC236}">
              <a16:creationId xmlns:a16="http://schemas.microsoft.com/office/drawing/2014/main" id="{DB843772-C249-499C-B322-390CB74E3EEA}"/>
            </a:ext>
          </a:extLst>
        </cdr:cNvPr>
        <cdr:cNvSpPr txBox="1"/>
      </cdr:nvSpPr>
      <cdr:spPr>
        <a:xfrm xmlns:a="http://schemas.openxmlformats.org/drawingml/2006/main">
          <a:off x="1717675" y="1012825"/>
          <a:ext cx="1099630" cy="242241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squar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1100" b="1">
              <a:effectLst/>
              <a:latin typeface="+mn-lt"/>
              <a:ea typeface="+mn-ea"/>
              <a:cs typeface="+mn-cs"/>
            </a:rPr>
            <a:t>Pb citrate</a:t>
          </a:r>
          <a:endParaRPr lang="en-US" sz="1200" b="1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tdsow\OneDrive\Desktop\Jarosite\Jarosite%20XAS\LCFs\Pb_2020a_Jarosite-PbNO3%20Kinetics_v1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b_2020a_TDS1_PbNO3_J1hr_LCF"/>
      <sheetName val="LCF Results Table"/>
    </sheetNames>
    <sheetDataSet>
      <sheetData sheetId="0">
        <row r="52">
          <cell r="A52">
            <v>12834.995999999999</v>
          </cell>
          <cell r="B52">
            <v>2.8472285999999998E-4</v>
          </cell>
          <cell r="C52">
            <v>-6.7543739000000002E-5</v>
          </cell>
          <cell r="F52">
            <v>0.23990735412959999</v>
          </cell>
          <cell r="K52">
            <v>12835.007</v>
          </cell>
          <cell r="M52">
            <v>6.2885409599999997E-2</v>
          </cell>
          <cell r="O52">
            <v>5.992915419E-2</v>
          </cell>
          <cell r="S52">
            <v>12835.007</v>
          </cell>
          <cell r="U52">
            <v>0.12268958399999999</v>
          </cell>
          <cell r="W52">
            <v>0.11994580294099999</v>
          </cell>
          <cell r="AA52">
            <v>12834.985000000001</v>
          </cell>
          <cell r="AC52">
            <v>0.182</v>
          </cell>
          <cell r="AE52">
            <v>0.17996489999999998</v>
          </cell>
          <cell r="AI52">
            <v>12834.995999999999</v>
          </cell>
          <cell r="AK52">
            <v>0.24005621300999999</v>
          </cell>
          <cell r="AM52">
            <v>0.36007327541399997</v>
          </cell>
          <cell r="AO52">
            <v>0.29990616102899997</v>
          </cell>
        </row>
        <row r="53">
          <cell r="A53">
            <v>12844.995000000001</v>
          </cell>
          <cell r="B53">
            <v>1.2165632E-4</v>
          </cell>
          <cell r="C53">
            <v>-7.1836043999999995E-5</v>
          </cell>
          <cell r="F53">
            <v>0.239915349822</v>
          </cell>
          <cell r="K53">
            <v>12845.005999999999</v>
          </cell>
          <cell r="M53">
            <v>6.1390452599999999E-2</v>
          </cell>
          <cell r="O53">
            <v>5.9923939214999999E-2</v>
          </cell>
          <cell r="S53">
            <v>12844.974</v>
          </cell>
          <cell r="U53">
            <v>0.1216148998</v>
          </cell>
          <cell r="W53">
            <v>0.119931683422</v>
          </cell>
          <cell r="AA53">
            <v>12844.974</v>
          </cell>
          <cell r="AC53">
            <v>0.18076899999999999</v>
          </cell>
          <cell r="AE53">
            <v>0.1799645</v>
          </cell>
          <cell r="AI53">
            <v>12844.951999999999</v>
          </cell>
          <cell r="AK53">
            <v>0.23999180052639998</v>
          </cell>
          <cell r="AM53">
            <v>0.36015655503999999</v>
          </cell>
          <cell r="AO53">
            <v>0.29991322377599999</v>
          </cell>
        </row>
        <row r="54">
          <cell r="A54">
            <v>12854.933999999999</v>
          </cell>
          <cell r="B54">
            <v>-7.2485327999999999E-5</v>
          </cell>
          <cell r="C54">
            <v>-9.1973555E-5</v>
          </cell>
          <cell r="F54">
            <v>0.2399109064296</v>
          </cell>
          <cell r="K54">
            <v>12854.956</v>
          </cell>
          <cell r="M54">
            <v>5.9974280642999998E-2</v>
          </cell>
          <cell r="O54">
            <v>5.9901653159999999E-2</v>
          </cell>
          <cell r="S54">
            <v>12854.956</v>
          </cell>
          <cell r="U54">
            <v>0.12019184378999999</v>
          </cell>
          <cell r="W54">
            <v>0.11989747517999999</v>
          </cell>
          <cell r="AA54">
            <v>12854.945</v>
          </cell>
          <cell r="AC54">
            <v>0.179783</v>
          </cell>
          <cell r="AE54">
            <v>0.1799144</v>
          </cell>
          <cell r="AI54">
            <v>12854.945</v>
          </cell>
          <cell r="AK54">
            <v>0.23989492970999998</v>
          </cell>
          <cell r="AM54">
            <v>0.36008455706499998</v>
          </cell>
          <cell r="AO54">
            <v>0.299912302312</v>
          </cell>
        </row>
        <row r="55">
          <cell r="A55">
            <v>12864.942999999999</v>
          </cell>
          <cell r="B55">
            <v>-1.1522273E-4</v>
          </cell>
          <cell r="C55">
            <v>-9.0334734999999997E-5</v>
          </cell>
          <cell r="F55">
            <v>0.23991902363999998</v>
          </cell>
          <cell r="K55">
            <v>12864.976000000001</v>
          </cell>
          <cell r="M55">
            <v>5.9907241581999997E-2</v>
          </cell>
          <cell r="O55">
            <v>5.9903164403999995E-2</v>
          </cell>
          <cell r="S55">
            <v>12864.898999999999</v>
          </cell>
          <cell r="U55">
            <v>0.11988047513</v>
          </cell>
          <cell r="W55">
            <v>0.11989424960999999</v>
          </cell>
          <cell r="AA55">
            <v>12864.932000000001</v>
          </cell>
          <cell r="AC55">
            <v>0.17988299999999999</v>
          </cell>
          <cell r="AE55">
            <v>0.1799074</v>
          </cell>
          <cell r="AI55">
            <v>12864.942999999999</v>
          </cell>
          <cell r="AK55">
            <v>0.23986568757999999</v>
          </cell>
          <cell r="AM55">
            <v>0.360055782336</v>
          </cell>
          <cell r="AO55">
            <v>0.29991863366599997</v>
          </cell>
        </row>
        <row r="56">
          <cell r="A56">
            <v>12874.946</v>
          </cell>
          <cell r="B56">
            <v>-1.0366291999999999E-4</v>
          </cell>
          <cell r="C56">
            <v>-8.3813696999999999E-5</v>
          </cell>
          <cell r="F56">
            <v>0.2399247674976</v>
          </cell>
          <cell r="K56">
            <v>12874.934999999999</v>
          </cell>
          <cell r="M56">
            <v>5.9809135299999996E-2</v>
          </cell>
          <cell r="O56">
            <v>5.9910122185999996E-2</v>
          </cell>
          <cell r="S56">
            <v>12874.946</v>
          </cell>
          <cell r="U56">
            <v>0.119927582252</v>
          </cell>
          <cell r="W56">
            <v>0.119902013263</v>
          </cell>
          <cell r="AA56">
            <v>12874.957</v>
          </cell>
          <cell r="AC56">
            <v>0.17984700000000001</v>
          </cell>
          <cell r="AE56">
            <v>0.17991659999999998</v>
          </cell>
          <cell r="AI56">
            <v>12874.946</v>
          </cell>
          <cell r="AK56">
            <v>0.23987601490999999</v>
          </cell>
          <cell r="AM56">
            <v>0.36003950565699999</v>
          </cell>
          <cell r="AO56">
            <v>0.29992082266299996</v>
          </cell>
        </row>
        <row r="57">
          <cell r="A57">
            <v>12884.909</v>
          </cell>
          <cell r="B57">
            <v>-8.8515079999999994E-5</v>
          </cell>
          <cell r="C57">
            <v>-9.7619801999999995E-5</v>
          </cell>
          <cell r="F57">
            <v>0.23990640687119999</v>
          </cell>
          <cell r="K57">
            <v>12884.931</v>
          </cell>
          <cell r="M57">
            <v>5.9897393659999999E-2</v>
          </cell>
          <cell r="O57">
            <v>5.9895575739999998E-2</v>
          </cell>
          <cell r="S57">
            <v>12884.941999999999</v>
          </cell>
          <cell r="U57">
            <v>0.11988108710999999</v>
          </cell>
          <cell r="W57">
            <v>0.11989045306</v>
          </cell>
          <cell r="AA57">
            <v>12884.941999999999</v>
          </cell>
          <cell r="AC57">
            <v>0.179892</v>
          </cell>
          <cell r="AE57">
            <v>0.17988699999999999</v>
          </cell>
          <cell r="AI57">
            <v>12884.909</v>
          </cell>
          <cell r="AK57">
            <v>0.23988472006</v>
          </cell>
          <cell r="AM57">
            <v>0.35990440337199997</v>
          </cell>
          <cell r="AO57">
            <v>0.29991073861599998</v>
          </cell>
        </row>
        <row r="58">
          <cell r="A58">
            <v>12894.932000000001</v>
          </cell>
          <cell r="B58">
            <v>-1.0125709E-4</v>
          </cell>
          <cell r="C58">
            <v>-8.2904567000000002E-5</v>
          </cell>
          <cell r="F58">
            <v>0.23992298786639998</v>
          </cell>
          <cell r="K58">
            <v>12894.955</v>
          </cell>
          <cell r="M58">
            <v>5.9968152635000001E-2</v>
          </cell>
          <cell r="O58">
            <v>5.9911310411E-2</v>
          </cell>
          <cell r="S58">
            <v>12894.932000000001</v>
          </cell>
          <cell r="U58">
            <v>0.11984364590999999</v>
          </cell>
          <cell r="W58">
            <v>0.11990508443099999</v>
          </cell>
          <cell r="AA58">
            <v>12894.91</v>
          </cell>
          <cell r="AC58">
            <v>0.17988099999999999</v>
          </cell>
          <cell r="AE58">
            <v>0.179899</v>
          </cell>
          <cell r="AI58">
            <v>12894.955</v>
          </cell>
          <cell r="AK58">
            <v>0.23989002534999998</v>
          </cell>
          <cell r="AM58">
            <v>0.35988668111</v>
          </cell>
          <cell r="AO58">
            <v>0.29992360730399997</v>
          </cell>
        </row>
        <row r="59">
          <cell r="A59">
            <v>12904.915999999999</v>
          </cell>
          <cell r="B59">
            <v>-5.9816669000000001E-5</v>
          </cell>
          <cell r="C59">
            <v>-6.5111611000000005E-5</v>
          </cell>
          <cell r="F59">
            <v>0.2399423580684</v>
          </cell>
          <cell r="K59">
            <v>12904.927</v>
          </cell>
          <cell r="M59">
            <v>5.9960648902000001E-2</v>
          </cell>
          <cell r="O59">
            <v>5.993012558E-2</v>
          </cell>
          <cell r="S59">
            <v>12904.949000000001</v>
          </cell>
          <cell r="U59">
            <v>0.119929163063</v>
          </cell>
          <cell r="W59">
            <v>0.11992324196399999</v>
          </cell>
          <cell r="AA59">
            <v>12904.915999999999</v>
          </cell>
          <cell r="AC59">
            <v>0.1799386</v>
          </cell>
          <cell r="AE59">
            <v>0.17992839999999999</v>
          </cell>
          <cell r="AI59">
            <v>12904.927</v>
          </cell>
          <cell r="AK59">
            <v>0.23989978184999999</v>
          </cell>
          <cell r="AM59">
            <v>0.35997301882599997</v>
          </cell>
          <cell r="AO59">
            <v>0.29993743101699999</v>
          </cell>
        </row>
        <row r="60">
          <cell r="A60">
            <v>12914.915000000001</v>
          </cell>
          <cell r="B60">
            <v>-4.1443835E-5</v>
          </cell>
          <cell r="C60">
            <v>-7.4300176000000005E-5</v>
          </cell>
          <cell r="F60">
            <v>0.2399287283904</v>
          </cell>
          <cell r="K60">
            <v>12914.938</v>
          </cell>
          <cell r="M60">
            <v>5.9953253491999994E-2</v>
          </cell>
          <cell r="O60">
            <v>5.9920530515000001E-2</v>
          </cell>
          <cell r="S60">
            <v>12914.96</v>
          </cell>
          <cell r="U60">
            <v>0.119970338964</v>
          </cell>
          <cell r="W60">
            <v>0.119916660821</v>
          </cell>
          <cell r="AA60">
            <v>12914.971</v>
          </cell>
          <cell r="AC60">
            <v>0.1799876</v>
          </cell>
          <cell r="AE60">
            <v>0.179919</v>
          </cell>
          <cell r="AI60">
            <v>12914.949000000001</v>
          </cell>
          <cell r="AK60">
            <v>0.23991257325099999</v>
          </cell>
          <cell r="AM60">
            <v>0.35994913416399998</v>
          </cell>
          <cell r="AO60">
            <v>0.29992891364899998</v>
          </cell>
        </row>
        <row r="61">
          <cell r="A61">
            <v>12924.886</v>
          </cell>
          <cell r="B61">
            <v>-6.7424968000000005E-5</v>
          </cell>
          <cell r="C61">
            <v>-7.5956905000000005E-5</v>
          </cell>
          <cell r="F61">
            <v>0.2399241034008</v>
          </cell>
          <cell r="K61">
            <v>12924.93</v>
          </cell>
          <cell r="M61">
            <v>5.9925205139000001E-2</v>
          </cell>
          <cell r="O61">
            <v>5.9919023719E-2</v>
          </cell>
          <cell r="S61">
            <v>12924.941999999999</v>
          </cell>
          <cell r="U61">
            <v>0.11994925057</v>
          </cell>
          <cell r="W61">
            <v>0.11991729292599999</v>
          </cell>
          <cell r="AA61">
            <v>12924.986000000001</v>
          </cell>
          <cell r="AC61">
            <v>0.18000432999999999</v>
          </cell>
          <cell r="AE61">
            <v>0.17991379999999998</v>
          </cell>
          <cell r="AI61">
            <v>12924.941999999999</v>
          </cell>
          <cell r="AK61">
            <v>0.23992552912599999</v>
          </cell>
          <cell r="AM61">
            <v>0.35990371684700001</v>
          </cell>
          <cell r="AO61">
            <v>0.29994083079200001</v>
          </cell>
        </row>
        <row r="62">
          <cell r="A62">
            <v>12934.916999999999</v>
          </cell>
          <cell r="B62">
            <v>-3.8189750999999997E-5</v>
          </cell>
          <cell r="C62">
            <v>1.1421585999999999E-5</v>
          </cell>
          <cell r="F62">
            <v>0.24002571160559999</v>
          </cell>
          <cell r="K62">
            <v>12934.983</v>
          </cell>
          <cell r="M62">
            <v>5.9962071456E-2</v>
          </cell>
          <cell r="O62">
            <v>6.0012057705999995E-2</v>
          </cell>
          <cell r="S62">
            <v>12934.95</v>
          </cell>
          <cell r="U62">
            <v>0.120083850501</v>
          </cell>
          <cell r="W62">
            <v>0.1200016565054</v>
          </cell>
          <cell r="AA62">
            <v>12934.939</v>
          </cell>
          <cell r="AC62">
            <v>0.17996219999999999</v>
          </cell>
          <cell r="AE62">
            <v>0.17999005999999998</v>
          </cell>
          <cell r="AI62">
            <v>12934.939</v>
          </cell>
          <cell r="AK62">
            <v>0.23994144910199999</v>
          </cell>
          <cell r="AM62">
            <v>0.35992772176599996</v>
          </cell>
          <cell r="AO62">
            <v>0.29998222626099996</v>
          </cell>
        </row>
        <row r="63">
          <cell r="A63">
            <v>12944.985000000001</v>
          </cell>
          <cell r="B63">
            <v>6.6285984000000005E-7</v>
          </cell>
          <cell r="C63">
            <v>-1.2531462999999999E-4</v>
          </cell>
          <cell r="F63">
            <v>0.239856574884</v>
          </cell>
          <cell r="K63">
            <v>12944.996999999999</v>
          </cell>
          <cell r="M63">
            <v>6.0072160117999998E-2</v>
          </cell>
          <cell r="O63">
            <v>5.9866982829999998E-2</v>
          </cell>
          <cell r="S63">
            <v>12944.974</v>
          </cell>
          <cell r="U63">
            <v>0.120075684431</v>
          </cell>
          <cell r="W63">
            <v>0.11987755762999999</v>
          </cell>
          <cell r="AA63">
            <v>12944.996999999999</v>
          </cell>
          <cell r="AC63">
            <v>0.180144</v>
          </cell>
          <cell r="AE63">
            <v>0.17988599999999999</v>
          </cell>
          <cell r="AI63">
            <v>12944.974</v>
          </cell>
          <cell r="AK63">
            <v>0.23996626525099998</v>
          </cell>
          <cell r="AM63">
            <v>0.359919960037</v>
          </cell>
          <cell r="AO63">
            <v>0.30000337916979997</v>
          </cell>
        </row>
        <row r="64">
          <cell r="A64">
            <v>12954.968999999999</v>
          </cell>
          <cell r="B64">
            <v>2.3631948000000001E-5</v>
          </cell>
          <cell r="C64">
            <v>-1.9694071999999999E-4</v>
          </cell>
          <cell r="F64">
            <v>0.23976283048799998</v>
          </cell>
          <cell r="K64">
            <v>12954.947</v>
          </cell>
          <cell r="M64">
            <v>6.0167957179999995E-2</v>
          </cell>
          <cell r="O64">
            <v>5.9798918779999995E-2</v>
          </cell>
          <cell r="S64">
            <v>12954.936</v>
          </cell>
          <cell r="U64">
            <v>0.120043029902</v>
          </cell>
          <cell r="W64">
            <v>0.11982595404</v>
          </cell>
          <cell r="AA64">
            <v>12955.003000000001</v>
          </cell>
          <cell r="AC64">
            <v>0.180335</v>
          </cell>
          <cell r="AE64">
            <v>0.179838</v>
          </cell>
          <cell r="AI64">
            <v>12954.914000000001</v>
          </cell>
          <cell r="AK64">
            <v>0.24000433898179999</v>
          </cell>
          <cell r="AM64">
            <v>0.35998441325499997</v>
          </cell>
          <cell r="AO64">
            <v>0.29978136624000001</v>
          </cell>
        </row>
        <row r="65">
          <cell r="A65">
            <v>12964.968999999999</v>
          </cell>
          <cell r="B65">
            <v>6.3942242999999997E-5</v>
          </cell>
          <cell r="C65">
            <v>3.8016516999999997E-5</v>
          </cell>
          <cell r="F65">
            <v>0.2400339623028</v>
          </cell>
          <cell r="K65">
            <v>12964.924000000001</v>
          </cell>
          <cell r="M65">
            <v>6.017655299E-2</v>
          </cell>
          <cell r="O65">
            <v>6.0040149689999996E-2</v>
          </cell>
          <cell r="S65">
            <v>12964.936</v>
          </cell>
          <cell r="U65">
            <v>0.12014743336</v>
          </cell>
          <cell r="W65">
            <v>0.120044126212</v>
          </cell>
          <cell r="AA65">
            <v>12964.936</v>
          </cell>
          <cell r="AC65">
            <v>0.18031</v>
          </cell>
          <cell r="AE65">
            <v>0.1800591</v>
          </cell>
          <cell r="AI65">
            <v>12964.936</v>
          </cell>
          <cell r="AK65">
            <v>0.24005768468899999</v>
          </cell>
          <cell r="AM65">
            <v>0.36015416626999996</v>
          </cell>
          <cell r="AO65">
            <v>0.30003501094599999</v>
          </cell>
        </row>
        <row r="66">
          <cell r="A66">
            <v>12974.906000000001</v>
          </cell>
          <cell r="B66">
            <v>1.4982820999999999E-4</v>
          </cell>
          <cell r="C66">
            <v>5.3760637000000003E-5</v>
          </cell>
          <cell r="F66">
            <v>0.24003599372519999</v>
          </cell>
          <cell r="K66">
            <v>12974.962</v>
          </cell>
          <cell r="M66">
            <v>6.0056176092999999E-2</v>
          </cell>
          <cell r="O66">
            <v>6.0060416470999994E-2</v>
          </cell>
          <cell r="S66">
            <v>12974.906000000001</v>
          </cell>
          <cell r="U66">
            <v>0.12010444962</v>
          </cell>
          <cell r="W66">
            <v>0.120072339394</v>
          </cell>
          <cell r="AA66">
            <v>12974.929</v>
          </cell>
          <cell r="AC66">
            <v>0.18007570000000001</v>
          </cell>
          <cell r="AE66">
            <v>0.1800998</v>
          </cell>
          <cell r="AI66">
            <v>12974.950999999999</v>
          </cell>
          <cell r="AK66">
            <v>0.24014053059999999</v>
          </cell>
          <cell r="AM66">
            <v>0.36023709064999998</v>
          </cell>
          <cell r="AO66">
            <v>0.30004630755299999</v>
          </cell>
        </row>
        <row r="67">
          <cell r="A67">
            <v>12984.915000000001</v>
          </cell>
          <cell r="B67">
            <v>2.3241544999999999E-4</v>
          </cell>
          <cell r="C67">
            <v>4.3005381999999999E-4</v>
          </cell>
          <cell r="F67">
            <v>0.24046903319999999</v>
          </cell>
          <cell r="K67">
            <v>12984.948</v>
          </cell>
          <cell r="M67">
            <v>6.0047630617999996E-2</v>
          </cell>
          <cell r="O67">
            <v>6.0448939379999997E-2</v>
          </cell>
          <cell r="S67">
            <v>12984.925999999999</v>
          </cell>
          <cell r="U67">
            <v>0.120076837194</v>
          </cell>
          <cell r="W67">
            <v>0.12043627747999999</v>
          </cell>
          <cell r="AA67">
            <v>12984.925999999999</v>
          </cell>
          <cell r="AC67">
            <v>0.18000602999999998</v>
          </cell>
          <cell r="AE67">
            <v>0.180399</v>
          </cell>
          <cell r="AI67">
            <v>12984.925999999999</v>
          </cell>
          <cell r="AK67">
            <v>0.24023306118999999</v>
          </cell>
          <cell r="AM67">
            <v>0.36029971645999997</v>
          </cell>
          <cell r="AO67">
            <v>0.30039545981999999</v>
          </cell>
        </row>
        <row r="68">
          <cell r="A68">
            <v>12989.998</v>
          </cell>
          <cell r="B68">
            <v>-2.6932052000000001E-4</v>
          </cell>
          <cell r="C68">
            <v>3.783883E-4</v>
          </cell>
          <cell r="F68">
            <v>0.24037910278799998</v>
          </cell>
          <cell r="K68">
            <v>12989.964</v>
          </cell>
          <cell r="M68">
            <v>5.8937916699999995E-2</v>
          </cell>
          <cell r="O68">
            <v>6.0400160959999998E-2</v>
          </cell>
          <cell r="S68">
            <v>12989.953</v>
          </cell>
          <cell r="U68">
            <v>0.11901379662</v>
          </cell>
          <cell r="W68">
            <v>0.12040742057999999</v>
          </cell>
          <cell r="AA68">
            <v>12989.975</v>
          </cell>
          <cell r="AC68">
            <v>0.17741999999999999</v>
          </cell>
          <cell r="AE68">
            <v>0.18040499999999998</v>
          </cell>
          <cell r="AI68">
            <v>12989.964</v>
          </cell>
          <cell r="AK68">
            <v>0.24036888281999999</v>
          </cell>
          <cell r="AM68">
            <v>0.36035950539</v>
          </cell>
          <cell r="AO68">
            <v>0.30039386310999999</v>
          </cell>
        </row>
        <row r="69">
          <cell r="A69">
            <v>12994.972</v>
          </cell>
          <cell r="B69">
            <v>-1.0522812E-3</v>
          </cell>
          <cell r="C69">
            <v>3.7665437999999997E-4</v>
          </cell>
          <cell r="F69">
            <v>0.240355576908</v>
          </cell>
          <cell r="K69">
            <v>12994.95</v>
          </cell>
          <cell r="M69">
            <v>5.4172665299999999E-2</v>
          </cell>
          <cell r="O69">
            <v>6.0402565599999999E-2</v>
          </cell>
          <cell r="S69">
            <v>12994.960999999999</v>
          </cell>
          <cell r="U69">
            <v>0.11570227599999999</v>
          </cell>
          <cell r="W69">
            <v>0.12042655825</v>
          </cell>
          <cell r="AA69">
            <v>12994.995000000001</v>
          </cell>
          <cell r="AC69">
            <v>0.17354</v>
          </cell>
          <cell r="AE69">
            <v>0.18047299999999999</v>
          </cell>
          <cell r="AI69">
            <v>12994.960999999999</v>
          </cell>
          <cell r="AK69">
            <v>0.24047499912</v>
          </cell>
          <cell r="AM69">
            <v>0.36045677786999997</v>
          </cell>
          <cell r="AO69">
            <v>0.30034788725</v>
          </cell>
        </row>
        <row r="70">
          <cell r="A70">
            <v>12999.962</v>
          </cell>
          <cell r="B70">
            <v>-6.1237263E-4</v>
          </cell>
          <cell r="C70">
            <v>6.5719783999999999E-4</v>
          </cell>
          <cell r="F70">
            <v>0.24065407264799998</v>
          </cell>
          <cell r="K70">
            <v>12999.929</v>
          </cell>
          <cell r="M70">
            <v>5.3895867599999994E-2</v>
          </cell>
          <cell r="O70">
            <v>6.0697483729999994E-2</v>
          </cell>
          <cell r="S70">
            <v>12999.985000000001</v>
          </cell>
          <cell r="U70">
            <v>0.115567273</v>
          </cell>
          <cell r="W70">
            <v>0.12072135247</v>
          </cell>
          <cell r="AA70">
            <v>12999.985000000001</v>
          </cell>
          <cell r="AC70">
            <v>0.17491999999999999</v>
          </cell>
          <cell r="AE70">
            <v>0.18070700000000001</v>
          </cell>
          <cell r="AI70">
            <v>12999.995999999999</v>
          </cell>
          <cell r="AK70">
            <v>0.24066428697</v>
          </cell>
          <cell r="AM70">
            <v>0.36055504757000001</v>
          </cell>
          <cell r="AO70">
            <v>0.30066939284999999</v>
          </cell>
        </row>
        <row r="71">
          <cell r="A71">
            <v>13004.945</v>
          </cell>
          <cell r="B71">
            <v>4.9496961999999996E-4</v>
          </cell>
          <cell r="C71">
            <v>9.2219012999999995E-4</v>
          </cell>
          <cell r="F71">
            <v>0.24090190528799998</v>
          </cell>
          <cell r="K71">
            <v>13004.977999999999</v>
          </cell>
          <cell r="M71">
            <v>5.86861012E-2</v>
          </cell>
          <cell r="O71">
            <v>6.0990226719999999E-2</v>
          </cell>
          <cell r="S71">
            <v>13004.977999999999</v>
          </cell>
          <cell r="U71">
            <v>0.11916993865</v>
          </cell>
          <cell r="W71">
            <v>0.1210258555</v>
          </cell>
          <cell r="AA71">
            <v>13004.977999999999</v>
          </cell>
          <cell r="AC71">
            <v>0.17868999999999999</v>
          </cell>
          <cell r="AE71">
            <v>0.180925</v>
          </cell>
          <cell r="AI71">
            <v>13004.967000000001</v>
          </cell>
          <cell r="AK71">
            <v>0.2410223913</v>
          </cell>
          <cell r="AM71">
            <v>0.36070412061000001</v>
          </cell>
          <cell r="AO71">
            <v>0.30092105261999996</v>
          </cell>
        </row>
        <row r="72">
          <cell r="A72">
            <v>13009.965</v>
          </cell>
          <cell r="B72">
            <v>1.3464958999999999E-3</v>
          </cell>
          <cell r="C72">
            <v>1.3951527E-3</v>
          </cell>
          <cell r="F72">
            <v>0.24134959236</v>
          </cell>
          <cell r="K72">
            <v>13009.965</v>
          </cell>
          <cell r="M72">
            <v>6.0853950069999996E-2</v>
          </cell>
          <cell r="O72">
            <v>6.1491377699999995E-2</v>
          </cell>
          <cell r="S72">
            <v>13009.976000000001</v>
          </cell>
          <cell r="U72">
            <v>0.12111922779999999</v>
          </cell>
          <cell r="W72">
            <v>0.1215562352</v>
          </cell>
          <cell r="AA72">
            <v>13009.965</v>
          </cell>
          <cell r="AC72">
            <v>0.18083399999999999</v>
          </cell>
          <cell r="AE72">
            <v>0.18154999999999999</v>
          </cell>
          <cell r="AI72">
            <v>13009.954</v>
          </cell>
          <cell r="AK72">
            <v>0.2415805359</v>
          </cell>
          <cell r="AM72">
            <v>0.36126832850000001</v>
          </cell>
          <cell r="AO72">
            <v>0.30136593179999999</v>
          </cell>
        </row>
        <row r="73">
          <cell r="A73">
            <v>13015</v>
          </cell>
          <cell r="B73">
            <v>1.8750421E-3</v>
          </cell>
          <cell r="C73">
            <v>2.1379424E-3</v>
          </cell>
          <cell r="F73">
            <v>0.24217449912</v>
          </cell>
          <cell r="K73">
            <v>13015</v>
          </cell>
          <cell r="M73">
            <v>6.1638915900000001E-2</v>
          </cell>
          <cell r="O73">
            <v>6.2280135099999995E-2</v>
          </cell>
          <cell r="S73">
            <v>13015.022999999999</v>
          </cell>
          <cell r="U73">
            <v>0.1217053743</v>
          </cell>
          <cell r="W73">
            <v>0.1223146265</v>
          </cell>
          <cell r="AA73">
            <v>13015.022999999999</v>
          </cell>
          <cell r="AC73">
            <v>0.18160999999999999</v>
          </cell>
          <cell r="AE73">
            <v>0.18221999999999999</v>
          </cell>
          <cell r="AI73">
            <v>13015</v>
          </cell>
          <cell r="AK73">
            <v>0.2420038306</v>
          </cell>
          <cell r="AM73">
            <v>0.36154007269999999</v>
          </cell>
          <cell r="AO73">
            <v>0.30222991989999998</v>
          </cell>
        </row>
        <row r="74">
          <cell r="A74">
            <v>13015.766</v>
          </cell>
          <cell r="B74">
            <v>2.8779112E-3</v>
          </cell>
          <cell r="C74">
            <v>2.4558752999999998E-3</v>
          </cell>
          <cell r="F74">
            <v>0.24242481227999998</v>
          </cell>
          <cell r="K74">
            <v>13015.744000000001</v>
          </cell>
          <cell r="M74">
            <v>6.2125880799999998E-2</v>
          </cell>
          <cell r="O74">
            <v>6.2616909499999998E-2</v>
          </cell>
          <cell r="S74">
            <v>13015.744000000001</v>
          </cell>
          <cell r="U74">
            <v>0.1220130165</v>
          </cell>
          <cell r="W74">
            <v>0.1226931874</v>
          </cell>
          <cell r="AA74">
            <v>13015.744000000001</v>
          </cell>
          <cell r="AC74">
            <v>0.18256999999999998</v>
          </cell>
          <cell r="AE74">
            <v>0.18267999999999998</v>
          </cell>
          <cell r="AI74">
            <v>13015.766</v>
          </cell>
          <cell r="AK74">
            <v>0.2426240744</v>
          </cell>
          <cell r="AM74">
            <v>0.36239468650000001</v>
          </cell>
          <cell r="AO74">
            <v>0.30245902949999998</v>
          </cell>
        </row>
        <row r="75">
          <cell r="A75">
            <v>13016.487999999999</v>
          </cell>
          <cell r="B75">
            <v>2.7900365999999998E-3</v>
          </cell>
          <cell r="C75">
            <v>2.6648634000000001E-3</v>
          </cell>
          <cell r="F75">
            <v>0.24262635155999998</v>
          </cell>
          <cell r="K75">
            <v>13016.499</v>
          </cell>
          <cell r="M75">
            <v>6.1823896999999996E-2</v>
          </cell>
          <cell r="O75">
            <v>6.2851817599999998E-2</v>
          </cell>
          <cell r="S75">
            <v>13016.51</v>
          </cell>
          <cell r="U75">
            <v>0.12238213549999999</v>
          </cell>
          <cell r="W75">
            <v>0.12294464299999999</v>
          </cell>
          <cell r="AA75">
            <v>13016.51</v>
          </cell>
          <cell r="AC75">
            <v>0.18331</v>
          </cell>
          <cell r="AE75">
            <v>0.18303999999999998</v>
          </cell>
          <cell r="AI75">
            <v>13016.487999999999</v>
          </cell>
          <cell r="AK75">
            <v>0.24281896319999999</v>
          </cell>
          <cell r="AM75">
            <v>0.36355088869999996</v>
          </cell>
          <cell r="AO75">
            <v>0.30270174249999998</v>
          </cell>
        </row>
        <row r="76">
          <cell r="A76">
            <v>13017.254000000001</v>
          </cell>
          <cell r="B76">
            <v>2.9654654000000002E-3</v>
          </cell>
          <cell r="C76">
            <v>2.9908080000000002E-3</v>
          </cell>
          <cell r="F76">
            <v>0.24297355163999998</v>
          </cell>
          <cell r="K76">
            <v>13017.266</v>
          </cell>
          <cell r="M76">
            <v>6.3368029999999992E-2</v>
          </cell>
          <cell r="O76">
            <v>6.3195859100000001E-2</v>
          </cell>
          <cell r="S76">
            <v>13017.243</v>
          </cell>
          <cell r="U76">
            <v>0.12342763</v>
          </cell>
          <cell r="W76">
            <v>0.1232700918</v>
          </cell>
          <cell r="AA76">
            <v>13017.243</v>
          </cell>
          <cell r="AC76">
            <v>0.18381</v>
          </cell>
          <cell r="AE76">
            <v>0.18326000000000001</v>
          </cell>
          <cell r="AI76">
            <v>13017.266</v>
          </cell>
          <cell r="AK76">
            <v>0.2430603841</v>
          </cell>
          <cell r="AM76">
            <v>0.36296974300000001</v>
          </cell>
          <cell r="AO76">
            <v>0.30298245359999998</v>
          </cell>
        </row>
        <row r="77">
          <cell r="A77">
            <v>13017.998</v>
          </cell>
          <cell r="B77">
            <v>3.3084821999999998E-3</v>
          </cell>
          <cell r="C77">
            <v>3.1299960999999999E-3</v>
          </cell>
          <cell r="F77">
            <v>0.24307871759999999</v>
          </cell>
          <cell r="K77">
            <v>13017.998</v>
          </cell>
          <cell r="M77">
            <v>6.3825724099999995E-2</v>
          </cell>
          <cell r="O77">
            <v>6.3343354599999999E-2</v>
          </cell>
          <cell r="S77">
            <v>13018.01</v>
          </cell>
          <cell r="U77">
            <v>0.12384223309999999</v>
          </cell>
          <cell r="W77">
            <v>0.1234549182</v>
          </cell>
          <cell r="AA77">
            <v>13018.01</v>
          </cell>
          <cell r="AC77">
            <v>0.18376000000000001</v>
          </cell>
          <cell r="AE77">
            <v>0.18339999999999998</v>
          </cell>
          <cell r="AI77">
            <v>13018.01</v>
          </cell>
          <cell r="AK77">
            <v>0.2433662697</v>
          </cell>
          <cell r="AM77">
            <v>0.36264772429999997</v>
          </cell>
          <cell r="AO77">
            <v>0.30313938109999999</v>
          </cell>
        </row>
        <row r="78">
          <cell r="A78">
            <v>13018.743</v>
          </cell>
          <cell r="B78">
            <v>3.5866711000000001E-3</v>
          </cell>
          <cell r="C78">
            <v>3.3664299000000001E-3</v>
          </cell>
          <cell r="F78">
            <v>0.24330329532</v>
          </cell>
          <cell r="K78">
            <v>13018.754000000001</v>
          </cell>
          <cell r="M78">
            <v>6.3521366999999995E-2</v>
          </cell>
          <cell r="O78">
            <v>6.3600028599999997E-2</v>
          </cell>
          <cell r="S78">
            <v>13018.743</v>
          </cell>
          <cell r="U78">
            <v>0.12390357859999999</v>
          </cell>
          <cell r="W78">
            <v>0.12371787319999999</v>
          </cell>
          <cell r="AA78">
            <v>13018.754000000001</v>
          </cell>
          <cell r="AC78">
            <v>0.18376000000000001</v>
          </cell>
          <cell r="AE78">
            <v>0.18376000000000001</v>
          </cell>
          <cell r="AI78">
            <v>13018.764999999999</v>
          </cell>
          <cell r="AK78">
            <v>0.24365784129999998</v>
          </cell>
          <cell r="AM78">
            <v>0.36378994879999998</v>
          </cell>
          <cell r="AO78">
            <v>0.3033689839</v>
          </cell>
        </row>
        <row r="79">
          <cell r="A79">
            <v>13019.486999999999</v>
          </cell>
          <cell r="B79">
            <v>3.9631687999999998E-3</v>
          </cell>
          <cell r="C79">
            <v>3.6597517E-3</v>
          </cell>
          <cell r="F79">
            <v>0.24359086019999998</v>
          </cell>
          <cell r="K79">
            <v>13019.509</v>
          </cell>
          <cell r="M79">
            <v>6.404520629999999E-2</v>
          </cell>
          <cell r="O79">
            <v>6.3921741899999995E-2</v>
          </cell>
          <cell r="S79">
            <v>13019.509</v>
          </cell>
          <cell r="U79">
            <v>0.1235682357</v>
          </cell>
          <cell r="W79">
            <v>0.12405425859999999</v>
          </cell>
          <cell r="AA79">
            <v>13019.498</v>
          </cell>
          <cell r="AC79">
            <v>0.18428999999999998</v>
          </cell>
          <cell r="AE79">
            <v>0.18414999999999998</v>
          </cell>
          <cell r="AI79">
            <v>13019.486999999999</v>
          </cell>
          <cell r="AK79">
            <v>0.24397496159999998</v>
          </cell>
          <cell r="AM79">
            <v>0.36465803320000001</v>
          </cell>
          <cell r="AO79">
            <v>0.30367122079999997</v>
          </cell>
        </row>
        <row r="80">
          <cell r="A80">
            <v>13020.264999999999</v>
          </cell>
          <cell r="B80">
            <v>4.1738265999999996E-3</v>
          </cell>
          <cell r="C80">
            <v>4.0704731999999999E-3</v>
          </cell>
          <cell r="F80">
            <v>0.24399728988</v>
          </cell>
          <cell r="K80">
            <v>13020.242</v>
          </cell>
          <cell r="M80">
            <v>6.3946715399999993E-2</v>
          </cell>
          <cell r="O80">
            <v>6.4335978399999993E-2</v>
          </cell>
          <cell r="S80">
            <v>13020.231</v>
          </cell>
          <cell r="U80">
            <v>0.1241688091</v>
          </cell>
          <cell r="W80">
            <v>0.1244738316</v>
          </cell>
          <cell r="AA80">
            <v>13020.254000000001</v>
          </cell>
          <cell r="AC80">
            <v>0.18443999999999999</v>
          </cell>
          <cell r="AE80">
            <v>0.18453999999999998</v>
          </cell>
          <cell r="AI80">
            <v>13020.254000000001</v>
          </cell>
          <cell r="AK80">
            <v>0.24440651619999998</v>
          </cell>
          <cell r="AM80">
            <v>0.36463010130000001</v>
          </cell>
          <cell r="AO80">
            <v>0.30408031050000001</v>
          </cell>
        </row>
        <row r="81">
          <cell r="A81">
            <v>13020.986999999999</v>
          </cell>
          <cell r="B81">
            <v>4.8290078E-3</v>
          </cell>
          <cell r="C81">
            <v>4.5320836999999999E-3</v>
          </cell>
          <cell r="F81">
            <v>0.24445429151999998</v>
          </cell>
          <cell r="K81">
            <v>13021.021000000001</v>
          </cell>
          <cell r="M81">
            <v>6.4378629199999995E-2</v>
          </cell>
          <cell r="O81">
            <v>6.4872522500000002E-2</v>
          </cell>
          <cell r="S81">
            <v>13020.986999999999</v>
          </cell>
          <cell r="U81">
            <v>0.1251151925</v>
          </cell>
          <cell r="W81">
            <v>0.12499964379999999</v>
          </cell>
          <cell r="AA81">
            <v>13020.986999999999</v>
          </cell>
          <cell r="AC81">
            <v>0.18498000000000001</v>
          </cell>
          <cell r="AE81">
            <v>0.18507999999999999</v>
          </cell>
          <cell r="AI81">
            <v>13020.998</v>
          </cell>
          <cell r="AK81">
            <v>0.24490044129999999</v>
          </cell>
          <cell r="AM81">
            <v>0.36538290559999997</v>
          </cell>
          <cell r="AO81">
            <v>0.30461674429999996</v>
          </cell>
        </row>
        <row r="82">
          <cell r="A82">
            <v>13021.776</v>
          </cell>
          <cell r="B82">
            <v>5.3878646000000002E-3</v>
          </cell>
          <cell r="C82">
            <v>5.2912499999999999E-3</v>
          </cell>
          <cell r="F82">
            <v>0.2452583022</v>
          </cell>
          <cell r="K82">
            <v>13021.754000000001</v>
          </cell>
          <cell r="M82">
            <v>6.5448307299999994E-2</v>
          </cell>
          <cell r="O82">
            <v>6.5626850099999995E-2</v>
          </cell>
          <cell r="S82">
            <v>13021.764999999999</v>
          </cell>
          <cell r="U82">
            <v>0.12538328900000001</v>
          </cell>
          <cell r="W82">
            <v>0.125781323</v>
          </cell>
          <cell r="AA82">
            <v>13021.754000000001</v>
          </cell>
          <cell r="AC82">
            <v>0.18542</v>
          </cell>
          <cell r="AE82">
            <v>0.18581999999999999</v>
          </cell>
          <cell r="AI82">
            <v>13021.754000000001</v>
          </cell>
          <cell r="AK82">
            <v>0.24540518079999998</v>
          </cell>
          <cell r="AM82">
            <v>0.36596231009999997</v>
          </cell>
          <cell r="AO82">
            <v>0.30531929749999998</v>
          </cell>
        </row>
        <row r="83">
          <cell r="A83">
            <v>13022.498</v>
          </cell>
          <cell r="B83">
            <v>5.8206270000000001E-3</v>
          </cell>
          <cell r="C83">
            <v>5.8048683E-3</v>
          </cell>
          <cell r="F83">
            <v>0.2457620388</v>
          </cell>
          <cell r="K83">
            <v>13022.51</v>
          </cell>
          <cell r="M83">
            <v>6.5510151500000002E-2</v>
          </cell>
          <cell r="O83">
            <v>6.6203599099999996E-2</v>
          </cell>
          <cell r="S83">
            <v>13022.498</v>
          </cell>
          <cell r="U83">
            <v>0.12576055650000001</v>
          </cell>
          <cell r="W83">
            <v>0.12635978309999998</v>
          </cell>
          <cell r="AA83">
            <v>13022.486999999999</v>
          </cell>
          <cell r="AC83">
            <v>0.18609000000000001</v>
          </cell>
          <cell r="AE83">
            <v>0.18639999999999998</v>
          </cell>
          <cell r="AI83">
            <v>13022.51</v>
          </cell>
          <cell r="AK83">
            <v>0.2459978807</v>
          </cell>
          <cell r="AM83">
            <v>0.36653660369999996</v>
          </cell>
          <cell r="AO83">
            <v>0.30585419479999998</v>
          </cell>
        </row>
        <row r="84">
          <cell r="A84">
            <v>13023.277</v>
          </cell>
          <cell r="B84">
            <v>6.5246308999999999E-3</v>
          </cell>
          <cell r="C84">
            <v>6.3643038000000002E-3</v>
          </cell>
          <cell r="F84">
            <v>0.24628658579999999</v>
          </cell>
          <cell r="K84">
            <v>13023.232</v>
          </cell>
          <cell r="M84">
            <v>6.6325482599999999E-2</v>
          </cell>
          <cell r="O84">
            <v>6.6739214699999994E-2</v>
          </cell>
          <cell r="S84">
            <v>13023.254000000001</v>
          </cell>
          <cell r="U84">
            <v>0.12666308879999999</v>
          </cell>
          <cell r="W84">
            <v>0.12696666979999999</v>
          </cell>
          <cell r="AA84">
            <v>13023.266</v>
          </cell>
          <cell r="AC84">
            <v>0.18756999999999999</v>
          </cell>
          <cell r="AE84">
            <v>0.18720000000000001</v>
          </cell>
          <cell r="AI84">
            <v>13023.266</v>
          </cell>
          <cell r="AK84">
            <v>0.24671877689999999</v>
          </cell>
          <cell r="AM84">
            <v>0.36850954009999998</v>
          </cell>
          <cell r="AO84">
            <v>0.30645797889999998</v>
          </cell>
        </row>
        <row r="85">
          <cell r="A85">
            <v>13023.987999999999</v>
          </cell>
          <cell r="B85">
            <v>7.4412198000000001E-3</v>
          </cell>
          <cell r="C85">
            <v>7.1881491999999996E-3</v>
          </cell>
          <cell r="F85">
            <v>0.24710221127999998</v>
          </cell>
          <cell r="K85">
            <v>13024.01</v>
          </cell>
          <cell r="M85">
            <v>6.7640902399999994E-2</v>
          </cell>
          <cell r="O85">
            <v>6.7697131499999993E-2</v>
          </cell>
          <cell r="S85">
            <v>13024.01</v>
          </cell>
          <cell r="U85">
            <v>0.12768035129999999</v>
          </cell>
          <cell r="W85">
            <v>0.12792334959999999</v>
          </cell>
          <cell r="AA85">
            <v>13023.999</v>
          </cell>
          <cell r="AC85">
            <v>0.18865999999999999</v>
          </cell>
          <cell r="AE85">
            <v>0.18822</v>
          </cell>
          <cell r="AI85">
            <v>13024.022000000001</v>
          </cell>
          <cell r="AK85">
            <v>0.24765728139999998</v>
          </cell>
          <cell r="AM85">
            <v>0.37027462499999997</v>
          </cell>
          <cell r="AO85">
            <v>0.30729895190000001</v>
          </cell>
        </row>
        <row r="86">
          <cell r="A86">
            <v>13024.754999999999</v>
          </cell>
          <cell r="B86">
            <v>8.4311681000000006E-3</v>
          </cell>
          <cell r="C86">
            <v>8.2132995E-3</v>
          </cell>
          <cell r="F86">
            <v>0.24810275003999999</v>
          </cell>
          <cell r="K86">
            <v>13024.744000000001</v>
          </cell>
          <cell r="M86">
            <v>6.8221556599999997E-2</v>
          </cell>
          <cell r="O86">
            <v>6.8746964399999999E-2</v>
          </cell>
          <cell r="S86">
            <v>13024.754999999999</v>
          </cell>
          <cell r="U86">
            <v>0.12876323470000001</v>
          </cell>
          <cell r="W86">
            <v>0.12903709459999999</v>
          </cell>
          <cell r="AA86">
            <v>13024.767</v>
          </cell>
          <cell r="AC86">
            <v>0.18934999999999999</v>
          </cell>
          <cell r="AE86">
            <v>0.18933999999999998</v>
          </cell>
          <cell r="AI86">
            <v>13024.767</v>
          </cell>
          <cell r="AK86">
            <v>0.2487749658</v>
          </cell>
          <cell r="AM86">
            <v>0.37094674399999999</v>
          </cell>
          <cell r="AO86">
            <v>0.30844149789999997</v>
          </cell>
        </row>
        <row r="87">
          <cell r="A87">
            <v>13025.5</v>
          </cell>
          <cell r="B87">
            <v>9.6165508999999996E-3</v>
          </cell>
          <cell r="C87">
            <v>9.6968000999999998E-3</v>
          </cell>
          <cell r="F87">
            <v>0.24963308964</v>
          </cell>
          <cell r="K87">
            <v>13025.512000000001</v>
          </cell>
          <cell r="M87">
            <v>7.1103501999999999E-2</v>
          </cell>
          <cell r="O87">
            <v>7.0371087999999998E-2</v>
          </cell>
          <cell r="S87">
            <v>13025.489</v>
          </cell>
          <cell r="U87">
            <v>0.13031921799999999</v>
          </cell>
          <cell r="W87">
            <v>0.130599979</v>
          </cell>
          <cell r="AA87">
            <v>13025.489</v>
          </cell>
          <cell r="AC87">
            <v>0.19089999999999999</v>
          </cell>
          <cell r="AE87">
            <v>0.1908</v>
          </cell>
          <cell r="AI87">
            <v>13025.522999999999</v>
          </cell>
          <cell r="AK87">
            <v>0.25006077599999998</v>
          </cell>
          <cell r="AM87">
            <v>0.37191083599999997</v>
          </cell>
          <cell r="AO87">
            <v>0.30984410470000001</v>
          </cell>
        </row>
        <row r="88">
          <cell r="A88">
            <v>13026.268</v>
          </cell>
          <cell r="B88">
            <v>1.1162808E-2</v>
          </cell>
          <cell r="C88">
            <v>1.1040743E-2</v>
          </cell>
          <cell r="F88">
            <v>0.25091133335999999</v>
          </cell>
          <cell r="K88">
            <v>13026.234</v>
          </cell>
          <cell r="M88">
            <v>7.2456000999999992E-2</v>
          </cell>
          <cell r="O88">
            <v>7.1699146999999991E-2</v>
          </cell>
          <cell r="S88">
            <v>13026.268</v>
          </cell>
          <cell r="U88">
            <v>0.13224950699999999</v>
          </cell>
          <cell r="W88">
            <v>0.13213327799999999</v>
          </cell>
          <cell r="AA88">
            <v>13026.268</v>
          </cell>
          <cell r="AC88">
            <v>0.193</v>
          </cell>
          <cell r="AE88">
            <v>0.19259999999999999</v>
          </cell>
          <cell r="AI88">
            <v>13026.234</v>
          </cell>
          <cell r="AK88">
            <v>0.25162118499999997</v>
          </cell>
          <cell r="AM88">
            <v>0.37576270899999997</v>
          </cell>
          <cell r="AO88">
            <v>0.31123511399999998</v>
          </cell>
        </row>
        <row r="89">
          <cell r="A89">
            <v>13026.99</v>
          </cell>
          <cell r="B89">
            <v>1.2959439E-2</v>
          </cell>
          <cell r="C89">
            <v>1.2973657E-2</v>
          </cell>
          <cell r="F89">
            <v>0.25287514439999997</v>
          </cell>
          <cell r="K89">
            <v>13027.002</v>
          </cell>
          <cell r="M89">
            <v>7.3246546999999995E-2</v>
          </cell>
          <cell r="O89">
            <v>7.3883854999999998E-2</v>
          </cell>
          <cell r="S89">
            <v>13027.023999999999</v>
          </cell>
          <cell r="U89">
            <v>0.134482088</v>
          </cell>
          <cell r="W89">
            <v>0.134308495</v>
          </cell>
          <cell r="AA89">
            <v>13027.002</v>
          </cell>
          <cell r="AC89">
            <v>0.19489999999999999</v>
          </cell>
          <cell r="AE89">
            <v>0.19489999999999999</v>
          </cell>
          <cell r="AI89">
            <v>13027.023999999999</v>
          </cell>
          <cell r="AK89">
            <v>0.253587638</v>
          </cell>
          <cell r="AM89">
            <v>0.38008909599999996</v>
          </cell>
          <cell r="AO89">
            <v>0.31327654799999999</v>
          </cell>
        </row>
        <row r="90">
          <cell r="A90">
            <v>13027.769</v>
          </cell>
          <cell r="B90">
            <v>1.5200955E-2</v>
          </cell>
          <cell r="C90">
            <v>1.5074003000000001E-2</v>
          </cell>
          <cell r="F90">
            <v>0.25491278880000001</v>
          </cell>
          <cell r="K90">
            <v>13027.746999999999</v>
          </cell>
          <cell r="M90">
            <v>7.5352296999999999E-2</v>
          </cell>
          <cell r="O90">
            <v>7.6023361999999997E-2</v>
          </cell>
          <cell r="S90">
            <v>13027.736000000001</v>
          </cell>
          <cell r="U90">
            <v>0.13705566399999999</v>
          </cell>
          <cell r="W90">
            <v>0.13644071099999999</v>
          </cell>
          <cell r="AA90">
            <v>13027.758</v>
          </cell>
          <cell r="AC90">
            <v>0.1971</v>
          </cell>
          <cell r="AE90">
            <v>0.1973</v>
          </cell>
          <cell r="AI90">
            <v>13027.724</v>
          </cell>
          <cell r="AK90">
            <v>0.255747526</v>
          </cell>
          <cell r="AM90">
            <v>0.38277198699999998</v>
          </cell>
          <cell r="AO90">
            <v>0.31522493000000001</v>
          </cell>
        </row>
        <row r="91">
          <cell r="A91">
            <v>13028.492</v>
          </cell>
          <cell r="B91">
            <v>1.7806522000000002E-2</v>
          </cell>
          <cell r="C91">
            <v>1.73922E-2</v>
          </cell>
          <cell r="F91">
            <v>0.25724733599999999</v>
          </cell>
          <cell r="K91">
            <v>13028.514999999999</v>
          </cell>
          <cell r="M91">
            <v>7.7724415999999991E-2</v>
          </cell>
          <cell r="O91">
            <v>7.8648518000000001E-2</v>
          </cell>
          <cell r="S91">
            <v>13028.526</v>
          </cell>
          <cell r="U91">
            <v>0.13919314399999999</v>
          </cell>
          <cell r="W91">
            <v>0.13918752300000001</v>
          </cell>
          <cell r="AA91">
            <v>13028.514999999999</v>
          </cell>
          <cell r="AC91">
            <v>0.20069999999999999</v>
          </cell>
          <cell r="AE91">
            <v>0.2001</v>
          </cell>
          <cell r="AI91">
            <v>13028.514999999999</v>
          </cell>
          <cell r="AK91">
            <v>0.258242584</v>
          </cell>
          <cell r="AM91">
            <v>0.38715840000000001</v>
          </cell>
          <cell r="AO91">
            <v>0.31777404100000001</v>
          </cell>
        </row>
        <row r="92">
          <cell r="A92">
            <v>13029.26</v>
          </cell>
          <cell r="B92">
            <v>2.0254035E-2</v>
          </cell>
          <cell r="C92">
            <v>2.0184818E-2</v>
          </cell>
          <cell r="F92">
            <v>0.2599264584</v>
          </cell>
          <cell r="K92">
            <v>13029.236999999999</v>
          </cell>
          <cell r="M92">
            <v>8.1764981E-2</v>
          </cell>
          <cell r="O92">
            <v>8.1453854999999992E-2</v>
          </cell>
          <cell r="S92">
            <v>13029.249</v>
          </cell>
          <cell r="U92">
            <v>0.142887176</v>
          </cell>
          <cell r="W92">
            <v>0.14214875999999999</v>
          </cell>
          <cell r="AA92">
            <v>13029.236999999999</v>
          </cell>
          <cell r="AC92">
            <v>0.20369999999999999</v>
          </cell>
          <cell r="AE92">
            <v>0.2031</v>
          </cell>
          <cell r="AI92">
            <v>13029.226000000001</v>
          </cell>
          <cell r="AK92">
            <v>0.26132229800000001</v>
          </cell>
          <cell r="AM92">
            <v>0.39009629299999998</v>
          </cell>
          <cell r="AO92">
            <v>0.32044624700000002</v>
          </cell>
        </row>
        <row r="93">
          <cell r="A93">
            <v>13030.017</v>
          </cell>
          <cell r="B93">
            <v>2.3873944000000001E-2</v>
          </cell>
          <cell r="C93">
            <v>2.3602392E-2</v>
          </cell>
          <cell r="F93">
            <v>0.26352429119999998</v>
          </cell>
          <cell r="K93">
            <v>13030.017</v>
          </cell>
          <cell r="M93">
            <v>8.5412532999999999E-2</v>
          </cell>
          <cell r="O93">
            <v>8.5195998999999994E-2</v>
          </cell>
          <cell r="S93">
            <v>13029.994000000001</v>
          </cell>
          <cell r="U93">
            <v>0.146606342</v>
          </cell>
          <cell r="W93">
            <v>0.145665511</v>
          </cell>
          <cell r="AA93">
            <v>13029.994000000001</v>
          </cell>
          <cell r="AC93">
            <v>0.2072</v>
          </cell>
          <cell r="AE93">
            <v>0.2064</v>
          </cell>
          <cell r="AI93">
            <v>13030.017</v>
          </cell>
          <cell r="AK93">
            <v>0.263970963</v>
          </cell>
          <cell r="AM93">
            <v>0.39180703899999997</v>
          </cell>
          <cell r="AO93">
            <v>0.32423421599999996</v>
          </cell>
        </row>
        <row r="94">
          <cell r="A94">
            <v>13030.751</v>
          </cell>
          <cell r="B94">
            <v>2.7784513E-2</v>
          </cell>
          <cell r="C94">
            <v>2.7628442999999999E-2</v>
          </cell>
          <cell r="F94">
            <v>0.26747497440000001</v>
          </cell>
          <cell r="K94">
            <v>13030.74</v>
          </cell>
          <cell r="M94">
            <v>8.9119240000000002E-2</v>
          </cell>
          <cell r="O94">
            <v>8.942566099999999E-2</v>
          </cell>
          <cell r="S94">
            <v>13030.751</v>
          </cell>
          <cell r="U94">
            <v>0.15033097200000001</v>
          </cell>
          <cell r="W94">
            <v>0.15023059699999999</v>
          </cell>
          <cell r="AA94">
            <v>13030.751</v>
          </cell>
          <cell r="AC94">
            <v>0.21179999999999999</v>
          </cell>
          <cell r="AE94">
            <v>0.2109</v>
          </cell>
          <cell r="AI94">
            <v>13030.751</v>
          </cell>
          <cell r="AK94">
            <v>0.26854051600000001</v>
          </cell>
          <cell r="AM94">
            <v>0.39459713600000001</v>
          </cell>
          <cell r="AO94">
            <v>0.328536726</v>
          </cell>
        </row>
        <row r="95">
          <cell r="A95">
            <v>13031.508</v>
          </cell>
          <cell r="B95">
            <v>3.2662200000000002E-2</v>
          </cell>
          <cell r="C95">
            <v>3.3336380999999998E-2</v>
          </cell>
          <cell r="F95">
            <v>0.27331587000000002</v>
          </cell>
          <cell r="K95">
            <v>13031.519</v>
          </cell>
          <cell r="M95">
            <v>9.3472801999999994E-2</v>
          </cell>
          <cell r="O95">
            <v>9.5691927999999996E-2</v>
          </cell>
          <cell r="S95">
            <v>13031.496999999999</v>
          </cell>
          <cell r="U95">
            <v>0.15557812799999998</v>
          </cell>
          <cell r="W95">
            <v>0.15624079699999999</v>
          </cell>
          <cell r="AA95">
            <v>13031.508</v>
          </cell>
          <cell r="AC95">
            <v>0.21659999999999999</v>
          </cell>
          <cell r="AE95">
            <v>0.21659999999999999</v>
          </cell>
          <cell r="AI95">
            <v>13031.519</v>
          </cell>
          <cell r="AK95">
            <v>0.27364572999999998</v>
          </cell>
          <cell r="AM95">
            <v>0.39778547599999997</v>
          </cell>
          <cell r="AO95">
            <v>0.33453491999999996</v>
          </cell>
        </row>
        <row r="96">
          <cell r="A96">
            <v>13032.254000000001</v>
          </cell>
          <cell r="B96">
            <v>4.0176821000000001E-2</v>
          </cell>
          <cell r="C96">
            <v>3.9689845000000001E-2</v>
          </cell>
          <cell r="F96">
            <v>0.27958868040000001</v>
          </cell>
          <cell r="K96">
            <v>13032.254000000001</v>
          </cell>
          <cell r="M96">
            <v>0.10092046199999999</v>
          </cell>
          <cell r="O96">
            <v>0.102368166</v>
          </cell>
          <cell r="S96">
            <v>13032.242</v>
          </cell>
          <cell r="U96">
            <v>0.16278542199999999</v>
          </cell>
          <cell r="W96">
            <v>0.163238208</v>
          </cell>
          <cell r="AA96">
            <v>13032.231</v>
          </cell>
          <cell r="AC96">
            <v>0.22399999999999998</v>
          </cell>
          <cell r="AE96">
            <v>0.22299999999999998</v>
          </cell>
          <cell r="AI96">
            <v>13032.254000000001</v>
          </cell>
          <cell r="AK96">
            <v>0.28050867899999998</v>
          </cell>
          <cell r="AM96">
            <v>0.40036018899999998</v>
          </cell>
          <cell r="AO96">
            <v>0.34097324400000001</v>
          </cell>
        </row>
        <row r="97">
          <cell r="A97">
            <v>13033.011</v>
          </cell>
          <cell r="B97">
            <v>4.8679831999999999E-2</v>
          </cell>
          <cell r="C97">
            <v>4.8076103000000002E-2</v>
          </cell>
          <cell r="F97">
            <v>0.28786336439999999</v>
          </cell>
          <cell r="K97">
            <v>13032.987999999999</v>
          </cell>
          <cell r="M97">
            <v>0.109975028</v>
          </cell>
          <cell r="O97">
            <v>0.11089911099999999</v>
          </cell>
          <cell r="S97">
            <v>13033.022000000001</v>
          </cell>
          <cell r="U97">
            <v>0.17210083500000001</v>
          </cell>
          <cell r="W97">
            <v>0.17276645800000001</v>
          </cell>
          <cell r="AA97">
            <v>13032.999</v>
          </cell>
          <cell r="AC97">
            <v>0.23299999999999998</v>
          </cell>
          <cell r="AE97">
            <v>0.2319</v>
          </cell>
          <cell r="AI97">
            <v>13033.011</v>
          </cell>
          <cell r="AK97">
            <v>0.289640644</v>
          </cell>
          <cell r="AM97">
            <v>0.406324195</v>
          </cell>
          <cell r="AO97">
            <v>0.35044129299999999</v>
          </cell>
        </row>
        <row r="98">
          <cell r="A98">
            <v>13033.734</v>
          </cell>
          <cell r="B98">
            <v>5.9626907999999999E-2</v>
          </cell>
          <cell r="C98">
            <v>6.0636296999999999E-2</v>
          </cell>
          <cell r="F98">
            <v>0.30068633280000001</v>
          </cell>
          <cell r="K98">
            <v>13033.757</v>
          </cell>
          <cell r="M98">
            <v>0.12121069</v>
          </cell>
          <cell r="O98">
            <v>0.125058576</v>
          </cell>
          <cell r="S98">
            <v>13033.757</v>
          </cell>
          <cell r="U98">
            <v>0.18489333599999999</v>
          </cell>
          <cell r="W98">
            <v>0.18640301999999997</v>
          </cell>
          <cell r="AA98">
            <v>13033.757</v>
          </cell>
          <cell r="AC98">
            <v>0.24529999999999999</v>
          </cell>
          <cell r="AE98">
            <v>0.24559999999999998</v>
          </cell>
          <cell r="AI98">
            <v>13033.734</v>
          </cell>
          <cell r="AK98">
            <v>0.30084780099999997</v>
          </cell>
          <cell r="AM98">
            <v>0.41681134199999997</v>
          </cell>
          <cell r="AO98">
            <v>0.362515965</v>
          </cell>
        </row>
        <row r="99">
          <cell r="A99">
            <v>13034.513999999999</v>
          </cell>
          <cell r="B99">
            <v>7.3012481000000004E-2</v>
          </cell>
          <cell r="C99">
            <v>7.3494013999999996E-2</v>
          </cell>
          <cell r="F99">
            <v>0.31359165239999998</v>
          </cell>
          <cell r="K99">
            <v>13034.503000000001</v>
          </cell>
          <cell r="M99">
            <v>0.137267319</v>
          </cell>
          <cell r="O99">
            <v>0.138173772</v>
          </cell>
          <cell r="S99">
            <v>13034.503000000001</v>
          </cell>
          <cell r="U99">
            <v>0.19953330599999999</v>
          </cell>
          <cell r="W99">
            <v>0.19975978699999999</v>
          </cell>
          <cell r="AA99">
            <v>13034.491</v>
          </cell>
          <cell r="AC99">
            <v>0.26100000000000001</v>
          </cell>
          <cell r="AE99">
            <v>0.2586</v>
          </cell>
          <cell r="AI99">
            <v>13034.513999999999</v>
          </cell>
          <cell r="AK99">
            <v>0.31358739099999999</v>
          </cell>
          <cell r="AM99">
            <v>0.42942782400000001</v>
          </cell>
          <cell r="AO99">
            <v>0.37677899300000001</v>
          </cell>
        </row>
        <row r="100">
          <cell r="A100">
            <v>13035.26</v>
          </cell>
          <cell r="B100">
            <v>8.9189578000000005E-2</v>
          </cell>
          <cell r="C100">
            <v>9.0117753999999994E-2</v>
          </cell>
          <cell r="F100">
            <v>0.33019952879999998</v>
          </cell>
          <cell r="K100">
            <v>13035.26</v>
          </cell>
          <cell r="M100">
            <v>0.15254535999999999</v>
          </cell>
          <cell r="O100">
            <v>0.156183602</v>
          </cell>
          <cell r="S100">
            <v>13035.236999999999</v>
          </cell>
          <cell r="U100">
            <v>0.216345287</v>
          </cell>
          <cell r="W100">
            <v>0.21768675799999998</v>
          </cell>
          <cell r="AA100">
            <v>13035.271000000001</v>
          </cell>
          <cell r="AC100">
            <v>0.27689999999999998</v>
          </cell>
          <cell r="AE100">
            <v>0.27660000000000001</v>
          </cell>
          <cell r="AI100">
            <v>13035.249</v>
          </cell>
          <cell r="AK100">
            <v>0.33004464899999997</v>
          </cell>
          <cell r="AM100">
            <v>0.43844902099999999</v>
          </cell>
          <cell r="AO100">
            <v>0.39155624999999999</v>
          </cell>
        </row>
        <row r="101">
          <cell r="A101">
            <v>13035.984</v>
          </cell>
          <cell r="B101">
            <v>0.10527372</v>
          </cell>
          <cell r="C101">
            <v>0.10149714999999999</v>
          </cell>
          <cell r="F101">
            <v>0.34102503719999999</v>
          </cell>
          <cell r="K101">
            <v>13035.995000000001</v>
          </cell>
          <cell r="M101">
            <v>0.16811208999999999</v>
          </cell>
          <cell r="O101">
            <v>0.16854139000000001</v>
          </cell>
          <cell r="S101">
            <v>13035.995000000001</v>
          </cell>
          <cell r="U101">
            <v>0.23280255</v>
          </cell>
          <cell r="W101">
            <v>0.23117477</v>
          </cell>
          <cell r="AA101">
            <v>13035.984</v>
          </cell>
          <cell r="AC101">
            <v>0.29100964000000001</v>
          </cell>
          <cell r="AE101">
            <v>0.28874211999999999</v>
          </cell>
          <cell r="AI101">
            <v>13036.017</v>
          </cell>
          <cell r="AK101">
            <v>0.34390763999999996</v>
          </cell>
          <cell r="AM101">
            <v>0.44527187899999998</v>
          </cell>
          <cell r="AO101">
            <v>0.40335592999999997</v>
          </cell>
        </row>
        <row r="102">
          <cell r="A102">
            <v>13036.763999999999</v>
          </cell>
          <cell r="B102">
            <v>0.11504979999999999</v>
          </cell>
          <cell r="C102">
            <v>0.11154617999999999</v>
          </cell>
          <cell r="F102">
            <v>0.35103394799999998</v>
          </cell>
          <cell r="K102">
            <v>13036.752</v>
          </cell>
          <cell r="M102">
            <v>0.17953993000000001</v>
          </cell>
          <cell r="O102">
            <v>0.178979</v>
          </cell>
          <cell r="S102">
            <v>13036.741</v>
          </cell>
          <cell r="U102">
            <v>0.24275634000000001</v>
          </cell>
          <cell r="W102">
            <v>0.24175447999999999</v>
          </cell>
          <cell r="AA102">
            <v>13036.763999999999</v>
          </cell>
          <cell r="AC102">
            <v>0.29978594999999997</v>
          </cell>
          <cell r="AE102">
            <v>0.29897863999999996</v>
          </cell>
          <cell r="AI102">
            <v>13036.763999999999</v>
          </cell>
          <cell r="AK102">
            <v>0.35278557999999999</v>
          </cell>
          <cell r="AM102">
            <v>0.44855597999999997</v>
          </cell>
          <cell r="AO102">
            <v>0.41159123999999997</v>
          </cell>
        </row>
        <row r="103">
          <cell r="A103">
            <v>13037.486999999999</v>
          </cell>
          <cell r="B103">
            <v>0.11978215</v>
          </cell>
          <cell r="C103">
            <v>0.11527837000000001</v>
          </cell>
          <cell r="F103">
            <v>0.35458938600000001</v>
          </cell>
          <cell r="K103">
            <v>13037.499</v>
          </cell>
          <cell r="M103">
            <v>0.18294022999999998</v>
          </cell>
          <cell r="O103">
            <v>0.18311771999999998</v>
          </cell>
          <cell r="S103">
            <v>13037.51</v>
          </cell>
          <cell r="U103">
            <v>0.24643285000000001</v>
          </cell>
          <cell r="W103">
            <v>0.24624809</v>
          </cell>
          <cell r="AA103">
            <v>13037.521000000001</v>
          </cell>
          <cell r="AC103">
            <v>0.30445146000000001</v>
          </cell>
          <cell r="AE103">
            <v>0.30259159000000002</v>
          </cell>
          <cell r="AI103">
            <v>13037.486999999999</v>
          </cell>
          <cell r="AK103">
            <v>0.35642543999999998</v>
          </cell>
          <cell r="AM103">
            <v>0.44581853699999996</v>
          </cell>
          <cell r="AO103">
            <v>0.41527101</v>
          </cell>
        </row>
        <row r="104">
          <cell r="A104">
            <v>13038.255999999999</v>
          </cell>
          <cell r="B104">
            <v>0.11849638</v>
          </cell>
          <cell r="C104">
            <v>0.11647579</v>
          </cell>
          <cell r="F104">
            <v>0.35640424679999999</v>
          </cell>
          <cell r="K104">
            <v>13038.255999999999</v>
          </cell>
          <cell r="M104">
            <v>0.18339233999999999</v>
          </cell>
          <cell r="O104">
            <v>0.18432458000000002</v>
          </cell>
          <cell r="S104">
            <v>13038.255999999999</v>
          </cell>
          <cell r="U104">
            <v>0.24590313</v>
          </cell>
          <cell r="W104">
            <v>0.24700070999999998</v>
          </cell>
          <cell r="AA104">
            <v>13038.234</v>
          </cell>
          <cell r="AC104">
            <v>0.30118319999999998</v>
          </cell>
          <cell r="AE104">
            <v>0.30240409000000001</v>
          </cell>
          <cell r="AI104">
            <v>13038.255999999999</v>
          </cell>
          <cell r="AK104">
            <v>0.35389219</v>
          </cell>
          <cell r="AM104">
            <v>0.43934377400000002</v>
          </cell>
          <cell r="AO104">
            <v>0.41493183</v>
          </cell>
        </row>
        <row r="105">
          <cell r="A105">
            <v>13039.003000000001</v>
          </cell>
          <cell r="B105">
            <v>0.11014356</v>
          </cell>
          <cell r="C105">
            <v>0.10808843999999999</v>
          </cell>
          <cell r="F105">
            <v>0.34729346519999998</v>
          </cell>
          <cell r="K105">
            <v>13039.003000000001</v>
          </cell>
          <cell r="M105">
            <v>0.17576628999999999</v>
          </cell>
          <cell r="O105">
            <v>0.17540809000000002</v>
          </cell>
          <cell r="S105">
            <v>13039.013999999999</v>
          </cell>
          <cell r="U105">
            <v>0.23685078999999998</v>
          </cell>
          <cell r="W105">
            <v>0.23815195</v>
          </cell>
          <cell r="AA105">
            <v>13039.013999999999</v>
          </cell>
          <cell r="AC105">
            <v>0.29257432999999999</v>
          </cell>
          <cell r="AE105">
            <v>0.29370059999999998</v>
          </cell>
          <cell r="AI105">
            <v>13039.026</v>
          </cell>
          <cell r="AK105">
            <v>0.34837361</v>
          </cell>
          <cell r="AM105">
            <v>0.43008577199999998</v>
          </cell>
          <cell r="AO105">
            <v>0.40345759999999997</v>
          </cell>
        </row>
        <row r="106">
          <cell r="A106">
            <v>13039.761</v>
          </cell>
          <cell r="B106">
            <v>9.6823640000000002E-2</v>
          </cell>
          <cell r="C106">
            <v>8.9923263000000003E-2</v>
          </cell>
          <cell r="F106">
            <v>0.32783523240000001</v>
          </cell>
          <cell r="K106">
            <v>13039.737999999999</v>
          </cell>
          <cell r="M106">
            <v>0.16028365</v>
          </cell>
          <cell r="O106">
            <v>0.15650767999999998</v>
          </cell>
          <cell r="S106">
            <v>13039.749</v>
          </cell>
          <cell r="U106">
            <v>0.22222148999999999</v>
          </cell>
          <cell r="W106">
            <v>0.21985086999999998</v>
          </cell>
          <cell r="AA106">
            <v>13039.761</v>
          </cell>
          <cell r="AC106">
            <v>0.27789999999999998</v>
          </cell>
          <cell r="AE106">
            <v>0.27639999999999998</v>
          </cell>
          <cell r="AI106">
            <v>13039.737999999999</v>
          </cell>
          <cell r="AK106">
            <v>0.33662662599999998</v>
          </cell>
          <cell r="AM106">
            <v>0.41999237299999997</v>
          </cell>
          <cell r="AO106">
            <v>0.38726951500000001</v>
          </cell>
        </row>
        <row r="107">
          <cell r="A107">
            <v>13040.495999999999</v>
          </cell>
          <cell r="B107">
            <v>7.8431854999999995E-2</v>
          </cell>
          <cell r="C107">
            <v>7.6150216000000007E-2</v>
          </cell>
          <cell r="F107">
            <v>0.31461985679999999</v>
          </cell>
          <cell r="K107">
            <v>13040.519</v>
          </cell>
          <cell r="M107">
            <v>0.14349391</v>
          </cell>
          <cell r="O107">
            <v>0.14071848199999998</v>
          </cell>
          <cell r="S107">
            <v>13040.519</v>
          </cell>
          <cell r="U107">
            <v>0.20445936199999998</v>
          </cell>
          <cell r="W107">
            <v>0.20352625899999999</v>
          </cell>
          <cell r="AA107">
            <v>13040.495999999999</v>
          </cell>
          <cell r="AC107">
            <v>0.25790000000000002</v>
          </cell>
          <cell r="AE107">
            <v>0.26129999999999998</v>
          </cell>
          <cell r="AI107">
            <v>13040.507</v>
          </cell>
          <cell r="AK107">
            <v>0.31884927499999999</v>
          </cell>
          <cell r="AM107">
            <v>0.40968898199999998</v>
          </cell>
          <cell r="AO107">
            <v>0.37103760799999996</v>
          </cell>
        </row>
        <row r="108">
          <cell r="A108">
            <v>13041.266</v>
          </cell>
          <cell r="B108">
            <v>5.827251E-2</v>
          </cell>
          <cell r="C108">
            <v>5.4834404000000003E-2</v>
          </cell>
          <cell r="F108">
            <v>0.2937830796</v>
          </cell>
          <cell r="K108">
            <v>13041.254000000001</v>
          </cell>
          <cell r="M108">
            <v>0.122008142</v>
          </cell>
          <cell r="O108">
            <v>0.118905313</v>
          </cell>
          <cell r="S108">
            <v>13041.243</v>
          </cell>
          <cell r="U108">
            <v>0.182583677</v>
          </cell>
          <cell r="W108">
            <v>0.18123662299999999</v>
          </cell>
          <cell r="AA108">
            <v>13041.277</v>
          </cell>
          <cell r="AC108">
            <v>0.2369</v>
          </cell>
          <cell r="AE108">
            <v>0.23879999999999998</v>
          </cell>
          <cell r="AI108">
            <v>13041.243</v>
          </cell>
          <cell r="AK108">
            <v>0.29620728299999999</v>
          </cell>
          <cell r="AM108">
            <v>0.40174806499999999</v>
          </cell>
          <cell r="AO108">
            <v>0.35249000199999997</v>
          </cell>
        </row>
        <row r="109">
          <cell r="A109">
            <v>13042.012000000001</v>
          </cell>
          <cell r="B109">
            <v>3.8606495999999997E-2</v>
          </cell>
          <cell r="C109">
            <v>3.7480790999999999E-2</v>
          </cell>
          <cell r="F109">
            <v>0.27732194999999998</v>
          </cell>
          <cell r="K109">
            <v>13042.012000000001</v>
          </cell>
          <cell r="M109">
            <v>0.101145702</v>
          </cell>
          <cell r="O109">
            <v>0.100013174</v>
          </cell>
          <cell r="S109">
            <v>13042.001</v>
          </cell>
          <cell r="U109">
            <v>0.16189300099999998</v>
          </cell>
          <cell r="W109">
            <v>0.16125273499999998</v>
          </cell>
          <cell r="AA109">
            <v>13042.001</v>
          </cell>
          <cell r="AC109">
            <v>0.21589999999999998</v>
          </cell>
          <cell r="AE109">
            <v>0.22089999999999999</v>
          </cell>
          <cell r="AI109">
            <v>13042.023999999999</v>
          </cell>
          <cell r="AK109">
            <v>0.27421237500000001</v>
          </cell>
          <cell r="AM109">
            <v>0.39575592500000001</v>
          </cell>
          <cell r="AO109">
            <v>0.33488298699999997</v>
          </cell>
        </row>
        <row r="110">
          <cell r="A110">
            <v>13042.748</v>
          </cell>
          <cell r="B110">
            <v>2.1816573999999998E-2</v>
          </cell>
          <cell r="C110">
            <v>2.1129126000000002E-2</v>
          </cell>
          <cell r="F110">
            <v>0.261649986</v>
          </cell>
          <cell r="K110">
            <v>13042.736999999999</v>
          </cell>
          <cell r="M110">
            <v>8.270864E-2</v>
          </cell>
          <cell r="O110">
            <v>8.2774657000000001E-2</v>
          </cell>
          <cell r="S110">
            <v>13042.748</v>
          </cell>
          <cell r="U110">
            <v>0.14326599299999998</v>
          </cell>
          <cell r="W110">
            <v>0.14262534899999998</v>
          </cell>
          <cell r="AA110">
            <v>13042.736999999999</v>
          </cell>
          <cell r="AC110">
            <v>0.19949999999999998</v>
          </cell>
          <cell r="AE110">
            <v>0.2036</v>
          </cell>
          <cell r="AI110">
            <v>13042.759</v>
          </cell>
          <cell r="AK110">
            <v>0.25534380299999998</v>
          </cell>
          <cell r="AM110">
            <v>0.39006655400000001</v>
          </cell>
          <cell r="AO110">
            <v>0.31990533799999998</v>
          </cell>
        </row>
        <row r="111">
          <cell r="A111">
            <v>13043.484</v>
          </cell>
          <cell r="B111">
            <v>8.3892234999999992E-3</v>
          </cell>
          <cell r="C111">
            <v>8.3873472000000008E-3</v>
          </cell>
          <cell r="F111">
            <v>0.24929661071999998</v>
          </cell>
          <cell r="K111">
            <v>13043.518</v>
          </cell>
          <cell r="M111">
            <v>6.9023770299999995E-2</v>
          </cell>
          <cell r="O111">
            <v>6.8452810399999994E-2</v>
          </cell>
          <cell r="S111">
            <v>13043.484</v>
          </cell>
          <cell r="U111">
            <v>0.12938563040000001</v>
          </cell>
          <cell r="W111">
            <v>0.12843774820000001</v>
          </cell>
          <cell r="AA111">
            <v>13043.484</v>
          </cell>
          <cell r="AC111">
            <v>0.18729999999999999</v>
          </cell>
          <cell r="AE111">
            <v>0.19</v>
          </cell>
          <cell r="AI111">
            <v>13043.495000000001</v>
          </cell>
          <cell r="AK111">
            <v>0.24204202759999999</v>
          </cell>
          <cell r="AM111">
            <v>0.385995537</v>
          </cell>
          <cell r="AO111">
            <v>0.308514805</v>
          </cell>
        </row>
        <row r="112">
          <cell r="A112">
            <v>13044.264999999999</v>
          </cell>
          <cell r="B112">
            <v>4.3506116000000001E-6</v>
          </cell>
          <cell r="C112">
            <v>7.1533331999999999E-4</v>
          </cell>
          <cell r="F112">
            <v>0.24179206007999998</v>
          </cell>
          <cell r="K112">
            <v>13044.253000000001</v>
          </cell>
          <cell r="M112">
            <v>5.9958816681999996E-2</v>
          </cell>
          <cell r="O112">
            <v>6.0814639769999998E-2</v>
          </cell>
          <cell r="S112">
            <v>13044.242</v>
          </cell>
          <cell r="U112">
            <v>0.12098425017</v>
          </cell>
          <cell r="W112">
            <v>0.12014724547</v>
          </cell>
          <cell r="AA112">
            <v>13044.264999999999</v>
          </cell>
          <cell r="AC112">
            <v>0.1799482</v>
          </cell>
          <cell r="AE112">
            <v>0.18207999999999999</v>
          </cell>
          <cell r="AI112">
            <v>13044.253000000001</v>
          </cell>
          <cell r="AK112">
            <v>0.2348237598</v>
          </cell>
          <cell r="AM112">
            <v>0.38337970300000002</v>
          </cell>
          <cell r="AO112">
            <v>0.3013505528</v>
          </cell>
        </row>
        <row r="113">
          <cell r="A113">
            <v>13045.012000000001</v>
          </cell>
          <cell r="B113">
            <v>-3.8611635000000001E-3</v>
          </cell>
          <cell r="C113">
            <v>-3.4964728999999999E-3</v>
          </cell>
          <cell r="F113">
            <v>0.23729984807999999</v>
          </cell>
          <cell r="K113">
            <v>13045.012000000001</v>
          </cell>
          <cell r="M113">
            <v>5.6110822800000001E-2</v>
          </cell>
          <cell r="O113">
            <v>5.62286205E-2</v>
          </cell>
          <cell r="S113">
            <v>13045.001</v>
          </cell>
          <cell r="U113">
            <v>0.11746813389999999</v>
          </cell>
          <cell r="W113">
            <v>0.1156034549</v>
          </cell>
          <cell r="AA113">
            <v>13044.989</v>
          </cell>
          <cell r="AC113">
            <v>0.17698999999999998</v>
          </cell>
          <cell r="AE113">
            <v>0.17802999999999999</v>
          </cell>
          <cell r="AI113">
            <v>13045.012000000001</v>
          </cell>
          <cell r="AK113">
            <v>0.23256877579999999</v>
          </cell>
          <cell r="AM113">
            <v>0.38060163899999999</v>
          </cell>
          <cell r="AO113">
            <v>0.29730226389999997</v>
          </cell>
        </row>
        <row r="114">
          <cell r="A114">
            <v>13045.759</v>
          </cell>
          <cell r="B114">
            <v>-5.1260196000000001E-3</v>
          </cell>
          <cell r="C114">
            <v>-4.6936405000000004E-3</v>
          </cell>
          <cell r="F114">
            <v>0.23583416123999998</v>
          </cell>
          <cell r="K114">
            <v>13045.736999999999</v>
          </cell>
          <cell r="M114">
            <v>5.5114952099999996E-2</v>
          </cell>
          <cell r="O114">
            <v>5.4998643399999998E-2</v>
          </cell>
          <cell r="S114">
            <v>13045.759</v>
          </cell>
          <cell r="U114">
            <v>0.1149568758</v>
          </cell>
          <cell r="W114">
            <v>0.1144761012</v>
          </cell>
          <cell r="AA114">
            <v>13045.748</v>
          </cell>
          <cell r="AC114">
            <v>0.17646000000000001</v>
          </cell>
          <cell r="AE114">
            <v>0.17687</v>
          </cell>
          <cell r="AI114">
            <v>13045.748</v>
          </cell>
          <cell r="AK114">
            <v>0.2329416661</v>
          </cell>
          <cell r="AM114">
            <v>0.378569981</v>
          </cell>
          <cell r="AO114">
            <v>0.29559079360000001</v>
          </cell>
        </row>
        <row r="115">
          <cell r="A115">
            <v>13046.495000000001</v>
          </cell>
          <cell r="B115">
            <v>-6.2632838E-3</v>
          </cell>
          <cell r="C115">
            <v>-5.7470678000000001E-3</v>
          </cell>
          <cell r="F115">
            <v>0.23436301067999998</v>
          </cell>
          <cell r="K115">
            <v>13046.495000000001</v>
          </cell>
          <cell r="M115">
            <v>5.4075409999999997E-2</v>
          </cell>
          <cell r="O115">
            <v>5.3860391000000001E-2</v>
          </cell>
          <cell r="S115">
            <v>13046.484</v>
          </cell>
          <cell r="U115">
            <v>0.1129905016</v>
          </cell>
          <cell r="W115">
            <v>0.11366195259999999</v>
          </cell>
          <cell r="AA115">
            <v>13046.484</v>
          </cell>
          <cell r="AC115">
            <v>0.17648</v>
          </cell>
          <cell r="AE115">
            <v>0.17598999999999998</v>
          </cell>
          <cell r="AI115">
            <v>13046.484</v>
          </cell>
          <cell r="AK115">
            <v>0.2339369768</v>
          </cell>
          <cell r="AM115">
            <v>0.37592436200000001</v>
          </cell>
          <cell r="AO115">
            <v>0.29410425130000001</v>
          </cell>
        </row>
        <row r="116">
          <cell r="A116">
            <v>13047.254000000001</v>
          </cell>
          <cell r="B116">
            <v>-8.0706879999999995E-3</v>
          </cell>
          <cell r="C116">
            <v>-7.2109104000000002E-3</v>
          </cell>
          <cell r="F116">
            <v>0.23257883903999998</v>
          </cell>
          <cell r="K116">
            <v>13047.264999999999</v>
          </cell>
          <cell r="M116">
            <v>5.2064722600000002E-2</v>
          </cell>
          <cell r="O116">
            <v>5.2277547899999999E-2</v>
          </cell>
          <cell r="S116">
            <v>13047.277</v>
          </cell>
          <cell r="U116">
            <v>0.1119211889</v>
          </cell>
          <cell r="W116">
            <v>0.1122320337</v>
          </cell>
          <cell r="AA116">
            <v>13047.243</v>
          </cell>
          <cell r="AC116">
            <v>0.17538999999999999</v>
          </cell>
          <cell r="AE116">
            <v>0.17463000000000001</v>
          </cell>
          <cell r="AI116">
            <v>13047.264999999999</v>
          </cell>
          <cell r="AK116">
            <v>0.23379734369999999</v>
          </cell>
          <cell r="AM116">
            <v>0.37318035299999996</v>
          </cell>
          <cell r="AO116">
            <v>0.29190064909999996</v>
          </cell>
        </row>
        <row r="117">
          <cell r="A117">
            <v>13047.99</v>
          </cell>
          <cell r="B117">
            <v>-1.1528498E-2</v>
          </cell>
          <cell r="C117">
            <v>-1.0289562E-2</v>
          </cell>
          <cell r="F117">
            <v>0.22928626427999999</v>
          </cell>
          <cell r="K117">
            <v>13047.99</v>
          </cell>
          <cell r="M117">
            <v>4.8469481999999994E-2</v>
          </cell>
          <cell r="O117">
            <v>4.9038370999999997E-2</v>
          </cell>
          <cell r="S117">
            <v>13048.013000000001</v>
          </cell>
          <cell r="U117">
            <v>0.10949903999999999</v>
          </cell>
          <cell r="W117">
            <v>0.10899128199999999</v>
          </cell>
          <cell r="AA117">
            <v>13048.013000000001</v>
          </cell>
          <cell r="AC117">
            <v>0.17179</v>
          </cell>
          <cell r="AE117">
            <v>0.17146999999999998</v>
          </cell>
          <cell r="AI117">
            <v>13047.99</v>
          </cell>
          <cell r="AK117">
            <v>0.2315568455</v>
          </cell>
          <cell r="AM117">
            <v>0.37107728000000001</v>
          </cell>
          <cell r="AO117">
            <v>0.28867543299999998</v>
          </cell>
        </row>
        <row r="118">
          <cell r="A118">
            <v>13048.761</v>
          </cell>
          <cell r="B118">
            <v>-1.5518518E-2</v>
          </cell>
          <cell r="C118">
            <v>-1.4102228E-2</v>
          </cell>
          <cell r="F118">
            <v>0.22547035560000001</v>
          </cell>
          <cell r="K118">
            <v>13048.749</v>
          </cell>
          <cell r="M118">
            <v>4.3978509999999998E-2</v>
          </cell>
          <cell r="O118">
            <v>4.5028376999999994E-2</v>
          </cell>
          <cell r="S118">
            <v>13048.761</v>
          </cell>
          <cell r="U118">
            <v>0.104322626</v>
          </cell>
          <cell r="W118">
            <v>0.104960873</v>
          </cell>
          <cell r="AA118">
            <v>13048.761</v>
          </cell>
          <cell r="AC118">
            <v>0.1668</v>
          </cell>
          <cell r="AE118">
            <v>0.16769999999999999</v>
          </cell>
          <cell r="AI118">
            <v>13048.761</v>
          </cell>
          <cell r="AK118">
            <v>0.22763093499999998</v>
          </cell>
          <cell r="AM118">
            <v>0.36936684859999996</v>
          </cell>
          <cell r="AO118">
            <v>0.28488574999999999</v>
          </cell>
        </row>
        <row r="119">
          <cell r="A119">
            <v>13049.486000000001</v>
          </cell>
          <cell r="B119">
            <v>-1.9465455999999999E-2</v>
          </cell>
          <cell r="C119">
            <v>-1.7866066999999999E-2</v>
          </cell>
          <cell r="F119">
            <v>0.22191154439999999</v>
          </cell>
          <cell r="K119">
            <v>13049.496999999999</v>
          </cell>
          <cell r="M119">
            <v>3.9507772999999996E-2</v>
          </cell>
          <cell r="O119">
            <v>4.0870851999999999E-2</v>
          </cell>
          <cell r="S119">
            <v>13049.496999999999</v>
          </cell>
          <cell r="U119">
            <v>0.10034043099999999</v>
          </cell>
          <cell r="W119">
            <v>0.10062679399999999</v>
          </cell>
          <cell r="AA119">
            <v>13049.508</v>
          </cell>
          <cell r="AC119">
            <v>0.16189999999999999</v>
          </cell>
          <cell r="AE119">
            <v>0.16349999999999998</v>
          </cell>
          <cell r="AI119">
            <v>13049.508</v>
          </cell>
          <cell r="AK119">
            <v>0.222743257</v>
          </cell>
          <cell r="AM119">
            <v>0.36748333129999999</v>
          </cell>
          <cell r="AO119">
            <v>0.28117357100000001</v>
          </cell>
        </row>
        <row r="120">
          <cell r="A120">
            <v>13050.255999999999</v>
          </cell>
          <cell r="B120">
            <v>-2.2720108999999999E-2</v>
          </cell>
          <cell r="C120">
            <v>-2.1627124000000001E-2</v>
          </cell>
          <cell r="F120">
            <v>0.21828636479999999</v>
          </cell>
          <cell r="K120">
            <v>13050.245000000001</v>
          </cell>
          <cell r="M120">
            <v>3.5412984999999994E-2</v>
          </cell>
          <cell r="O120">
            <v>3.6953748999999994E-2</v>
          </cell>
          <cell r="S120">
            <v>13050.245000000001</v>
          </cell>
          <cell r="U120">
            <v>9.7574830000000001E-2</v>
          </cell>
          <cell r="W120">
            <v>9.6532757999999996E-2</v>
          </cell>
          <cell r="AA120">
            <v>13050.233</v>
          </cell>
          <cell r="AC120">
            <v>0.15889999999999999</v>
          </cell>
          <cell r="AE120">
            <v>0.15939999999999999</v>
          </cell>
          <cell r="AI120">
            <v>13050.245000000001</v>
          </cell>
          <cell r="AK120">
            <v>0.218809436</v>
          </cell>
          <cell r="AM120">
            <v>0.36303250189999997</v>
          </cell>
          <cell r="AO120">
            <v>0.278264972</v>
          </cell>
        </row>
        <row r="121">
          <cell r="A121">
            <v>13050.993</v>
          </cell>
          <cell r="B121">
            <v>-2.4245841000000001E-2</v>
          </cell>
          <cell r="C121">
            <v>-2.2839596E-2</v>
          </cell>
          <cell r="F121">
            <v>0.21731913959999999</v>
          </cell>
          <cell r="K121">
            <v>13050.993</v>
          </cell>
          <cell r="M121">
            <v>3.3641405999999999E-2</v>
          </cell>
          <cell r="O121">
            <v>3.5614185999999999E-2</v>
          </cell>
          <cell r="S121">
            <v>13051.004000000001</v>
          </cell>
          <cell r="U121">
            <v>9.6176553999999997E-2</v>
          </cell>
          <cell r="W121">
            <v>9.4970773999999994E-2</v>
          </cell>
          <cell r="AA121">
            <v>13051.014999999999</v>
          </cell>
          <cell r="AC121">
            <v>0.15820000000000001</v>
          </cell>
          <cell r="AE121">
            <v>0.1575</v>
          </cell>
          <cell r="AI121">
            <v>13051.004000000001</v>
          </cell>
          <cell r="AK121">
            <v>0.21666363799999999</v>
          </cell>
          <cell r="AM121">
            <v>0.36038781774</v>
          </cell>
          <cell r="AO121">
            <v>0.27734192899999999</v>
          </cell>
        </row>
        <row r="122">
          <cell r="A122">
            <v>13051.775</v>
          </cell>
          <cell r="B122">
            <v>-2.3846972000000001E-2</v>
          </cell>
          <cell r="C122">
            <v>-2.2444386E-2</v>
          </cell>
          <cell r="F122">
            <v>0.21783234479999999</v>
          </cell>
          <cell r="K122">
            <v>13051.763000000001</v>
          </cell>
          <cell r="M122">
            <v>3.5513251999999995E-2</v>
          </cell>
          <cell r="O122">
            <v>3.5998226999999994E-2</v>
          </cell>
          <cell r="S122">
            <v>13051.752</v>
          </cell>
          <cell r="U122">
            <v>9.6737827999999998E-2</v>
          </cell>
          <cell r="W122">
            <v>9.5266663000000001E-2</v>
          </cell>
          <cell r="AA122">
            <v>13051.763000000001</v>
          </cell>
          <cell r="AC122">
            <v>0.1588</v>
          </cell>
          <cell r="AE122">
            <v>0.15770000000000001</v>
          </cell>
          <cell r="AI122">
            <v>13051.763000000001</v>
          </cell>
          <cell r="AK122">
            <v>0.21678512599999999</v>
          </cell>
          <cell r="AM122">
            <v>0.35982548773</v>
          </cell>
          <cell r="AO122">
            <v>0.278299246</v>
          </cell>
        </row>
        <row r="123">
          <cell r="A123">
            <v>13052.489</v>
          </cell>
          <cell r="B123">
            <v>-2.0921662000000001E-2</v>
          </cell>
          <cell r="C123">
            <v>-1.9895822000000001E-2</v>
          </cell>
          <cell r="F123">
            <v>0.22057342079999998</v>
          </cell>
          <cell r="K123">
            <v>13052.5</v>
          </cell>
          <cell r="M123">
            <v>3.9573314999999998E-2</v>
          </cell>
          <cell r="O123">
            <v>3.8789264999999996E-2</v>
          </cell>
          <cell r="S123">
            <v>13052.5</v>
          </cell>
          <cell r="U123">
            <v>9.9294760999999995E-2</v>
          </cell>
          <cell r="W123">
            <v>9.8000832999999996E-2</v>
          </cell>
          <cell r="AA123">
            <v>13052.477000000001</v>
          </cell>
          <cell r="AC123">
            <v>0.16069999999999998</v>
          </cell>
          <cell r="AE123">
            <v>0.1598</v>
          </cell>
          <cell r="AI123">
            <v>13052.511</v>
          </cell>
          <cell r="AK123">
            <v>0.21865817699999998</v>
          </cell>
          <cell r="AM123">
            <v>0.3575142603</v>
          </cell>
          <cell r="AO123">
            <v>0.28113146899999997</v>
          </cell>
        </row>
        <row r="124">
          <cell r="A124">
            <v>13053.236999999999</v>
          </cell>
          <cell r="B124">
            <v>-1.6109440999999999E-2</v>
          </cell>
          <cell r="C124">
            <v>-1.6414953999999999E-2</v>
          </cell>
          <cell r="F124">
            <v>0.22410030119999999</v>
          </cell>
          <cell r="K124">
            <v>13053.236999999999</v>
          </cell>
          <cell r="M124">
            <v>4.3240738000000001E-2</v>
          </cell>
          <cell r="O124">
            <v>4.2453919999999999E-2</v>
          </cell>
          <cell r="S124">
            <v>13053.236999999999</v>
          </cell>
          <cell r="U124">
            <v>0.102976978</v>
          </cell>
          <cell r="W124">
            <v>0.10171090999999999</v>
          </cell>
          <cell r="AA124">
            <v>13053.259</v>
          </cell>
          <cell r="AC124">
            <v>0.1638</v>
          </cell>
          <cell r="AE124">
            <v>0.16289999999999999</v>
          </cell>
          <cell r="AI124">
            <v>13053.248</v>
          </cell>
          <cell r="AK124">
            <v>0.22204589499999999</v>
          </cell>
          <cell r="AM124">
            <v>0.35422138780000001</v>
          </cell>
          <cell r="AO124">
            <v>0.28490112499999998</v>
          </cell>
        </row>
        <row r="125">
          <cell r="A125">
            <v>13053.995999999999</v>
          </cell>
          <cell r="B125">
            <v>-1.1001441000000001E-2</v>
          </cell>
          <cell r="C125">
            <v>-1.1482925999999999E-2</v>
          </cell>
          <cell r="F125">
            <v>0.22909295231999999</v>
          </cell>
          <cell r="K125">
            <v>13054.008</v>
          </cell>
          <cell r="M125">
            <v>4.7379068999999996E-2</v>
          </cell>
          <cell r="O125">
            <v>4.7813551999999995E-2</v>
          </cell>
          <cell r="S125">
            <v>13053.995999999999</v>
          </cell>
          <cell r="U125">
            <v>0.107078957</v>
          </cell>
          <cell r="W125">
            <v>0.107039355</v>
          </cell>
          <cell r="AA125">
            <v>13053.995999999999</v>
          </cell>
          <cell r="AC125">
            <v>0.16880000000000001</v>
          </cell>
          <cell r="AE125">
            <v>0.1673</v>
          </cell>
          <cell r="AI125">
            <v>13053.995999999999</v>
          </cell>
          <cell r="AK125">
            <v>0.22662707899999998</v>
          </cell>
          <cell r="AM125">
            <v>0.35183901709999998</v>
          </cell>
          <cell r="AO125">
            <v>0.28991025500000001</v>
          </cell>
        </row>
        <row r="126">
          <cell r="A126">
            <v>13054.755999999999</v>
          </cell>
          <cell r="B126">
            <v>-5.9957854999999997E-3</v>
          </cell>
          <cell r="C126">
            <v>-5.9892896999999999E-3</v>
          </cell>
          <cell r="F126">
            <v>0.23470153848</v>
          </cell>
          <cell r="K126">
            <v>13054.733</v>
          </cell>
          <cell r="M126">
            <v>5.3739765199999998E-2</v>
          </cell>
          <cell r="O126">
            <v>5.3423028999999997E-2</v>
          </cell>
          <cell r="S126">
            <v>13054.733</v>
          </cell>
          <cell r="U126">
            <v>0.1125724105</v>
          </cell>
          <cell r="W126">
            <v>0.1127834638</v>
          </cell>
          <cell r="AA126">
            <v>13054.767</v>
          </cell>
          <cell r="AC126">
            <v>0.17366999999999999</v>
          </cell>
          <cell r="AE126">
            <v>0.17263000000000001</v>
          </cell>
          <cell r="AI126">
            <v>13054.745000000001</v>
          </cell>
          <cell r="AK126">
            <v>0.2313695905</v>
          </cell>
          <cell r="AM126">
            <v>0.3519705621</v>
          </cell>
          <cell r="AO126">
            <v>0.2951602324</v>
          </cell>
        </row>
        <row r="127">
          <cell r="A127">
            <v>13055.493</v>
          </cell>
          <cell r="B127">
            <v>-5.2360443000000001E-4</v>
          </cell>
          <cell r="C127">
            <v>-1.5948237E-3</v>
          </cell>
          <cell r="F127">
            <v>0.23904371311199998</v>
          </cell>
          <cell r="K127">
            <v>13055.516</v>
          </cell>
          <cell r="M127">
            <v>5.8942850499999998E-2</v>
          </cell>
          <cell r="O127">
            <v>5.8422286300000001E-2</v>
          </cell>
          <cell r="S127">
            <v>13055.504000000001</v>
          </cell>
          <cell r="U127">
            <v>0.11698498459999999</v>
          </cell>
          <cell r="W127">
            <v>0.1178433297</v>
          </cell>
          <cell r="AA127">
            <v>13055.527</v>
          </cell>
          <cell r="AC127">
            <v>0.17765</v>
          </cell>
          <cell r="AE127">
            <v>0.17721000000000001</v>
          </cell>
          <cell r="AI127">
            <v>13055.493</v>
          </cell>
          <cell r="AK127">
            <v>0.2359350821</v>
          </cell>
          <cell r="AM127">
            <v>0.3527189912</v>
          </cell>
          <cell r="AO127">
            <v>0.29968537017999997</v>
          </cell>
        </row>
        <row r="128">
          <cell r="A128">
            <v>13056.242</v>
          </cell>
          <cell r="B128">
            <v>3.4453455E-3</v>
          </cell>
          <cell r="C128">
            <v>2.6281684999999999E-3</v>
          </cell>
          <cell r="F128">
            <v>0.24332516184</v>
          </cell>
          <cell r="K128">
            <v>13056.242</v>
          </cell>
          <cell r="M128">
            <v>6.2940852300000003E-2</v>
          </cell>
          <cell r="O128">
            <v>6.2770702599999992E-2</v>
          </cell>
          <cell r="S128">
            <v>13056.253000000001</v>
          </cell>
          <cell r="U128">
            <v>0.1215161575</v>
          </cell>
          <cell r="W128">
            <v>0.12237669329999999</v>
          </cell>
          <cell r="AA128">
            <v>13056.287</v>
          </cell>
          <cell r="AC128">
            <v>0.18087</v>
          </cell>
          <cell r="AE128">
            <v>0.18117</v>
          </cell>
          <cell r="AI128">
            <v>13056.253000000001</v>
          </cell>
          <cell r="AK128">
            <v>0.23968718156999999</v>
          </cell>
          <cell r="AM128">
            <v>0.3520394858</v>
          </cell>
          <cell r="AO128">
            <v>0.30361084769999996</v>
          </cell>
        </row>
        <row r="129">
          <cell r="A129">
            <v>13057.023999999999</v>
          </cell>
          <cell r="B129">
            <v>5.988546E-3</v>
          </cell>
          <cell r="C129">
            <v>5.2868187000000002E-3</v>
          </cell>
          <cell r="F129">
            <v>0.24589774655999999</v>
          </cell>
          <cell r="K129">
            <v>13056.99</v>
          </cell>
          <cell r="M129">
            <v>6.6829868200000003E-2</v>
          </cell>
          <cell r="O129">
            <v>6.5505186499999993E-2</v>
          </cell>
          <cell r="S129">
            <v>13057.023999999999</v>
          </cell>
          <cell r="U129">
            <v>0.1243149648</v>
          </cell>
          <cell r="W129">
            <v>0.12528935019999998</v>
          </cell>
          <cell r="AA129">
            <v>13057.013000000001</v>
          </cell>
          <cell r="AC129">
            <v>0.18367999999999998</v>
          </cell>
          <cell r="AE129">
            <v>0.18359</v>
          </cell>
          <cell r="AI129">
            <v>13057.001</v>
          </cell>
          <cell r="AK129">
            <v>0.24246174139999999</v>
          </cell>
          <cell r="AM129">
            <v>0.35158964910000001</v>
          </cell>
          <cell r="AO129">
            <v>0.30608582579999999</v>
          </cell>
        </row>
        <row r="130">
          <cell r="A130">
            <v>13057.739</v>
          </cell>
          <cell r="B130">
            <v>7.9636080000000005E-3</v>
          </cell>
          <cell r="C130">
            <v>7.0215544000000003E-3</v>
          </cell>
          <cell r="F130">
            <v>0.24757939367999998</v>
          </cell>
          <cell r="K130">
            <v>13057.772999999999</v>
          </cell>
          <cell r="M130">
            <v>6.8445599299999993E-2</v>
          </cell>
          <cell r="O130">
            <v>6.7529868999999992E-2</v>
          </cell>
          <cell r="S130">
            <v>13057.761</v>
          </cell>
          <cell r="U130">
            <v>0.12649099499999999</v>
          </cell>
          <cell r="W130">
            <v>0.127264669</v>
          </cell>
          <cell r="AA130">
            <v>13057.761</v>
          </cell>
          <cell r="AC130">
            <v>0.18509</v>
          </cell>
          <cell r="AE130">
            <v>0.18551999999999999</v>
          </cell>
          <cell r="AI130">
            <v>13057.75</v>
          </cell>
          <cell r="AK130">
            <v>0.2444041934</v>
          </cell>
          <cell r="AM130">
            <v>0.35252986739999997</v>
          </cell>
          <cell r="AO130">
            <v>0.30763203119999999</v>
          </cell>
        </row>
        <row r="131">
          <cell r="A131">
            <v>13058.499</v>
          </cell>
          <cell r="B131">
            <v>8.4581128000000005E-3</v>
          </cell>
          <cell r="C131">
            <v>7.7275288000000003E-3</v>
          </cell>
          <cell r="F131">
            <v>0.24814845444</v>
          </cell>
          <cell r="K131">
            <v>13058.476000000001</v>
          </cell>
          <cell r="M131">
            <v>6.7386080000000001E-2</v>
          </cell>
          <cell r="O131">
            <v>6.8223160699999993E-2</v>
          </cell>
          <cell r="S131">
            <v>13058.487999999999</v>
          </cell>
          <cell r="U131">
            <v>0.12741758149999999</v>
          </cell>
          <cell r="W131">
            <v>0.12809246120000001</v>
          </cell>
          <cell r="AA131">
            <v>13058.51</v>
          </cell>
          <cell r="AC131">
            <v>0.18567999999999998</v>
          </cell>
          <cell r="AE131">
            <v>0.18634999999999999</v>
          </cell>
          <cell r="AI131">
            <v>13058.51</v>
          </cell>
          <cell r="AK131">
            <v>0.2456772015</v>
          </cell>
          <cell r="AM131">
            <v>0.35289973419999998</v>
          </cell>
          <cell r="AO131">
            <v>0.30809991799999997</v>
          </cell>
        </row>
        <row r="132">
          <cell r="A132">
            <v>13059.259</v>
          </cell>
          <cell r="B132">
            <v>8.8364848000000006E-3</v>
          </cell>
          <cell r="C132">
            <v>7.7272191E-3</v>
          </cell>
          <cell r="F132">
            <v>0.24794305523999999</v>
          </cell>
          <cell r="K132">
            <v>13059.259</v>
          </cell>
          <cell r="M132">
            <v>6.7966122500000004E-2</v>
          </cell>
          <cell r="O132">
            <v>6.8237007799999999E-2</v>
          </cell>
          <cell r="S132">
            <v>13059.27</v>
          </cell>
          <cell r="U132">
            <v>0.12726197959999999</v>
          </cell>
          <cell r="W132">
            <v>0.12825834789999999</v>
          </cell>
          <cell r="AA132">
            <v>13059.236000000001</v>
          </cell>
          <cell r="AC132">
            <v>0.18633</v>
          </cell>
          <cell r="AE132">
            <v>0.18661</v>
          </cell>
          <cell r="AI132">
            <v>13059.27</v>
          </cell>
          <cell r="AK132">
            <v>0.2466723243</v>
          </cell>
          <cell r="AM132">
            <v>0.35351440740000001</v>
          </cell>
          <cell r="AO132">
            <v>0.30789617930000002</v>
          </cell>
        </row>
        <row r="133">
          <cell r="A133">
            <v>13060.008</v>
          </cell>
          <cell r="B133">
            <v>8.1571798000000008E-3</v>
          </cell>
          <cell r="C133">
            <v>7.4974196999999998E-3</v>
          </cell>
          <cell r="F133">
            <v>0.24744655223999998</v>
          </cell>
          <cell r="K133">
            <v>13059.985000000001</v>
          </cell>
          <cell r="M133">
            <v>6.8615369600000004E-2</v>
          </cell>
          <cell r="O133">
            <v>6.8028952000000004E-2</v>
          </cell>
          <cell r="S133">
            <v>13059.996999999999</v>
          </cell>
          <cell r="U133">
            <v>0.12739984409999999</v>
          </cell>
          <cell r="W133">
            <v>0.12821846009999999</v>
          </cell>
          <cell r="AA133">
            <v>13059.996999999999</v>
          </cell>
          <cell r="AC133">
            <v>0.18647999999999998</v>
          </cell>
          <cell r="AE133">
            <v>0.18689</v>
          </cell>
          <cell r="AI133">
            <v>13059.985000000001</v>
          </cell>
          <cell r="AK133">
            <v>0.2477241711</v>
          </cell>
          <cell r="AM133">
            <v>0.35538107959999998</v>
          </cell>
          <cell r="AO133">
            <v>0.30725029739999998</v>
          </cell>
        </row>
        <row r="134">
          <cell r="A134">
            <v>13060.757</v>
          </cell>
          <cell r="B134">
            <v>6.7190484999999998E-3</v>
          </cell>
          <cell r="C134">
            <v>6.5668033000000001E-3</v>
          </cell>
          <cell r="F134">
            <v>0.24609168083999999</v>
          </cell>
          <cell r="K134">
            <v>13060.745999999999</v>
          </cell>
          <cell r="M134">
            <v>6.7360512400000003E-2</v>
          </cell>
          <cell r="O134">
            <v>6.7045890400000002E-2</v>
          </cell>
          <cell r="S134">
            <v>13060.768</v>
          </cell>
          <cell r="U134">
            <v>0.12732568159999999</v>
          </cell>
          <cell r="W134">
            <v>0.1275156616</v>
          </cell>
          <cell r="AA134">
            <v>13060.757</v>
          </cell>
          <cell r="AC134">
            <v>0.18686</v>
          </cell>
          <cell r="AE134">
            <v>0.18659000000000001</v>
          </cell>
          <cell r="AI134">
            <v>13060.745999999999</v>
          </cell>
          <cell r="AK134">
            <v>0.2489206175</v>
          </cell>
          <cell r="AM134">
            <v>0.35698788300000001</v>
          </cell>
          <cell r="AO134">
            <v>0.30596155259999996</v>
          </cell>
        </row>
        <row r="135">
          <cell r="A135">
            <v>13061.495000000001</v>
          </cell>
          <cell r="B135">
            <v>5.3633405999999996E-3</v>
          </cell>
          <cell r="C135">
            <v>5.7050803999999997E-3</v>
          </cell>
          <cell r="F135">
            <v>0.24481885883999999</v>
          </cell>
          <cell r="K135">
            <v>13061.505999999999</v>
          </cell>
          <cell r="M135">
            <v>6.5390344000000003E-2</v>
          </cell>
          <cell r="O135">
            <v>6.6117772800000002E-2</v>
          </cell>
          <cell r="S135">
            <v>13061.495000000001</v>
          </cell>
          <cell r="U135">
            <v>0.12633101399999999</v>
          </cell>
          <cell r="W135">
            <v>0.12690356580000001</v>
          </cell>
          <cell r="AA135">
            <v>13061.483</v>
          </cell>
          <cell r="AC135">
            <v>0.1865</v>
          </cell>
          <cell r="AE135">
            <v>0.18625999999999998</v>
          </cell>
          <cell r="AI135">
            <v>13061.505999999999</v>
          </cell>
          <cell r="AK135">
            <v>0.25007063600000001</v>
          </cell>
          <cell r="AM135">
            <v>0.35773147109999998</v>
          </cell>
          <cell r="AO135">
            <v>0.30458005909999997</v>
          </cell>
        </row>
        <row r="136">
          <cell r="A136">
            <v>13062.267</v>
          </cell>
          <cell r="B136">
            <v>3.8378240000000001E-3</v>
          </cell>
          <cell r="C136">
            <v>4.5016765999999998E-3</v>
          </cell>
          <cell r="F136">
            <v>0.24326093795999998</v>
          </cell>
          <cell r="K136">
            <v>13062.233</v>
          </cell>
          <cell r="M136">
            <v>6.4053248100000001E-2</v>
          </cell>
          <cell r="O136">
            <v>6.4926809000000002E-2</v>
          </cell>
          <cell r="S136">
            <v>13062.254999999999</v>
          </cell>
          <cell r="U136">
            <v>0.12467811199999999</v>
          </cell>
          <cell r="W136">
            <v>0.1258844895</v>
          </cell>
          <cell r="AA136">
            <v>13062.244000000001</v>
          </cell>
          <cell r="AC136">
            <v>0.18506</v>
          </cell>
          <cell r="AE136">
            <v>0.18554999999999999</v>
          </cell>
          <cell r="AI136">
            <v>13062.233</v>
          </cell>
          <cell r="AK136">
            <v>0.25051394700000001</v>
          </cell>
          <cell r="AM136">
            <v>0.35837985449999998</v>
          </cell>
          <cell r="AO136">
            <v>0.30314975599999999</v>
          </cell>
        </row>
        <row r="137">
          <cell r="A137">
            <v>13063.004999999999</v>
          </cell>
          <cell r="B137">
            <v>2.4343213999999998E-3</v>
          </cell>
          <cell r="C137">
            <v>3.4145598E-3</v>
          </cell>
          <cell r="F137">
            <v>0.24191165904</v>
          </cell>
          <cell r="K137">
            <v>13063.016</v>
          </cell>
          <cell r="M137">
            <v>6.27965672E-2</v>
          </cell>
          <cell r="O137">
            <v>6.3705595899999995E-2</v>
          </cell>
          <cell r="S137">
            <v>13063.016</v>
          </cell>
          <cell r="U137">
            <v>0.1241652716</v>
          </cell>
          <cell r="W137">
            <v>0.12487275369999999</v>
          </cell>
          <cell r="AA137">
            <v>13063.027</v>
          </cell>
          <cell r="AC137">
            <v>0.18442</v>
          </cell>
          <cell r="AE137">
            <v>0.18473000000000001</v>
          </cell>
          <cell r="AI137">
            <v>13063.016</v>
          </cell>
          <cell r="AK137">
            <v>0.250718461</v>
          </cell>
          <cell r="AM137">
            <v>0.35854862209999999</v>
          </cell>
          <cell r="AO137">
            <v>0.30182793559999999</v>
          </cell>
        </row>
        <row r="138">
          <cell r="A138">
            <v>13063.754000000001</v>
          </cell>
          <cell r="B138">
            <v>1.5501661E-3</v>
          </cell>
          <cell r="C138">
            <v>2.7281669000000001E-3</v>
          </cell>
          <cell r="F138">
            <v>0.24111020281199999</v>
          </cell>
          <cell r="K138">
            <v>13063.743</v>
          </cell>
          <cell r="M138">
            <v>6.0992235229999997E-2</v>
          </cell>
          <cell r="O138">
            <v>6.3000694999999995E-2</v>
          </cell>
          <cell r="S138">
            <v>13063.754000000001</v>
          </cell>
          <cell r="U138">
            <v>0.12421284419999999</v>
          </cell>
          <cell r="W138">
            <v>0.12422522479999999</v>
          </cell>
          <cell r="AA138">
            <v>13063.754000000001</v>
          </cell>
          <cell r="AC138">
            <v>0.18395</v>
          </cell>
          <cell r="AE138">
            <v>0.18409999999999999</v>
          </cell>
          <cell r="AI138">
            <v>13063.743</v>
          </cell>
          <cell r="AK138">
            <v>0.25054205099999999</v>
          </cell>
          <cell r="AM138">
            <v>0.35770613029999998</v>
          </cell>
          <cell r="AO138">
            <v>0.30110947849999997</v>
          </cell>
        </row>
        <row r="139">
          <cell r="A139">
            <v>13064.514999999999</v>
          </cell>
          <cell r="B139">
            <v>1.3065029000000001E-3</v>
          </cell>
          <cell r="C139">
            <v>2.3801249999999999E-3</v>
          </cell>
          <cell r="F139">
            <v>0.24083160137999998</v>
          </cell>
          <cell r="K139">
            <v>13064.514999999999</v>
          </cell>
          <cell r="M139">
            <v>6.1755466799999999E-2</v>
          </cell>
          <cell r="O139">
            <v>6.2617058000000003E-2</v>
          </cell>
          <cell r="S139">
            <v>13064.492</v>
          </cell>
          <cell r="U139">
            <v>0.12369645389999999</v>
          </cell>
          <cell r="W139">
            <v>0.1237989602</v>
          </cell>
          <cell r="AA139">
            <v>13064.503000000001</v>
          </cell>
          <cell r="AC139">
            <v>0.18348</v>
          </cell>
          <cell r="AE139">
            <v>0.18367999999999998</v>
          </cell>
          <cell r="AI139">
            <v>13064.514999999999</v>
          </cell>
          <cell r="AK139">
            <v>0.2497776867</v>
          </cell>
          <cell r="AM139">
            <v>0.3576021586</v>
          </cell>
          <cell r="AO139">
            <v>0.30094544314999999</v>
          </cell>
        </row>
        <row r="140">
          <cell r="A140">
            <v>13065.253000000001</v>
          </cell>
          <cell r="B140">
            <v>1.7617881000000001E-3</v>
          </cell>
          <cell r="C140">
            <v>2.5524635999999998E-3</v>
          </cell>
          <cell r="F140">
            <v>0.2412567558</v>
          </cell>
          <cell r="K140">
            <v>13065.276</v>
          </cell>
          <cell r="M140">
            <v>6.3032758899999999E-2</v>
          </cell>
          <cell r="O140">
            <v>6.2800675299999997E-2</v>
          </cell>
          <cell r="S140">
            <v>13065.263999999999</v>
          </cell>
          <cell r="U140">
            <v>0.1232421205</v>
          </cell>
          <cell r="W140">
            <v>0.1237868035</v>
          </cell>
          <cell r="AA140">
            <v>13065.242</v>
          </cell>
          <cell r="AC140">
            <v>0.18287</v>
          </cell>
          <cell r="AE140">
            <v>0.18368999999999999</v>
          </cell>
          <cell r="AI140">
            <v>13065.253000000001</v>
          </cell>
          <cell r="AK140">
            <v>0.2486628484</v>
          </cell>
          <cell r="AM140">
            <v>0.3585890558</v>
          </cell>
          <cell r="AO140">
            <v>0.30139925749999996</v>
          </cell>
        </row>
        <row r="141">
          <cell r="A141">
            <v>13066.013999999999</v>
          </cell>
          <cell r="B141">
            <v>2.2553489999999998E-3</v>
          </cell>
          <cell r="C141">
            <v>2.9883497999999998E-3</v>
          </cell>
          <cell r="F141">
            <v>0.24205405752</v>
          </cell>
          <cell r="K141">
            <v>13066.003000000001</v>
          </cell>
          <cell r="M141">
            <v>6.2708917500000003E-2</v>
          </cell>
          <cell r="O141">
            <v>6.3229424399999998E-2</v>
          </cell>
          <cell r="S141">
            <v>13066.013999999999</v>
          </cell>
          <cell r="U141">
            <v>0.12264144839999999</v>
          </cell>
          <cell r="W141">
            <v>0.12397983139999999</v>
          </cell>
          <cell r="AA141">
            <v>13066.013999999999</v>
          </cell>
          <cell r="AC141">
            <v>0.18253</v>
          </cell>
          <cell r="AE141">
            <v>0.18384999999999999</v>
          </cell>
          <cell r="AI141">
            <v>13066.003000000001</v>
          </cell>
          <cell r="AK141">
            <v>0.24733220709999998</v>
          </cell>
          <cell r="AM141">
            <v>0.35959172707999998</v>
          </cell>
          <cell r="AO141">
            <v>0.3021945975</v>
          </cell>
        </row>
        <row r="142">
          <cell r="A142">
            <v>13066.741</v>
          </cell>
          <cell r="B142">
            <v>3.0903430000000002E-3</v>
          </cell>
          <cell r="C142">
            <v>3.5446949E-3</v>
          </cell>
          <cell r="F142">
            <v>0.24297051383999999</v>
          </cell>
          <cell r="K142">
            <v>13066.741</v>
          </cell>
          <cell r="M142">
            <v>6.2463006500000001E-2</v>
          </cell>
          <cell r="O142">
            <v>6.3811858299999996E-2</v>
          </cell>
          <cell r="S142">
            <v>13066.741</v>
          </cell>
          <cell r="U142">
            <v>0.1238606174</v>
          </cell>
          <cell r="W142">
            <v>0.12430756309999999</v>
          </cell>
          <cell r="AA142">
            <v>13066.752</v>
          </cell>
          <cell r="AC142">
            <v>0.18378999999999998</v>
          </cell>
          <cell r="AE142">
            <v>0.18396999999999999</v>
          </cell>
          <cell r="AI142">
            <v>13066.763999999999</v>
          </cell>
          <cell r="AK142">
            <v>0.24605607089999998</v>
          </cell>
          <cell r="AM142">
            <v>0.35911884555000001</v>
          </cell>
          <cell r="AO142">
            <v>0.30322077539999998</v>
          </cell>
        </row>
        <row r="143">
          <cell r="A143">
            <v>13067.536</v>
          </cell>
          <cell r="B143">
            <v>4.4233622000000002E-3</v>
          </cell>
          <cell r="C143">
            <v>4.3822245000000003E-3</v>
          </cell>
          <cell r="F143">
            <v>0.24426274271999998</v>
          </cell>
          <cell r="K143">
            <v>13067.502</v>
          </cell>
          <cell r="M143">
            <v>6.4442683200000003E-2</v>
          </cell>
          <cell r="O143">
            <v>6.4648643399999997E-2</v>
          </cell>
          <cell r="S143">
            <v>13067.513000000001</v>
          </cell>
          <cell r="U143">
            <v>0.1254759422</v>
          </cell>
          <cell r="W143">
            <v>0.1248534553</v>
          </cell>
          <cell r="AA143">
            <v>13067.525</v>
          </cell>
          <cell r="AC143">
            <v>0.18478999999999998</v>
          </cell>
          <cell r="AE143">
            <v>0.18425999999999998</v>
          </cell>
          <cell r="AI143">
            <v>13067.491</v>
          </cell>
          <cell r="AK143">
            <v>0.2447758626</v>
          </cell>
          <cell r="AM143">
            <v>0.3587155715</v>
          </cell>
          <cell r="AO143">
            <v>0.3043592275</v>
          </cell>
        </row>
        <row r="144">
          <cell r="A144">
            <v>13068.252</v>
          </cell>
          <cell r="B144">
            <v>5.6746260999999999E-3</v>
          </cell>
          <cell r="C144">
            <v>5.0985637999999998E-3</v>
          </cell>
          <cell r="F144">
            <v>0.24530333699999998</v>
          </cell>
          <cell r="K144">
            <v>13068.263000000001</v>
          </cell>
          <cell r="M144">
            <v>6.6120333599999997E-2</v>
          </cell>
          <cell r="O144">
            <v>6.5444291299999999E-2</v>
          </cell>
          <cell r="S144">
            <v>13068.241</v>
          </cell>
          <cell r="U144">
            <v>0.126127454</v>
          </cell>
          <cell r="W144">
            <v>0.1253888785</v>
          </cell>
          <cell r="AA144">
            <v>13068.241</v>
          </cell>
          <cell r="AC144">
            <v>0.1847</v>
          </cell>
          <cell r="AE144">
            <v>0.18465999999999999</v>
          </cell>
          <cell r="AI144">
            <v>13068.228999999999</v>
          </cell>
          <cell r="AK144">
            <v>0.24392039199999999</v>
          </cell>
          <cell r="AM144">
            <v>0.35902647624</v>
          </cell>
          <cell r="AO144">
            <v>0.30546712349999999</v>
          </cell>
        </row>
        <row r="145">
          <cell r="A145">
            <v>13069.013000000001</v>
          </cell>
          <cell r="B145">
            <v>6.7119253000000002E-3</v>
          </cell>
          <cell r="C145">
            <v>6.0058799000000003E-3</v>
          </cell>
          <cell r="F145">
            <v>0.24648524712</v>
          </cell>
          <cell r="K145">
            <v>13069.002</v>
          </cell>
          <cell r="M145">
            <v>6.6096847099999995E-2</v>
          </cell>
          <cell r="O145">
            <v>6.6372156899999993E-2</v>
          </cell>
          <cell r="S145">
            <v>13068.991</v>
          </cell>
          <cell r="U145">
            <v>0.12705985</v>
          </cell>
          <cell r="W145">
            <v>0.12615066110000001</v>
          </cell>
          <cell r="AA145">
            <v>13069.013000000001</v>
          </cell>
          <cell r="AC145">
            <v>0.18489999999999998</v>
          </cell>
          <cell r="AE145">
            <v>0.18525999999999998</v>
          </cell>
          <cell r="AI145">
            <v>13068.991</v>
          </cell>
          <cell r="AK145">
            <v>0.24349329779999998</v>
          </cell>
          <cell r="AM145">
            <v>0.35899835990000001</v>
          </cell>
          <cell r="AO145">
            <v>0.30659781059999996</v>
          </cell>
        </row>
        <row r="146">
          <cell r="A146">
            <v>13069.741</v>
          </cell>
          <cell r="B146">
            <v>7.7094336000000001E-3</v>
          </cell>
          <cell r="C146">
            <v>6.6850902000000004E-3</v>
          </cell>
          <cell r="F146">
            <v>0.24736414692</v>
          </cell>
          <cell r="K146">
            <v>13069.752</v>
          </cell>
          <cell r="M146">
            <v>6.7454550399999993E-2</v>
          </cell>
          <cell r="O146">
            <v>6.7107742099999992E-2</v>
          </cell>
          <cell r="S146">
            <v>13069.763000000001</v>
          </cell>
          <cell r="U146">
            <v>0.12783944489999999</v>
          </cell>
          <cell r="W146">
            <v>0.1267703778</v>
          </cell>
          <cell r="AA146">
            <v>13069.752</v>
          </cell>
          <cell r="AC146">
            <v>0.18564999999999998</v>
          </cell>
          <cell r="AE146">
            <v>0.18584999999999999</v>
          </cell>
          <cell r="AI146">
            <v>13069.741</v>
          </cell>
          <cell r="AK146">
            <v>0.24320375189999999</v>
          </cell>
          <cell r="AM146">
            <v>0.36020406425000001</v>
          </cell>
          <cell r="AO146">
            <v>0.30744662379999999</v>
          </cell>
        </row>
        <row r="147">
          <cell r="A147">
            <v>13070.513999999999</v>
          </cell>
          <cell r="B147">
            <v>8.2553528000000008E-3</v>
          </cell>
          <cell r="C147">
            <v>7.1886822000000001E-3</v>
          </cell>
          <cell r="F147">
            <v>0.24794448408</v>
          </cell>
          <cell r="K147">
            <v>13070.502</v>
          </cell>
          <cell r="M147">
            <v>6.8513141799999996E-2</v>
          </cell>
          <cell r="O147">
            <v>6.7622765099999996E-2</v>
          </cell>
          <cell r="S147">
            <v>13070.513999999999</v>
          </cell>
          <cell r="U147">
            <v>0.12709418349999999</v>
          </cell>
          <cell r="W147">
            <v>0.1272500745</v>
          </cell>
          <cell r="AA147">
            <v>13070.491</v>
          </cell>
          <cell r="AC147">
            <v>0.18597</v>
          </cell>
          <cell r="AE147">
            <v>0.18642</v>
          </cell>
          <cell r="AI147">
            <v>13070.513999999999</v>
          </cell>
          <cell r="AK147">
            <v>0.24338934330000001</v>
          </cell>
          <cell r="AM147">
            <v>0.3619397385</v>
          </cell>
          <cell r="AO147">
            <v>0.30807343999999998</v>
          </cell>
        </row>
        <row r="148">
          <cell r="A148">
            <v>13071.263999999999</v>
          </cell>
          <cell r="B148">
            <v>8.6547988999999999E-3</v>
          </cell>
          <cell r="C148">
            <v>7.7175268999999996E-3</v>
          </cell>
          <cell r="F148">
            <v>0.24850270403999999</v>
          </cell>
          <cell r="K148">
            <v>13071.241</v>
          </cell>
          <cell r="M148">
            <v>6.8404517900000003E-2</v>
          </cell>
          <cell r="O148">
            <v>6.8195038799999996E-2</v>
          </cell>
          <cell r="S148">
            <v>13071.241</v>
          </cell>
          <cell r="U148">
            <v>0.1274005725</v>
          </cell>
          <cell r="W148">
            <v>0.12779902609999999</v>
          </cell>
          <cell r="AA148">
            <v>13071.252</v>
          </cell>
          <cell r="AC148">
            <v>0.18634999999999999</v>
          </cell>
          <cell r="AE148">
            <v>0.18692999999999999</v>
          </cell>
          <cell r="AI148">
            <v>13071.263999999999</v>
          </cell>
          <cell r="AK148">
            <v>0.24376409709999999</v>
          </cell>
          <cell r="AM148">
            <v>0.36193489249999999</v>
          </cell>
          <cell r="AO148">
            <v>0.30849081429999997</v>
          </cell>
        </row>
        <row r="149">
          <cell r="A149">
            <v>13071.991</v>
          </cell>
          <cell r="B149">
            <v>8.7827098999999995E-3</v>
          </cell>
          <cell r="C149">
            <v>7.7641697999999999E-3</v>
          </cell>
          <cell r="F149">
            <v>0.24850827347999999</v>
          </cell>
          <cell r="K149">
            <v>13072.003000000001</v>
          </cell>
          <cell r="M149">
            <v>6.9130267999999995E-2</v>
          </cell>
          <cell r="O149">
            <v>6.8253928699999994E-2</v>
          </cell>
          <cell r="S149">
            <v>13072.013999999999</v>
          </cell>
          <cell r="U149">
            <v>0.12836804760000001</v>
          </cell>
          <cell r="W149">
            <v>0.12789316989999999</v>
          </cell>
          <cell r="AA149">
            <v>13072.025</v>
          </cell>
          <cell r="AC149">
            <v>0.18656</v>
          </cell>
          <cell r="AE149">
            <v>0.18690999999999999</v>
          </cell>
          <cell r="AI149">
            <v>13071.991</v>
          </cell>
          <cell r="AK149">
            <v>0.24397947959999999</v>
          </cell>
          <cell r="AM149">
            <v>0.36090977659000001</v>
          </cell>
          <cell r="AO149">
            <v>0.30857057939999999</v>
          </cell>
        </row>
        <row r="150">
          <cell r="A150">
            <v>13072.764999999999</v>
          </cell>
          <cell r="B150">
            <v>8.7496452999999991E-3</v>
          </cell>
          <cell r="C150">
            <v>7.8117016000000001E-3</v>
          </cell>
          <cell r="F150">
            <v>0.24856223495999999</v>
          </cell>
          <cell r="K150">
            <v>13072.764999999999</v>
          </cell>
          <cell r="M150">
            <v>6.9329517699999996E-2</v>
          </cell>
          <cell r="O150">
            <v>6.8300724399999999E-2</v>
          </cell>
          <cell r="S150">
            <v>13072.764999999999</v>
          </cell>
          <cell r="U150">
            <v>0.1271345149</v>
          </cell>
          <cell r="W150">
            <v>0.12793317109999999</v>
          </cell>
          <cell r="AA150">
            <v>13072.742</v>
          </cell>
          <cell r="AC150">
            <v>0.18698999999999999</v>
          </cell>
          <cell r="AE150">
            <v>0.18694</v>
          </cell>
          <cell r="AI150">
            <v>13072.776</v>
          </cell>
          <cell r="AK150">
            <v>0.24395087239999999</v>
          </cell>
          <cell r="AM150">
            <v>0.36085039658000001</v>
          </cell>
          <cell r="AO150">
            <v>0.30841079900000001</v>
          </cell>
        </row>
        <row r="151">
          <cell r="A151">
            <v>13073.514999999999</v>
          </cell>
          <cell r="B151">
            <v>8.4048349999999994E-3</v>
          </cell>
          <cell r="C151">
            <v>7.0945556999999996E-3</v>
          </cell>
          <cell r="F151">
            <v>0.24775939919999998</v>
          </cell>
          <cell r="K151">
            <v>13073.526</v>
          </cell>
          <cell r="M151">
            <v>6.9416686499999991E-2</v>
          </cell>
          <cell r="O151">
            <v>6.7523761000000002E-2</v>
          </cell>
          <cell r="S151">
            <v>13073.514999999999</v>
          </cell>
          <cell r="U151">
            <v>0.12698405209999999</v>
          </cell>
          <cell r="W151">
            <v>0.12721786269999999</v>
          </cell>
          <cell r="AA151">
            <v>13073.492</v>
          </cell>
          <cell r="AC151">
            <v>0.18633</v>
          </cell>
          <cell r="AE151">
            <v>0.18642999999999998</v>
          </cell>
          <cell r="AI151">
            <v>13073.504000000001</v>
          </cell>
          <cell r="AK151">
            <v>0.2436363879</v>
          </cell>
          <cell r="AM151">
            <v>0.3615985552</v>
          </cell>
          <cell r="AO151">
            <v>0.30760849149999997</v>
          </cell>
        </row>
        <row r="152">
          <cell r="A152">
            <v>13074.231</v>
          </cell>
          <cell r="B152">
            <v>6.9924974000000004E-3</v>
          </cell>
          <cell r="C152">
            <v>6.0451704999999996E-3</v>
          </cell>
          <cell r="F152">
            <v>0.2466113412</v>
          </cell>
          <cell r="K152">
            <v>13074.254000000001</v>
          </cell>
          <cell r="M152">
            <v>6.7099714300000002E-2</v>
          </cell>
          <cell r="O152">
            <v>6.63871657E-2</v>
          </cell>
          <cell r="S152">
            <v>13074.266</v>
          </cell>
          <cell r="U152">
            <v>0.12717415900000001</v>
          </cell>
          <cell r="W152">
            <v>0.1260948476</v>
          </cell>
          <cell r="AA152">
            <v>13074.266</v>
          </cell>
          <cell r="AC152">
            <v>0.18506</v>
          </cell>
          <cell r="AE152">
            <v>0.18547</v>
          </cell>
          <cell r="AI152">
            <v>13074.266</v>
          </cell>
          <cell r="AK152">
            <v>0.24298597189999999</v>
          </cell>
          <cell r="AM152">
            <v>0.36187593609999996</v>
          </cell>
          <cell r="AO152">
            <v>0.3063681728</v>
          </cell>
        </row>
        <row r="153">
          <cell r="A153">
            <v>13075.004999999999</v>
          </cell>
          <cell r="B153">
            <v>5.2736125999999998E-3</v>
          </cell>
          <cell r="C153">
            <v>4.6603449999999998E-3</v>
          </cell>
          <cell r="F153">
            <v>0.24516558851999998</v>
          </cell>
          <cell r="K153">
            <v>13075.004999999999</v>
          </cell>
          <cell r="M153">
            <v>6.4351803599999993E-2</v>
          </cell>
          <cell r="O153">
            <v>6.49492443E-2</v>
          </cell>
          <cell r="S153">
            <v>13075.016</v>
          </cell>
          <cell r="U153">
            <v>0.12502222369999999</v>
          </cell>
          <cell r="W153">
            <v>0.1246640134</v>
          </cell>
          <cell r="AA153">
            <v>13074.994000000001</v>
          </cell>
          <cell r="AC153">
            <v>0.18453999999999998</v>
          </cell>
          <cell r="AE153">
            <v>0.18421999999999999</v>
          </cell>
          <cell r="AI153">
            <v>13074.994000000001</v>
          </cell>
          <cell r="AK153">
            <v>0.24195005589999999</v>
          </cell>
          <cell r="AM153">
            <v>0.361583924</v>
          </cell>
          <cell r="AO153">
            <v>0.30496479339999999</v>
          </cell>
        </row>
        <row r="154">
          <cell r="A154">
            <v>13075.778</v>
          </cell>
          <cell r="B154">
            <v>3.5112542000000002E-3</v>
          </cell>
          <cell r="C154">
            <v>3.1525833000000001E-3</v>
          </cell>
          <cell r="F154">
            <v>0.24355437612</v>
          </cell>
          <cell r="K154">
            <v>13075.744000000001</v>
          </cell>
          <cell r="M154">
            <v>6.4424910599999996E-2</v>
          </cell>
          <cell r="O154">
            <v>6.3403833600000001E-2</v>
          </cell>
          <cell r="S154">
            <v>13075.744000000001</v>
          </cell>
          <cell r="U154">
            <v>0.1228142314</v>
          </cell>
          <cell r="W154">
            <v>0.123182745</v>
          </cell>
          <cell r="AA154">
            <v>13075.744000000001</v>
          </cell>
          <cell r="AC154">
            <v>0.18396999999999999</v>
          </cell>
          <cell r="AE154">
            <v>0.18290999999999999</v>
          </cell>
          <cell r="AI154">
            <v>13075.755999999999</v>
          </cell>
          <cell r="AK154">
            <v>0.24102359009999999</v>
          </cell>
          <cell r="AM154">
            <v>0.3618670806</v>
          </cell>
          <cell r="AO154">
            <v>0.30343087790000001</v>
          </cell>
        </row>
        <row r="155">
          <cell r="A155">
            <v>13076.505999999999</v>
          </cell>
          <cell r="B155">
            <v>2.1531114999999998E-3</v>
          </cell>
          <cell r="C155">
            <v>1.9150968000000001E-3</v>
          </cell>
          <cell r="F155">
            <v>0.24222792131999998</v>
          </cell>
          <cell r="K155">
            <v>13076.495000000001</v>
          </cell>
          <cell r="M155">
            <v>6.2874130799999997E-2</v>
          </cell>
          <cell r="O155">
            <v>6.2051459499999996E-2</v>
          </cell>
          <cell r="S155">
            <v>13076.495000000001</v>
          </cell>
          <cell r="U155">
            <v>0.12189277409999999</v>
          </cell>
          <cell r="W155">
            <v>0.12186704869999999</v>
          </cell>
          <cell r="AA155">
            <v>13076.505999999999</v>
          </cell>
          <cell r="AC155">
            <v>0.18264</v>
          </cell>
          <cell r="AE155">
            <v>0.18184999999999998</v>
          </cell>
          <cell r="AI155">
            <v>13076.495000000001</v>
          </cell>
          <cell r="AK155">
            <v>0.24024709725999999</v>
          </cell>
          <cell r="AM155">
            <v>0.36278993879999999</v>
          </cell>
          <cell r="AO155">
            <v>0.30201890539999998</v>
          </cell>
        </row>
        <row r="156">
          <cell r="A156">
            <v>13077.235000000001</v>
          </cell>
          <cell r="B156">
            <v>8.6991216000000004E-4</v>
          </cell>
          <cell r="C156">
            <v>5.6557323000000004E-4</v>
          </cell>
          <cell r="F156">
            <v>0.24074453714399999</v>
          </cell>
          <cell r="K156">
            <v>13077.257</v>
          </cell>
          <cell r="M156">
            <v>6.0028398157E-2</v>
          </cell>
          <cell r="O156">
            <v>6.055903462E-2</v>
          </cell>
          <cell r="S156">
            <v>13077.257</v>
          </cell>
          <cell r="U156">
            <v>0.12085895234999999</v>
          </cell>
          <cell r="W156">
            <v>0.12044354022999999</v>
          </cell>
          <cell r="AA156">
            <v>13077.235000000001</v>
          </cell>
          <cell r="AC156">
            <v>0.180585</v>
          </cell>
          <cell r="AE156">
            <v>0.180755</v>
          </cell>
          <cell r="AI156">
            <v>13077.245999999999</v>
          </cell>
          <cell r="AK156">
            <v>0.23957709760999998</v>
          </cell>
          <cell r="AM156">
            <v>0.36364585969999996</v>
          </cell>
          <cell r="AO156">
            <v>0.30059686979</v>
          </cell>
        </row>
        <row r="157">
          <cell r="A157">
            <v>13078.02</v>
          </cell>
          <cell r="B157">
            <v>-4.2296658E-4</v>
          </cell>
          <cell r="C157">
            <v>-5.1893852999999998E-4</v>
          </cell>
          <cell r="F157">
            <v>0.239563014228</v>
          </cell>
          <cell r="K157">
            <v>13078.02</v>
          </cell>
          <cell r="M157">
            <v>5.8865180499999996E-2</v>
          </cell>
          <cell r="O157">
            <v>5.9442053349999996E-2</v>
          </cell>
          <cell r="S157">
            <v>13077.986000000001</v>
          </cell>
          <cell r="U157">
            <v>0.119983383556</v>
          </cell>
          <cell r="W157">
            <v>0.11941719038</v>
          </cell>
          <cell r="AA157">
            <v>13077.986000000001</v>
          </cell>
          <cell r="AC157">
            <v>0.18002469999999998</v>
          </cell>
          <cell r="AE157">
            <v>0.17993119999999999</v>
          </cell>
          <cell r="AI157">
            <v>13077.986000000001</v>
          </cell>
          <cell r="AK157">
            <v>0.23904889617</v>
          </cell>
          <cell r="AM157">
            <v>0.36449474100000001</v>
          </cell>
          <cell r="AO157">
            <v>0.29945381474999999</v>
          </cell>
        </row>
        <row r="158">
          <cell r="A158">
            <v>13078.736999999999</v>
          </cell>
          <cell r="B158">
            <v>-1.6512814E-3</v>
          </cell>
          <cell r="C158">
            <v>-1.4204333999999999E-3</v>
          </cell>
          <cell r="F158">
            <v>0.23853622655999998</v>
          </cell>
          <cell r="K158">
            <v>13078.748</v>
          </cell>
          <cell r="M158">
            <v>5.9011252239999999E-2</v>
          </cell>
          <cell r="O158">
            <v>5.8473028499999996E-2</v>
          </cell>
          <cell r="S158">
            <v>13078.76</v>
          </cell>
          <cell r="U158">
            <v>0.11958511841</v>
          </cell>
          <cell r="W158">
            <v>0.11846061429999999</v>
          </cell>
          <cell r="AA158">
            <v>13078.76</v>
          </cell>
          <cell r="AC158">
            <v>0.17993029999999999</v>
          </cell>
          <cell r="AE158">
            <v>0.179121</v>
          </cell>
          <cell r="AI158">
            <v>13078.76</v>
          </cell>
          <cell r="AK158">
            <v>0.2387912841</v>
          </cell>
          <cell r="AM158">
            <v>0.36449659699999998</v>
          </cell>
          <cell r="AO158">
            <v>0.29838454019999999</v>
          </cell>
        </row>
        <row r="159">
          <cell r="A159">
            <v>13079.511</v>
          </cell>
          <cell r="B159">
            <v>-2.7697593000000002E-3</v>
          </cell>
          <cell r="C159">
            <v>-2.2105470999999998E-3</v>
          </cell>
          <cell r="F159">
            <v>0.23761946375999998</v>
          </cell>
          <cell r="K159">
            <v>13079.499</v>
          </cell>
          <cell r="M159">
            <v>5.7469318799999995E-2</v>
          </cell>
          <cell r="O159">
            <v>5.7661129700000001E-2</v>
          </cell>
          <cell r="S159">
            <v>13079.522000000001</v>
          </cell>
          <cell r="U159">
            <v>0.1176569665</v>
          </cell>
          <cell r="W159">
            <v>0.11771214219999999</v>
          </cell>
          <cell r="AA159">
            <v>13079.499</v>
          </cell>
          <cell r="AC159">
            <v>0.17913499999999999</v>
          </cell>
          <cell r="AE159">
            <v>0.1784</v>
          </cell>
          <cell r="AI159">
            <v>13079.499</v>
          </cell>
          <cell r="AK159">
            <v>0.23864946469999998</v>
          </cell>
          <cell r="AM159">
            <v>0.36349911169999999</v>
          </cell>
          <cell r="AO159">
            <v>0.29752010679999996</v>
          </cell>
        </row>
        <row r="160">
          <cell r="A160">
            <v>13080.262000000001</v>
          </cell>
          <cell r="B160">
            <v>-3.3489292000000001E-3</v>
          </cell>
          <cell r="C160">
            <v>-2.8564126999999998E-3</v>
          </cell>
          <cell r="F160">
            <v>0.23687058731999999</v>
          </cell>
          <cell r="K160">
            <v>13080.251</v>
          </cell>
          <cell r="M160">
            <v>5.7124201799999996E-2</v>
          </cell>
          <cell r="O160">
            <v>5.6973249599999998E-2</v>
          </cell>
          <cell r="S160">
            <v>13080.262000000001</v>
          </cell>
          <cell r="U160">
            <v>0.11747262409999999</v>
          </cell>
          <cell r="W160">
            <v>0.11709805799999999</v>
          </cell>
          <cell r="AA160">
            <v>13080.239</v>
          </cell>
          <cell r="AC160">
            <v>0.17817</v>
          </cell>
          <cell r="AE160">
            <v>0.17779</v>
          </cell>
          <cell r="AI160">
            <v>13080.239</v>
          </cell>
          <cell r="AK160">
            <v>0.2385286707</v>
          </cell>
          <cell r="AM160">
            <v>0.36263012109999998</v>
          </cell>
          <cell r="AO160">
            <v>0.29682179789999996</v>
          </cell>
        </row>
        <row r="161">
          <cell r="A161">
            <v>13080.991</v>
          </cell>
          <cell r="B161">
            <v>-3.5230409000000002E-3</v>
          </cell>
          <cell r="C161">
            <v>-3.2582933999999999E-3</v>
          </cell>
          <cell r="F161">
            <v>0.23639878079999999</v>
          </cell>
          <cell r="K161">
            <v>13081.002</v>
          </cell>
          <cell r="M161">
            <v>5.7177526100000001E-2</v>
          </cell>
          <cell r="O161">
            <v>5.6534883299999998E-2</v>
          </cell>
          <cell r="S161">
            <v>13080.991</v>
          </cell>
          <cell r="U161">
            <v>0.1180866548</v>
          </cell>
          <cell r="W161">
            <v>0.116714156</v>
          </cell>
          <cell r="AA161">
            <v>13080.991</v>
          </cell>
          <cell r="AC161">
            <v>0.17782999999999999</v>
          </cell>
          <cell r="AE161">
            <v>0.17738999999999999</v>
          </cell>
          <cell r="AI161">
            <v>13080.991</v>
          </cell>
          <cell r="AK161">
            <v>0.2384843958</v>
          </cell>
          <cell r="AM161">
            <v>0.36202759349999997</v>
          </cell>
          <cell r="AO161">
            <v>0.2963473854</v>
          </cell>
        </row>
        <row r="162">
          <cell r="A162">
            <v>13081.742</v>
          </cell>
          <cell r="B162">
            <v>-3.9903654000000002E-3</v>
          </cell>
          <cell r="C162">
            <v>-3.5333302E-3</v>
          </cell>
          <cell r="F162">
            <v>0.23607414239999999</v>
          </cell>
          <cell r="K162">
            <v>13081.742</v>
          </cell>
          <cell r="M162">
            <v>5.6481818499999996E-2</v>
          </cell>
          <cell r="O162">
            <v>5.6248103599999995E-2</v>
          </cell>
          <cell r="S162">
            <v>13081.776</v>
          </cell>
          <cell r="U162">
            <v>0.11595792699999999</v>
          </cell>
          <cell r="W162">
            <v>0.1164392782</v>
          </cell>
          <cell r="AA162">
            <v>13081.742</v>
          </cell>
          <cell r="AC162">
            <v>0.17746000000000001</v>
          </cell>
          <cell r="AE162">
            <v>0.17726</v>
          </cell>
          <cell r="AI162">
            <v>13081.764999999999</v>
          </cell>
          <cell r="AK162">
            <v>0.238455576</v>
          </cell>
          <cell r="AM162">
            <v>0.36291743809999999</v>
          </cell>
          <cell r="AO162">
            <v>0.29603115619999998</v>
          </cell>
        </row>
        <row r="163">
          <cell r="A163">
            <v>13082.516</v>
          </cell>
          <cell r="B163">
            <v>-4.6357376000000002E-3</v>
          </cell>
          <cell r="C163">
            <v>-3.6693048999999998E-3</v>
          </cell>
          <cell r="F163">
            <v>0.23591840976</v>
          </cell>
          <cell r="K163">
            <v>13082.504999999999</v>
          </cell>
          <cell r="M163">
            <v>5.4841786999999996E-2</v>
          </cell>
          <cell r="O163">
            <v>5.61017792E-2</v>
          </cell>
          <cell r="S163">
            <v>13082.494000000001</v>
          </cell>
          <cell r="U163">
            <v>0.11610340479999999</v>
          </cell>
          <cell r="W163">
            <v>0.11631623149999999</v>
          </cell>
          <cell r="AA163">
            <v>13082.516</v>
          </cell>
          <cell r="AC163">
            <v>0.17752999999999999</v>
          </cell>
          <cell r="AE163">
            <v>0.17737999999999998</v>
          </cell>
          <cell r="AI163">
            <v>13082.528</v>
          </cell>
          <cell r="AK163">
            <v>0.23842119979999998</v>
          </cell>
          <cell r="AM163">
            <v>0.36500793779999996</v>
          </cell>
          <cell r="AO163">
            <v>0.29595671140000002</v>
          </cell>
        </row>
        <row r="164">
          <cell r="A164">
            <v>13083.245000000001</v>
          </cell>
          <cell r="B164">
            <v>-4.1845242999999999E-3</v>
          </cell>
          <cell r="C164">
            <v>-3.5331601000000001E-3</v>
          </cell>
          <cell r="F164">
            <v>0.23608746779999998</v>
          </cell>
          <cell r="K164">
            <v>13083.257</v>
          </cell>
          <cell r="M164">
            <v>5.4269202900000001E-2</v>
          </cell>
          <cell r="O164">
            <v>5.6247619499999998E-2</v>
          </cell>
          <cell r="S164">
            <v>13083.245000000001</v>
          </cell>
          <cell r="U164">
            <v>0.1176616026</v>
          </cell>
          <cell r="W164">
            <v>0.11644278129999999</v>
          </cell>
          <cell r="AA164">
            <v>13083.222</v>
          </cell>
          <cell r="AC164">
            <v>0.17734999999999998</v>
          </cell>
          <cell r="AE164">
            <v>0.1774</v>
          </cell>
          <cell r="AI164">
            <v>13083.245000000001</v>
          </cell>
          <cell r="AK164">
            <v>0.2383851904</v>
          </cell>
          <cell r="AM164">
            <v>0.36413100919999997</v>
          </cell>
          <cell r="AO164">
            <v>0.29606481219999997</v>
          </cell>
        </row>
        <row r="165">
          <cell r="A165">
            <v>13083.996999999999</v>
          </cell>
          <cell r="B165">
            <v>-3.6891163999999998E-3</v>
          </cell>
          <cell r="C165">
            <v>-3.5046703999999998E-3</v>
          </cell>
          <cell r="F165">
            <v>0.23614834956</v>
          </cell>
          <cell r="K165">
            <v>13083.986000000001</v>
          </cell>
          <cell r="M165">
            <v>5.6997096399999995E-2</v>
          </cell>
          <cell r="O165">
            <v>5.6273597099999996E-2</v>
          </cell>
          <cell r="S165">
            <v>13083.996999999999</v>
          </cell>
          <cell r="U165">
            <v>0.1172028465</v>
          </cell>
          <cell r="W165">
            <v>0.1164487699</v>
          </cell>
          <cell r="AA165">
            <v>13084.008</v>
          </cell>
          <cell r="AC165">
            <v>0.17757000000000001</v>
          </cell>
          <cell r="AE165">
            <v>0.17709999999999998</v>
          </cell>
          <cell r="AI165">
            <v>13084.008</v>
          </cell>
          <cell r="AK165">
            <v>0.2382476878</v>
          </cell>
          <cell r="AM165">
            <v>0.36147836579999998</v>
          </cell>
          <cell r="AO165">
            <v>0.29623219919999999</v>
          </cell>
        </row>
        <row r="166">
          <cell r="A166">
            <v>13084.76</v>
          </cell>
          <cell r="B166">
            <v>-3.5674732999999999E-3</v>
          </cell>
          <cell r="C166">
            <v>-3.1301750999999998E-3</v>
          </cell>
          <cell r="F166">
            <v>0.23661201456</v>
          </cell>
          <cell r="K166">
            <v>13084.76</v>
          </cell>
          <cell r="M166">
            <v>5.7134703199999998E-2</v>
          </cell>
          <cell r="O166">
            <v>5.6671747699999997E-2</v>
          </cell>
          <cell r="S166">
            <v>13084.76</v>
          </cell>
          <cell r="U166">
            <v>0.11727518719999999</v>
          </cell>
          <cell r="W166">
            <v>0.11678793559999999</v>
          </cell>
          <cell r="AA166">
            <v>13084.736999999999</v>
          </cell>
          <cell r="AC166">
            <v>0.17773999999999998</v>
          </cell>
          <cell r="AE166">
            <v>0.17729</v>
          </cell>
          <cell r="AI166">
            <v>13084.736999999999</v>
          </cell>
          <cell r="AK166">
            <v>0.23818914669999999</v>
          </cell>
          <cell r="AM166">
            <v>0.36089280299999998</v>
          </cell>
          <cell r="AO166">
            <v>0.29666873259999998</v>
          </cell>
        </row>
        <row r="167">
          <cell r="A167">
            <v>13085.501</v>
          </cell>
          <cell r="B167">
            <v>-3.0054387999999999E-3</v>
          </cell>
          <cell r="C167">
            <v>-2.6868763E-3</v>
          </cell>
          <cell r="F167">
            <v>0.23716749756</v>
          </cell>
          <cell r="K167">
            <v>13085.489</v>
          </cell>
          <cell r="M167">
            <v>5.7181298899999997E-2</v>
          </cell>
          <cell r="O167">
            <v>5.7133544199999997E-2</v>
          </cell>
          <cell r="S167">
            <v>13085.489</v>
          </cell>
          <cell r="U167">
            <v>0.1179217098</v>
          </cell>
          <cell r="W167">
            <v>0.117179541</v>
          </cell>
          <cell r="AA167">
            <v>13085.489</v>
          </cell>
          <cell r="AC167">
            <v>0.1779</v>
          </cell>
          <cell r="AE167">
            <v>0.17773999999999998</v>
          </cell>
          <cell r="AI167">
            <v>13085.501</v>
          </cell>
          <cell r="AK167">
            <v>0.23805631929999999</v>
          </cell>
          <cell r="AM167">
            <v>0.36201937200000001</v>
          </cell>
          <cell r="AO167">
            <v>0.2972050913</v>
          </cell>
        </row>
        <row r="168">
          <cell r="A168">
            <v>13086.241</v>
          </cell>
          <cell r="B168">
            <v>-2.5237654E-3</v>
          </cell>
          <cell r="C168">
            <v>-2.3703739000000001E-3</v>
          </cell>
          <cell r="F168">
            <v>0.23758417295999998</v>
          </cell>
          <cell r="K168">
            <v>13086.263999999999</v>
          </cell>
          <cell r="M168">
            <v>5.8023126899999999E-2</v>
          </cell>
          <cell r="O168">
            <v>5.7483699499999999E-2</v>
          </cell>
          <cell r="S168">
            <v>13086.275</v>
          </cell>
          <cell r="U168">
            <v>0.116595481</v>
          </cell>
          <cell r="W168">
            <v>0.11746564</v>
          </cell>
          <cell r="AA168">
            <v>13086.275</v>
          </cell>
          <cell r="AC168">
            <v>0.17854999999999999</v>
          </cell>
          <cell r="AE168">
            <v>0.17804999999999999</v>
          </cell>
          <cell r="AI168">
            <v>13086.241</v>
          </cell>
          <cell r="AK168">
            <v>0.23787730089999998</v>
          </cell>
          <cell r="AM168">
            <v>0.36279006580000001</v>
          </cell>
          <cell r="AO168">
            <v>0.29764755119999997</v>
          </cell>
        </row>
        <row r="169">
          <cell r="A169">
            <v>13087.028</v>
          </cell>
          <cell r="B169">
            <v>-1.8791618999999999E-3</v>
          </cell>
          <cell r="C169">
            <v>-1.9868944E-3</v>
          </cell>
          <cell r="F169">
            <v>0.23807523912</v>
          </cell>
          <cell r="K169">
            <v>13086.993</v>
          </cell>
          <cell r="M169">
            <v>5.73893558E-2</v>
          </cell>
          <cell r="O169">
            <v>5.7859142199999998E-2</v>
          </cell>
          <cell r="S169">
            <v>13087.004999999999</v>
          </cell>
          <cell r="U169">
            <v>0.1170149771</v>
          </cell>
          <cell r="W169">
            <v>0.1177773062</v>
          </cell>
          <cell r="AA169">
            <v>13086.982</v>
          </cell>
          <cell r="AC169">
            <v>0.17895999999999998</v>
          </cell>
          <cell r="AE169">
            <v>0.17807000000000001</v>
          </cell>
          <cell r="AI169">
            <v>13087.016</v>
          </cell>
          <cell r="AK169">
            <v>0.23772584729999999</v>
          </cell>
          <cell r="AM169">
            <v>0.3613730329</v>
          </cell>
          <cell r="AO169">
            <v>0.29812814269999999</v>
          </cell>
        </row>
        <row r="170">
          <cell r="A170">
            <v>13087.734</v>
          </cell>
          <cell r="B170">
            <v>-1.2005958999999999E-3</v>
          </cell>
          <cell r="C170">
            <v>-1.6537768999999999E-3</v>
          </cell>
          <cell r="F170">
            <v>0.23851978931999998</v>
          </cell>
          <cell r="K170">
            <v>13087.757</v>
          </cell>
          <cell r="M170">
            <v>5.8145951599999995E-2</v>
          </cell>
          <cell r="O170">
            <v>5.82384263E-2</v>
          </cell>
          <cell r="S170">
            <v>13087.745000000001</v>
          </cell>
          <cell r="U170">
            <v>0.1184718248</v>
          </cell>
          <cell r="W170">
            <v>0.1180678835</v>
          </cell>
          <cell r="AA170">
            <v>13087.757</v>
          </cell>
          <cell r="AC170">
            <v>0.17915499999999998</v>
          </cell>
          <cell r="AE170">
            <v>0.17826</v>
          </cell>
          <cell r="AI170">
            <v>13087.757</v>
          </cell>
          <cell r="AK170">
            <v>0.23748691769999999</v>
          </cell>
          <cell r="AM170">
            <v>0.36149277799999996</v>
          </cell>
          <cell r="AO170">
            <v>0.2985881836</v>
          </cell>
        </row>
        <row r="171">
          <cell r="A171">
            <v>13088.509</v>
          </cell>
          <cell r="B171">
            <v>-1.1944262E-3</v>
          </cell>
          <cell r="C171">
            <v>-1.3355088000000001E-3</v>
          </cell>
          <cell r="F171">
            <v>0.23895103726799999</v>
          </cell>
          <cell r="K171">
            <v>13088.498</v>
          </cell>
          <cell r="M171">
            <v>5.8078909200000001E-2</v>
          </cell>
          <cell r="O171">
            <v>5.8557568800000001E-2</v>
          </cell>
          <cell r="S171">
            <v>13088.521000000001</v>
          </cell>
          <cell r="U171">
            <v>0.11844680939999999</v>
          </cell>
          <cell r="W171">
            <v>0.11832472919999999</v>
          </cell>
          <cell r="AA171">
            <v>13088.486000000001</v>
          </cell>
          <cell r="AC171">
            <v>0.17994479999999999</v>
          </cell>
          <cell r="AE171">
            <v>0.17852999999999999</v>
          </cell>
          <cell r="AI171">
            <v>13088.498</v>
          </cell>
          <cell r="AK171">
            <v>0.2372510944</v>
          </cell>
          <cell r="AM171">
            <v>0.36161252299999996</v>
          </cell>
          <cell r="AO171">
            <v>0.29896043620000001</v>
          </cell>
        </row>
        <row r="172">
          <cell r="A172">
            <v>13089.261</v>
          </cell>
          <cell r="B172">
            <v>-1.0376955000000001E-3</v>
          </cell>
          <cell r="C172">
            <v>-1.2112747000000001E-3</v>
          </cell>
          <cell r="F172">
            <v>0.23917320033599998</v>
          </cell>
          <cell r="K172">
            <v>13089.25</v>
          </cell>
          <cell r="M172">
            <v>5.8712413799999995E-2</v>
          </cell>
          <cell r="O172">
            <v>5.8686358599999995E-2</v>
          </cell>
          <cell r="S172">
            <v>13089.239</v>
          </cell>
          <cell r="U172">
            <v>0.11878959809999999</v>
          </cell>
          <cell r="W172">
            <v>0.1183809856</v>
          </cell>
          <cell r="AA172">
            <v>13089.239</v>
          </cell>
          <cell r="AC172">
            <v>0.17856</v>
          </cell>
          <cell r="AE172">
            <v>0.17862</v>
          </cell>
          <cell r="AI172">
            <v>13089.261</v>
          </cell>
          <cell r="AK172">
            <v>0.23687406549999998</v>
          </cell>
          <cell r="AM172">
            <v>0.36158879249999998</v>
          </cell>
          <cell r="AO172">
            <v>0.29919252724000001</v>
          </cell>
        </row>
        <row r="173">
          <cell r="A173">
            <v>13090.013999999999</v>
          </cell>
          <cell r="B173">
            <v>-4.8625097E-4</v>
          </cell>
          <cell r="C173">
            <v>-1.1337152000000001E-3</v>
          </cell>
          <cell r="F173">
            <v>0.23933710330799998</v>
          </cell>
          <cell r="K173">
            <v>13090.013999999999</v>
          </cell>
          <cell r="M173">
            <v>5.9924903916999998E-2</v>
          </cell>
          <cell r="O173">
            <v>5.8766627599999996E-2</v>
          </cell>
          <cell r="S173">
            <v>13090.013999999999</v>
          </cell>
          <cell r="U173">
            <v>0.11955906069</v>
          </cell>
          <cell r="W173">
            <v>0.1184001029</v>
          </cell>
          <cell r="AA173">
            <v>13090.025</v>
          </cell>
          <cell r="AC173">
            <v>0.17765</v>
          </cell>
          <cell r="AE173">
            <v>0.17859999999999998</v>
          </cell>
          <cell r="AI173">
            <v>13090.002</v>
          </cell>
          <cell r="AK173">
            <v>0.23654800719999999</v>
          </cell>
          <cell r="AM173">
            <v>0.36143496429999999</v>
          </cell>
          <cell r="AO173">
            <v>0.29933187273</v>
          </cell>
        </row>
        <row r="174">
          <cell r="A174">
            <v>13090.744000000001</v>
          </cell>
          <cell r="B174">
            <v>-3.7372586999999998E-4</v>
          </cell>
          <cell r="C174">
            <v>-1.1278822E-3</v>
          </cell>
          <cell r="F174">
            <v>0.23938718255999999</v>
          </cell>
          <cell r="K174">
            <v>13090.744000000001</v>
          </cell>
          <cell r="M174">
            <v>5.8867759299999996E-2</v>
          </cell>
          <cell r="O174">
            <v>5.8770664199999996E-2</v>
          </cell>
          <cell r="S174">
            <v>13090.744000000001</v>
          </cell>
          <cell r="U174">
            <v>0.11901103077</v>
          </cell>
          <cell r="W174">
            <v>0.1183722264</v>
          </cell>
          <cell r="AA174">
            <v>13090.744000000001</v>
          </cell>
          <cell r="AC174">
            <v>0.17892</v>
          </cell>
          <cell r="AE174">
            <v>0.17851</v>
          </cell>
          <cell r="AI174">
            <v>13090.744000000001</v>
          </cell>
          <cell r="AK174">
            <v>0.23635110149999999</v>
          </cell>
          <cell r="AM174">
            <v>0.36128092849999999</v>
          </cell>
          <cell r="AO174">
            <v>0.29939622802999999</v>
          </cell>
        </row>
        <row r="175">
          <cell r="A175">
            <v>13091.519</v>
          </cell>
          <cell r="B175">
            <v>-3.4691844000000002E-4</v>
          </cell>
          <cell r="C175">
            <v>-1.0933226999999999E-3</v>
          </cell>
          <cell r="F175">
            <v>0.23945291804399998</v>
          </cell>
          <cell r="K175">
            <v>13091.508</v>
          </cell>
          <cell r="M175">
            <v>6.053039927E-2</v>
          </cell>
          <cell r="O175">
            <v>5.8805693499999999E-2</v>
          </cell>
          <cell r="S175">
            <v>13091.519</v>
          </cell>
          <cell r="U175">
            <v>0.117719227</v>
          </cell>
          <cell r="W175">
            <v>0.11838577119999999</v>
          </cell>
          <cell r="AA175">
            <v>13091.485000000001</v>
          </cell>
          <cell r="AC175">
            <v>0.17918899999999999</v>
          </cell>
          <cell r="AE175">
            <v>0.17845999999999998</v>
          </cell>
          <cell r="AI175">
            <v>13091.495999999999</v>
          </cell>
          <cell r="AK175">
            <v>0.2362432753</v>
          </cell>
          <cell r="AM175">
            <v>0.36093598696000001</v>
          </cell>
          <cell r="AO175">
            <v>0.29944399710999997</v>
          </cell>
        </row>
        <row r="176">
          <cell r="A176">
            <v>13092.236999999999</v>
          </cell>
          <cell r="B176">
            <v>-2.7168280999999999E-4</v>
          </cell>
          <cell r="C176">
            <v>-1.1091569999999999E-3</v>
          </cell>
          <cell r="F176">
            <v>0.23944711133999999</v>
          </cell>
          <cell r="K176">
            <v>13092.249</v>
          </cell>
          <cell r="M176">
            <v>6.0134333790000001E-2</v>
          </cell>
          <cell r="O176">
            <v>5.8787704599999997E-2</v>
          </cell>
          <cell r="S176">
            <v>13092.236999999999</v>
          </cell>
          <cell r="U176">
            <v>0.11909456158999999</v>
          </cell>
          <cell r="W176">
            <v>0.1183607553</v>
          </cell>
          <cell r="AA176">
            <v>13092.236999999999</v>
          </cell>
          <cell r="AC176">
            <v>0.17929399999999998</v>
          </cell>
          <cell r="AE176">
            <v>0.17837999999999998</v>
          </cell>
          <cell r="AI176">
            <v>13092.26</v>
          </cell>
          <cell r="AK176">
            <v>0.23619123049999999</v>
          </cell>
          <cell r="AM176">
            <v>0.36048806057999999</v>
          </cell>
          <cell r="AO176">
            <v>0.29942734924999997</v>
          </cell>
        </row>
        <row r="177">
          <cell r="A177">
            <v>13092.99</v>
          </cell>
          <cell r="B177">
            <v>-7.2514257999999998E-4</v>
          </cell>
          <cell r="C177">
            <v>-1.1504371000000001E-3</v>
          </cell>
          <cell r="F177">
            <v>0.23937450888</v>
          </cell>
          <cell r="K177">
            <v>13093.002</v>
          </cell>
          <cell r="M177">
            <v>5.8453081800000001E-2</v>
          </cell>
          <cell r="O177">
            <v>5.8746042200000001E-2</v>
          </cell>
          <cell r="S177">
            <v>13093.013000000001</v>
          </cell>
          <cell r="U177">
            <v>0.11909859057</v>
          </cell>
          <cell r="W177">
            <v>0.11834100979999999</v>
          </cell>
          <cell r="AA177">
            <v>13093.023999999999</v>
          </cell>
          <cell r="AC177">
            <v>0.17882999999999999</v>
          </cell>
          <cell r="AE177">
            <v>0.17832999999999999</v>
          </cell>
          <cell r="AI177">
            <v>13093.013000000001</v>
          </cell>
          <cell r="AK177">
            <v>0.23634744519999998</v>
          </cell>
          <cell r="AM177">
            <v>0.360046583403</v>
          </cell>
          <cell r="AO177">
            <v>0.29936491905000001</v>
          </cell>
        </row>
        <row r="178">
          <cell r="A178">
            <v>13093.777</v>
          </cell>
          <cell r="B178">
            <v>-8.3399711000000005E-4</v>
          </cell>
          <cell r="C178">
            <v>-1.1346540999999999E-3</v>
          </cell>
          <cell r="F178">
            <v>0.239318938344</v>
          </cell>
          <cell r="K178">
            <v>13093.777</v>
          </cell>
          <cell r="M178">
            <v>5.9027706129999996E-2</v>
          </cell>
          <cell r="O178">
            <v>5.8766477799999994E-2</v>
          </cell>
          <cell r="S178">
            <v>13093.743</v>
          </cell>
          <cell r="U178">
            <v>0.11770351679999999</v>
          </cell>
          <cell r="W178">
            <v>0.1184086055</v>
          </cell>
          <cell r="AA178">
            <v>13093.754000000001</v>
          </cell>
          <cell r="AC178">
            <v>0.17925199999999999</v>
          </cell>
          <cell r="AE178">
            <v>0.17838999999999999</v>
          </cell>
          <cell r="AI178">
            <v>13093.732</v>
          </cell>
          <cell r="AK178">
            <v>0.2367044026</v>
          </cell>
          <cell r="AM178">
            <v>0.35980502084999999</v>
          </cell>
          <cell r="AO178">
            <v>0.29929970506999998</v>
          </cell>
        </row>
        <row r="179">
          <cell r="A179">
            <v>13094.485000000001</v>
          </cell>
          <cell r="B179">
            <v>-6.2640562000000003E-4</v>
          </cell>
          <cell r="C179">
            <v>-1.1501203E-3</v>
          </cell>
          <cell r="F179">
            <v>0.239209439508</v>
          </cell>
          <cell r="K179">
            <v>13094.507</v>
          </cell>
          <cell r="M179">
            <v>5.8652982100000001E-2</v>
          </cell>
          <cell r="O179">
            <v>5.8753099499999996E-2</v>
          </cell>
          <cell r="S179">
            <v>13094.519</v>
          </cell>
          <cell r="U179">
            <v>0.1183344333</v>
          </cell>
          <cell r="W179">
            <v>0.1184696123</v>
          </cell>
          <cell r="AA179">
            <v>13094.485000000001</v>
          </cell>
          <cell r="AC179">
            <v>0.17985699999999999</v>
          </cell>
          <cell r="AE179">
            <v>0.17845999999999998</v>
          </cell>
          <cell r="AI179">
            <v>13094.495999999999</v>
          </cell>
          <cell r="AK179">
            <v>0.23719331629999998</v>
          </cell>
          <cell r="AM179">
            <v>0.35960389370000001</v>
          </cell>
          <cell r="AO179">
            <v>0.29918192055999998</v>
          </cell>
        </row>
        <row r="180">
          <cell r="A180">
            <v>13095.272000000001</v>
          </cell>
          <cell r="B180">
            <v>-8.5817727000000001E-4</v>
          </cell>
          <cell r="C180">
            <v>-1.1735103000000001E-3</v>
          </cell>
          <cell r="F180">
            <v>0.239070369936</v>
          </cell>
          <cell r="K180">
            <v>13095.237999999999</v>
          </cell>
          <cell r="M180">
            <v>5.8556935099999999E-2</v>
          </cell>
          <cell r="O180">
            <v>5.8733505499999998E-2</v>
          </cell>
          <cell r="S180">
            <v>13095.226000000001</v>
          </cell>
          <cell r="U180">
            <v>0.11863048829999999</v>
          </cell>
          <cell r="W180">
            <v>0.11852528259999999</v>
          </cell>
          <cell r="AA180">
            <v>13095.272000000001</v>
          </cell>
          <cell r="AC180">
            <v>0.179451</v>
          </cell>
          <cell r="AE180">
            <v>0.17854</v>
          </cell>
          <cell r="AI180">
            <v>13095.249</v>
          </cell>
          <cell r="AK180">
            <v>0.2377166064</v>
          </cell>
          <cell r="AM180">
            <v>0.35940566236999999</v>
          </cell>
          <cell r="AO180">
            <v>0.29905702734</v>
          </cell>
        </row>
        <row r="181">
          <cell r="A181">
            <v>13095.991</v>
          </cell>
          <cell r="B181">
            <v>-8.2732968999999997E-4</v>
          </cell>
          <cell r="C181">
            <v>-1.1700764000000001E-3</v>
          </cell>
          <cell r="F181">
            <v>0.23896853887199998</v>
          </cell>
          <cell r="K181">
            <v>13096.013999999999</v>
          </cell>
          <cell r="M181">
            <v>5.9247150950000001E-2</v>
          </cell>
          <cell r="O181">
            <v>5.8742300999999997E-2</v>
          </cell>
          <cell r="S181">
            <v>13096.013999999999</v>
          </cell>
          <cell r="U181">
            <v>0.1189206298</v>
          </cell>
          <cell r="W181">
            <v>0.11861840209999999</v>
          </cell>
          <cell r="AA181">
            <v>13095.991</v>
          </cell>
          <cell r="AC181">
            <v>0.17896999999999999</v>
          </cell>
          <cell r="AE181">
            <v>0.17862</v>
          </cell>
          <cell r="AI181">
            <v>13096.013999999999</v>
          </cell>
          <cell r="AK181">
            <v>0.23827765669999998</v>
          </cell>
          <cell r="AM181">
            <v>0.35919886229999998</v>
          </cell>
          <cell r="AO181">
            <v>0.29892229510000001</v>
          </cell>
        </row>
        <row r="182">
          <cell r="A182">
            <v>13096.754999999999</v>
          </cell>
          <cell r="B182">
            <v>-1.1480179E-3</v>
          </cell>
          <cell r="C182">
            <v>-1.2287289E-3</v>
          </cell>
          <cell r="F182">
            <v>0.23877411983999999</v>
          </cell>
          <cell r="K182">
            <v>13096.754999999999</v>
          </cell>
          <cell r="M182">
            <v>5.9544286419999995E-2</v>
          </cell>
          <cell r="O182">
            <v>5.8688368899999996E-2</v>
          </cell>
          <cell r="S182">
            <v>13096.744000000001</v>
          </cell>
          <cell r="U182">
            <v>0.11925943838</v>
          </cell>
          <cell r="W182">
            <v>0.11865756149999999</v>
          </cell>
          <cell r="AA182">
            <v>13096.754999999999</v>
          </cell>
          <cell r="AC182">
            <v>0.17898999999999998</v>
          </cell>
          <cell r="AE182">
            <v>0.17868000000000001</v>
          </cell>
          <cell r="AI182">
            <v>13096.754999999999</v>
          </cell>
          <cell r="AK182">
            <v>0.2388606767</v>
          </cell>
          <cell r="AM182">
            <v>0.35899731219999997</v>
          </cell>
          <cell r="AO182">
            <v>0.29875389899999999</v>
          </cell>
        </row>
        <row r="183">
          <cell r="A183">
            <v>13097.509</v>
          </cell>
          <cell r="B183">
            <v>-1.7734055E-3</v>
          </cell>
          <cell r="C183">
            <v>-1.2656822E-3</v>
          </cell>
          <cell r="F183">
            <v>0.23863171835999999</v>
          </cell>
          <cell r="K183">
            <v>13097.496999999999</v>
          </cell>
          <cell r="M183">
            <v>5.907500056E-2</v>
          </cell>
          <cell r="O183">
            <v>5.8655297599999996E-2</v>
          </cell>
          <cell r="S183">
            <v>13097.509</v>
          </cell>
          <cell r="U183">
            <v>0.11846458929999999</v>
          </cell>
          <cell r="W183">
            <v>0.11869993249999999</v>
          </cell>
          <cell r="AA183">
            <v>13097.486000000001</v>
          </cell>
          <cell r="AC183">
            <v>0.17871999999999999</v>
          </cell>
          <cell r="AE183">
            <v>0.17873999999999998</v>
          </cell>
          <cell r="AI183">
            <v>13097.52</v>
          </cell>
          <cell r="AK183">
            <v>0.23934316671</v>
          </cell>
          <cell r="AM183">
            <v>0.35878923419999997</v>
          </cell>
          <cell r="AO183">
            <v>0.29859679449999998</v>
          </cell>
        </row>
        <row r="184">
          <cell r="A184">
            <v>13098.272999999999</v>
          </cell>
          <cell r="B184">
            <v>-1.5131102999999999E-3</v>
          </cell>
          <cell r="C184">
            <v>-1.3050958000000001E-3</v>
          </cell>
          <cell r="F184">
            <v>0.23847090924</v>
          </cell>
          <cell r="K184">
            <v>13098.262000000001</v>
          </cell>
          <cell r="M184">
            <v>5.7823398499999998E-2</v>
          </cell>
          <cell r="O184">
            <v>5.8617878200000001E-2</v>
          </cell>
          <cell r="S184">
            <v>13098.239</v>
          </cell>
          <cell r="U184">
            <v>0.1181697816</v>
          </cell>
          <cell r="W184">
            <v>0.11874700349999999</v>
          </cell>
          <cell r="AA184">
            <v>13098.262000000001</v>
          </cell>
          <cell r="AC184">
            <v>0.179148</v>
          </cell>
          <cell r="AE184">
            <v>0.17882999999999999</v>
          </cell>
          <cell r="AI184">
            <v>13098.262000000001</v>
          </cell>
          <cell r="AK184">
            <v>0.23987943684999999</v>
          </cell>
          <cell r="AM184">
            <v>0.3588266987</v>
          </cell>
          <cell r="AO184">
            <v>0.2984654289</v>
          </cell>
        </row>
        <row r="185">
          <cell r="A185">
            <v>13099.004000000001</v>
          </cell>
          <cell r="B185">
            <v>-1.4155705000000001E-3</v>
          </cell>
          <cell r="C185">
            <v>-1.2944828000000001E-3</v>
          </cell>
          <cell r="F185">
            <v>0.23841380496</v>
          </cell>
          <cell r="K185">
            <v>13099.014999999999</v>
          </cell>
          <cell r="M185">
            <v>5.7752315899999997E-2</v>
          </cell>
          <cell r="O185">
            <v>5.8632898699999998E-2</v>
          </cell>
          <cell r="S185">
            <v>13099.004000000001</v>
          </cell>
          <cell r="U185">
            <v>0.1185863511</v>
          </cell>
          <cell r="W185">
            <v>0.1188148614</v>
          </cell>
          <cell r="AA185">
            <v>13099.004000000001</v>
          </cell>
          <cell r="AC185">
            <v>0.17907699999999999</v>
          </cell>
          <cell r="AE185">
            <v>0.17892</v>
          </cell>
          <cell r="AI185">
            <v>13099.004000000001</v>
          </cell>
          <cell r="AK185">
            <v>0.24020975171</v>
          </cell>
          <cell r="AM185">
            <v>0.35891902349999999</v>
          </cell>
          <cell r="AO185">
            <v>0.2983865671</v>
          </cell>
        </row>
        <row r="186">
          <cell r="A186">
            <v>13099.745999999999</v>
          </cell>
          <cell r="B186">
            <v>-1.6816672E-3</v>
          </cell>
          <cell r="C186">
            <v>-1.3194717E-3</v>
          </cell>
          <cell r="F186">
            <v>0.23830034268</v>
          </cell>
          <cell r="K186">
            <v>13099.758</v>
          </cell>
          <cell r="M186">
            <v>5.8718450299999995E-2</v>
          </cell>
          <cell r="O186">
            <v>5.8609098700000001E-2</v>
          </cell>
          <cell r="S186">
            <v>13099.758</v>
          </cell>
          <cell r="U186">
            <v>0.11854483659999999</v>
          </cell>
          <cell r="W186">
            <v>0.11885591569999999</v>
          </cell>
          <cell r="AA186">
            <v>13099.735000000001</v>
          </cell>
          <cell r="AC186">
            <v>0.17896999999999999</v>
          </cell>
          <cell r="AE186">
            <v>0.17900099999999999</v>
          </cell>
          <cell r="AI186">
            <v>13099.735000000001</v>
          </cell>
          <cell r="AK186">
            <v>0.2406259154</v>
          </cell>
          <cell r="AM186">
            <v>0.35900997952999997</v>
          </cell>
          <cell r="AO186">
            <v>0.29825139010000001</v>
          </cell>
        </row>
        <row r="187">
          <cell r="A187">
            <v>13100.487999999999</v>
          </cell>
          <cell r="B187">
            <v>-1.7079282999999999E-3</v>
          </cell>
          <cell r="C187">
            <v>-1.4631568E-3</v>
          </cell>
          <cell r="F187">
            <v>0.23805732623999998</v>
          </cell>
          <cell r="K187">
            <v>13100.511</v>
          </cell>
          <cell r="M187">
            <v>5.8998914399999998E-2</v>
          </cell>
          <cell r="O187">
            <v>5.8456020999999997E-2</v>
          </cell>
          <cell r="S187">
            <v>13100.487999999999</v>
          </cell>
          <cell r="U187">
            <v>0.1178581554</v>
          </cell>
          <cell r="W187">
            <v>0.1187763322</v>
          </cell>
          <cell r="AA187">
            <v>13100.511</v>
          </cell>
          <cell r="AC187">
            <v>0.179481</v>
          </cell>
          <cell r="AE187">
            <v>0.17896999999999999</v>
          </cell>
          <cell r="AI187">
            <v>13100.511</v>
          </cell>
          <cell r="AK187">
            <v>0.24095302714</v>
          </cell>
          <cell r="AM187">
            <v>0.35900926015000001</v>
          </cell>
          <cell r="AO187">
            <v>0.29801945909999999</v>
          </cell>
        </row>
        <row r="188">
          <cell r="A188">
            <v>13101.253000000001</v>
          </cell>
          <cell r="B188">
            <v>-2.0844647000000001E-3</v>
          </cell>
          <cell r="C188">
            <v>-1.588849E-3</v>
          </cell>
          <cell r="F188">
            <v>0.23787779951999999</v>
          </cell>
          <cell r="K188">
            <v>13101.242</v>
          </cell>
          <cell r="M188">
            <v>5.7954759599999996E-2</v>
          </cell>
          <cell r="O188">
            <v>5.8330549599999997E-2</v>
          </cell>
          <cell r="S188">
            <v>13101.253000000001</v>
          </cell>
          <cell r="U188">
            <v>0.1175356501</v>
          </cell>
          <cell r="W188">
            <v>0.1186809943</v>
          </cell>
          <cell r="AA188">
            <v>13101.253000000001</v>
          </cell>
          <cell r="AC188">
            <v>0.17893000000000001</v>
          </cell>
          <cell r="AE188">
            <v>0.1789</v>
          </cell>
          <cell r="AI188">
            <v>13101.253000000001</v>
          </cell>
          <cell r="AK188">
            <v>0.24107207559999999</v>
          </cell>
          <cell r="AM188">
            <v>0.35896952369999996</v>
          </cell>
          <cell r="AO188">
            <v>0.29790557279999996</v>
          </cell>
        </row>
        <row r="189">
          <cell r="A189">
            <v>13101.984</v>
          </cell>
          <cell r="B189">
            <v>-1.9321974E-3</v>
          </cell>
          <cell r="C189">
            <v>-1.4723668E-3</v>
          </cell>
          <cell r="F189">
            <v>0.23798732927999999</v>
          </cell>
          <cell r="K189">
            <v>13102.007</v>
          </cell>
          <cell r="M189">
            <v>5.7182590599999999E-2</v>
          </cell>
          <cell r="O189">
            <v>5.84620681E-2</v>
          </cell>
          <cell r="S189">
            <v>13102.007</v>
          </cell>
          <cell r="U189">
            <v>0.11772639289999999</v>
          </cell>
          <cell r="W189">
            <v>0.11882021209999999</v>
          </cell>
          <cell r="AA189">
            <v>13101.984</v>
          </cell>
          <cell r="AC189">
            <v>0.17863999999999999</v>
          </cell>
          <cell r="AE189">
            <v>0.17901300000000001</v>
          </cell>
          <cell r="AI189">
            <v>13101.984</v>
          </cell>
          <cell r="AK189">
            <v>0.2412295481</v>
          </cell>
          <cell r="AM189">
            <v>0.35893037629999996</v>
          </cell>
          <cell r="AO189">
            <v>0.29801174359999999</v>
          </cell>
        </row>
        <row r="190">
          <cell r="A190">
            <v>13102.761</v>
          </cell>
          <cell r="B190">
            <v>-1.5624171E-3</v>
          </cell>
          <cell r="C190">
            <v>-1.2778539000000001E-3</v>
          </cell>
          <cell r="F190">
            <v>0.23818365659999999</v>
          </cell>
          <cell r="K190">
            <v>13102.75</v>
          </cell>
          <cell r="M190">
            <v>5.8337790299999998E-2</v>
          </cell>
          <cell r="O190">
            <v>5.8660714699999998E-2</v>
          </cell>
          <cell r="S190">
            <v>13102.772999999999</v>
          </cell>
          <cell r="U190">
            <v>0.1185051238</v>
          </cell>
          <cell r="W190">
            <v>0.11902629217999999</v>
          </cell>
          <cell r="AA190">
            <v>13102.761</v>
          </cell>
          <cell r="AC190">
            <v>0.17929899999999999</v>
          </cell>
          <cell r="AE190">
            <v>0.17919199999999999</v>
          </cell>
          <cell r="AI190">
            <v>13102.761</v>
          </cell>
          <cell r="AK190">
            <v>0.24141425549999998</v>
          </cell>
          <cell r="AM190">
            <v>0.35887061110000001</v>
          </cell>
          <cell r="AO190">
            <v>0.29818690529999997</v>
          </cell>
        </row>
        <row r="191">
          <cell r="A191">
            <v>13103.492</v>
          </cell>
          <cell r="B191">
            <v>-1.8767882E-3</v>
          </cell>
          <cell r="C191">
            <v>-1.1480048000000001E-3</v>
          </cell>
          <cell r="F191">
            <v>0.23830103795999999</v>
          </cell>
          <cell r="K191">
            <v>13103.504000000001</v>
          </cell>
          <cell r="M191">
            <v>5.7938093599999997E-2</v>
          </cell>
          <cell r="O191">
            <v>5.8804777599999997E-2</v>
          </cell>
          <cell r="S191">
            <v>13103.514999999999</v>
          </cell>
          <cell r="U191">
            <v>0.1184683394</v>
          </cell>
          <cell r="W191">
            <v>0.11918051494</v>
          </cell>
          <cell r="AA191">
            <v>13103.514999999999</v>
          </cell>
          <cell r="AC191">
            <v>0.17874999999999999</v>
          </cell>
          <cell r="AE191">
            <v>0.17932899999999999</v>
          </cell>
          <cell r="AI191">
            <v>13103.492</v>
          </cell>
          <cell r="AK191">
            <v>0.24159064429999999</v>
          </cell>
          <cell r="AM191">
            <v>0.35880181629999996</v>
          </cell>
          <cell r="AO191">
            <v>0.29832369289999999</v>
          </cell>
        </row>
        <row r="192">
          <cell r="A192">
            <v>13104.258</v>
          </cell>
          <cell r="B192">
            <v>-1.8217142E-3</v>
          </cell>
          <cell r="C192">
            <v>-9.9882778999999997E-4</v>
          </cell>
          <cell r="F192">
            <v>0.23847339071999998</v>
          </cell>
          <cell r="K192">
            <v>13104.245999999999</v>
          </cell>
          <cell r="M192">
            <v>5.7994048699999995E-2</v>
          </cell>
          <cell r="O192">
            <v>5.8958149500000001E-2</v>
          </cell>
          <cell r="S192">
            <v>13104.258</v>
          </cell>
          <cell r="U192">
            <v>0.11812830819999999</v>
          </cell>
          <cell r="W192">
            <v>0.1193197407</v>
          </cell>
          <cell r="AA192">
            <v>13104.224</v>
          </cell>
          <cell r="AC192">
            <v>0.17904499999999998</v>
          </cell>
          <cell r="AE192">
            <v>0.17943499999999998</v>
          </cell>
          <cell r="AI192">
            <v>13104.258</v>
          </cell>
          <cell r="AK192">
            <v>0.24160803589999999</v>
          </cell>
          <cell r="AM192">
            <v>0.35872972759999999</v>
          </cell>
          <cell r="AO192">
            <v>0.29848719959999997</v>
          </cell>
        </row>
        <row r="193">
          <cell r="A193">
            <v>13104.989</v>
          </cell>
          <cell r="B193">
            <v>-1.3267921000000001E-3</v>
          </cell>
          <cell r="C193">
            <v>-8.6105008000000004E-4</v>
          </cell>
          <cell r="F193">
            <v>0.23862508176</v>
          </cell>
          <cell r="K193">
            <v>13105.001</v>
          </cell>
          <cell r="M193">
            <v>5.9168406049999997E-2</v>
          </cell>
          <cell r="O193">
            <v>5.9109810239999998E-2</v>
          </cell>
          <cell r="S193">
            <v>13105.001</v>
          </cell>
          <cell r="U193">
            <v>0.11909733828999999</v>
          </cell>
          <cell r="W193">
            <v>0.11946246974999999</v>
          </cell>
          <cell r="AA193">
            <v>13105.012000000001</v>
          </cell>
          <cell r="AC193">
            <v>0.17946799999999999</v>
          </cell>
          <cell r="AE193">
            <v>0.17955599999999999</v>
          </cell>
          <cell r="AI193">
            <v>13105.022999999999</v>
          </cell>
          <cell r="AK193">
            <v>0.24169835309999999</v>
          </cell>
          <cell r="AM193">
            <v>0.3586646859</v>
          </cell>
          <cell r="AO193">
            <v>0.29867450179999999</v>
          </cell>
        </row>
        <row r="194">
          <cell r="A194">
            <v>13105.778</v>
          </cell>
          <cell r="B194">
            <v>-1.1344755E-3</v>
          </cell>
          <cell r="C194">
            <v>-6.1360218999999998E-4</v>
          </cell>
          <cell r="F194">
            <v>0.238892858964</v>
          </cell>
          <cell r="K194">
            <v>13105.754999999999</v>
          </cell>
          <cell r="M194">
            <v>5.9728131669999997E-2</v>
          </cell>
          <cell r="O194">
            <v>5.9361648980000001E-2</v>
          </cell>
          <cell r="S194">
            <v>13105.766</v>
          </cell>
          <cell r="U194">
            <v>0.1188255662</v>
          </cell>
          <cell r="W194">
            <v>0.11970922637999999</v>
          </cell>
          <cell r="AA194">
            <v>13105.754999999999</v>
          </cell>
          <cell r="AC194">
            <v>0.17938399999999999</v>
          </cell>
          <cell r="AE194">
            <v>0.179755</v>
          </cell>
          <cell r="AI194">
            <v>13105.743</v>
          </cell>
          <cell r="AK194">
            <v>0.24182610709999999</v>
          </cell>
          <cell r="AM194">
            <v>0.3586126771</v>
          </cell>
          <cell r="AO194">
            <v>0.29890919500000002</v>
          </cell>
        </row>
        <row r="195">
          <cell r="A195">
            <v>13106.498</v>
          </cell>
          <cell r="B195">
            <v>-9.4517577999999995E-4</v>
          </cell>
          <cell r="C195">
            <v>-4.1946669000000002E-4</v>
          </cell>
          <cell r="F195">
            <v>0.23912023400399998</v>
          </cell>
          <cell r="K195">
            <v>13106.509</v>
          </cell>
          <cell r="M195">
            <v>6.0018784560999995E-2</v>
          </cell>
          <cell r="O195">
            <v>5.9577400039999999E-2</v>
          </cell>
          <cell r="S195">
            <v>13106.486000000001</v>
          </cell>
          <cell r="U195">
            <v>0.11930734877999999</v>
          </cell>
          <cell r="W195">
            <v>0.11989682407999999</v>
          </cell>
          <cell r="AA195">
            <v>13106.486000000001</v>
          </cell>
          <cell r="AC195">
            <v>0.179817</v>
          </cell>
          <cell r="AE195">
            <v>0.17990899999999999</v>
          </cell>
          <cell r="AI195">
            <v>13106.509</v>
          </cell>
          <cell r="AK195">
            <v>0.24183083179999998</v>
          </cell>
          <cell r="AM195">
            <v>0.35855734550000001</v>
          </cell>
          <cell r="AO195">
            <v>0.29913891351999999</v>
          </cell>
        </row>
        <row r="196">
          <cell r="A196">
            <v>13107.275</v>
          </cell>
          <cell r="B196">
            <v>-8.4436232E-4</v>
          </cell>
          <cell r="C196">
            <v>-3.0061196000000001E-4</v>
          </cell>
          <cell r="F196">
            <v>0.23929422341999998</v>
          </cell>
          <cell r="K196">
            <v>13107.275</v>
          </cell>
          <cell r="M196">
            <v>5.9848064549999996E-2</v>
          </cell>
          <cell r="O196">
            <v>5.969918741E-2</v>
          </cell>
          <cell r="S196">
            <v>13107.263999999999</v>
          </cell>
          <cell r="U196">
            <v>0.12062438033999999</v>
          </cell>
          <cell r="W196">
            <v>0.11998497524599999</v>
          </cell>
          <cell r="AA196">
            <v>13107.252</v>
          </cell>
          <cell r="AC196">
            <v>0.1800523</v>
          </cell>
          <cell r="AE196">
            <v>0.17996889999999999</v>
          </cell>
          <cell r="AI196">
            <v>13107.241</v>
          </cell>
          <cell r="AK196">
            <v>0.24167059129999999</v>
          </cell>
          <cell r="AM196">
            <v>0.35853310579999997</v>
          </cell>
          <cell r="AO196">
            <v>0.29930865401000001</v>
          </cell>
        </row>
        <row r="197">
          <cell r="A197">
            <v>13107.995000000001</v>
          </cell>
          <cell r="B197">
            <v>-6.0485976999999998E-4</v>
          </cell>
          <cell r="C197">
            <v>-1.8867906999999999E-4</v>
          </cell>
          <cell r="F197">
            <v>0.23945562683999999</v>
          </cell>
          <cell r="K197">
            <v>13107.972</v>
          </cell>
          <cell r="M197">
            <v>6.0063269406999999E-2</v>
          </cell>
          <cell r="O197">
            <v>5.9811170259999998E-2</v>
          </cell>
          <cell r="S197">
            <v>13107.995000000001</v>
          </cell>
          <cell r="U197">
            <v>0.12070002539999999</v>
          </cell>
          <cell r="W197">
            <v>0.120069565031</v>
          </cell>
          <cell r="AA197">
            <v>13108.007</v>
          </cell>
          <cell r="AC197">
            <v>0.18024899999999999</v>
          </cell>
          <cell r="AE197">
            <v>0.18003939999999999</v>
          </cell>
          <cell r="AI197">
            <v>13108.007</v>
          </cell>
          <cell r="AK197">
            <v>0.241558785</v>
          </cell>
          <cell r="AM197">
            <v>0.35869456559999996</v>
          </cell>
          <cell r="AO197">
            <v>0.29949808787999999</v>
          </cell>
        </row>
        <row r="198">
          <cell r="A198">
            <v>13108.761</v>
          </cell>
          <cell r="B198">
            <v>-6.8631382000000006E-5</v>
          </cell>
          <cell r="C198">
            <v>3.8997756000000001E-5</v>
          </cell>
          <cell r="F198">
            <v>0.239710275024</v>
          </cell>
          <cell r="K198">
            <v>13108.761</v>
          </cell>
          <cell r="M198">
            <v>5.9581338880000001E-2</v>
          </cell>
          <cell r="O198">
            <v>6.0057889323999997E-2</v>
          </cell>
          <cell r="S198">
            <v>13108.761</v>
          </cell>
          <cell r="U198">
            <v>0.11955549726999999</v>
          </cell>
          <cell r="W198">
            <v>0.12029683886999999</v>
          </cell>
          <cell r="AA198">
            <v>13108.75</v>
          </cell>
          <cell r="AC198">
            <v>0.18020700000000001</v>
          </cell>
          <cell r="AE198">
            <v>0.18024599999999999</v>
          </cell>
          <cell r="AI198">
            <v>13108.737999999999</v>
          </cell>
          <cell r="AK198">
            <v>0.24164935339999999</v>
          </cell>
          <cell r="AM198">
            <v>0.3588486481</v>
          </cell>
          <cell r="AO198">
            <v>0.29974995464999998</v>
          </cell>
        </row>
        <row r="199">
          <cell r="A199">
            <v>13109.504999999999</v>
          </cell>
          <cell r="B199">
            <v>1.1700566E-4</v>
          </cell>
          <cell r="C199">
            <v>2.6888922000000001E-4</v>
          </cell>
          <cell r="F199">
            <v>0.240020593452</v>
          </cell>
          <cell r="K199">
            <v>13109.504999999999</v>
          </cell>
          <cell r="M199">
            <v>5.9539825599999999E-2</v>
          </cell>
          <cell r="O199">
            <v>6.0299285719999998E-2</v>
          </cell>
          <cell r="S199">
            <v>13109.493</v>
          </cell>
          <cell r="U199">
            <v>0.11964691352</v>
          </cell>
          <cell r="W199">
            <v>0.12048306459999999</v>
          </cell>
          <cell r="AA199">
            <v>13109.493</v>
          </cell>
          <cell r="AC199">
            <v>0.180033</v>
          </cell>
          <cell r="AE199">
            <v>0.18041199999999999</v>
          </cell>
          <cell r="AI199">
            <v>13109.493</v>
          </cell>
          <cell r="AK199">
            <v>0.24144104159999999</v>
          </cell>
          <cell r="AM199">
            <v>0.3590077894</v>
          </cell>
          <cell r="AO199">
            <v>0.300050314235</v>
          </cell>
        </row>
        <row r="200">
          <cell r="A200">
            <v>13110.271000000001</v>
          </cell>
          <cell r="B200">
            <v>4.8581618000000001E-4</v>
          </cell>
          <cell r="C200">
            <v>4.4732586000000002E-4</v>
          </cell>
          <cell r="F200">
            <v>0.24028758088799998</v>
          </cell>
          <cell r="K200">
            <v>13110.259</v>
          </cell>
          <cell r="M200">
            <v>6.0150188219999998E-2</v>
          </cell>
          <cell r="O200">
            <v>6.048238651E-2</v>
          </cell>
          <cell r="S200">
            <v>13110.248</v>
          </cell>
          <cell r="U200">
            <v>0.12055365523</v>
          </cell>
          <cell r="W200">
            <v>0.12060681411</v>
          </cell>
          <cell r="AA200">
            <v>13110.248</v>
          </cell>
          <cell r="AC200">
            <v>0.18016399999999999</v>
          </cell>
          <cell r="AE200">
            <v>0.18051999999999999</v>
          </cell>
          <cell r="AI200">
            <v>13110.248</v>
          </cell>
          <cell r="AK200">
            <v>0.2412053307</v>
          </cell>
          <cell r="AM200">
            <v>0.35918941626000001</v>
          </cell>
          <cell r="AO200">
            <v>0.30031612434999999</v>
          </cell>
        </row>
        <row r="201">
          <cell r="A201">
            <v>13110.98</v>
          </cell>
          <cell r="B201">
            <v>6.2922580999999998E-4</v>
          </cell>
          <cell r="C201">
            <v>6.3120205999999996E-4</v>
          </cell>
          <cell r="F201">
            <v>0.240519945012</v>
          </cell>
          <cell r="K201">
            <v>13111.003000000001</v>
          </cell>
          <cell r="M201">
            <v>6.010994351E-2</v>
          </cell>
          <cell r="O201">
            <v>6.0685809930000001E-2</v>
          </cell>
          <cell r="S201">
            <v>13111.026</v>
          </cell>
          <cell r="U201">
            <v>0.1211534406</v>
          </cell>
          <cell r="W201">
            <v>0.12078492688999999</v>
          </cell>
          <cell r="AA201">
            <v>13111.003000000001</v>
          </cell>
          <cell r="AC201">
            <v>0.180592</v>
          </cell>
          <cell r="AE201">
            <v>0.18068199999999998</v>
          </cell>
          <cell r="AI201">
            <v>13111.013999999999</v>
          </cell>
          <cell r="AK201">
            <v>0.241143414</v>
          </cell>
          <cell r="AM201">
            <v>0.35937818686</v>
          </cell>
          <cell r="AO201">
            <v>0.30058712222</v>
          </cell>
        </row>
        <row r="202">
          <cell r="A202">
            <v>13111.769</v>
          </cell>
          <cell r="B202">
            <v>7.7938306000000001E-4</v>
          </cell>
          <cell r="C202">
            <v>8.7940638E-4</v>
          </cell>
          <cell r="F202">
            <v>0.24086278055999999</v>
          </cell>
          <cell r="K202">
            <v>13111.758</v>
          </cell>
          <cell r="M202">
            <v>6.1591027899999998E-2</v>
          </cell>
          <cell r="O202">
            <v>6.0935066390000001E-2</v>
          </cell>
          <cell r="S202">
            <v>13111.723</v>
          </cell>
          <cell r="U202">
            <v>0.12038095451</v>
          </cell>
          <cell r="W202">
            <v>0.12095743551999999</v>
          </cell>
          <cell r="AA202">
            <v>13111.735000000001</v>
          </cell>
          <cell r="AC202">
            <v>0.18148999999999998</v>
          </cell>
          <cell r="AE202">
            <v>0.18082899999999999</v>
          </cell>
          <cell r="AI202">
            <v>13111.735000000001</v>
          </cell>
          <cell r="AK202">
            <v>0.24091868729999999</v>
          </cell>
          <cell r="AM202">
            <v>0.35955586779999998</v>
          </cell>
          <cell r="AO202">
            <v>0.30089336949000001</v>
          </cell>
        </row>
        <row r="203">
          <cell r="A203">
            <v>13112.513000000001</v>
          </cell>
          <cell r="B203">
            <v>1.1059003E-3</v>
          </cell>
          <cell r="C203">
            <v>1.0957039E-3</v>
          </cell>
          <cell r="F203">
            <v>0.24115453434</v>
          </cell>
          <cell r="K203">
            <v>13112.523999999999</v>
          </cell>
          <cell r="M203">
            <v>6.30793152E-2</v>
          </cell>
          <cell r="O203">
            <v>6.1168051899999999E-2</v>
          </cell>
          <cell r="S203">
            <v>13112.49</v>
          </cell>
          <cell r="U203">
            <v>0.12049469420999999</v>
          </cell>
          <cell r="W203">
            <v>0.12114621469999999</v>
          </cell>
          <cell r="AA203">
            <v>13112.523999999999</v>
          </cell>
          <cell r="AC203">
            <v>0.18134</v>
          </cell>
          <cell r="AE203">
            <v>0.18096899999999999</v>
          </cell>
          <cell r="AI203">
            <v>13112.523999999999</v>
          </cell>
          <cell r="AK203">
            <v>0.24077445180999998</v>
          </cell>
          <cell r="AM203">
            <v>0.35958782754999996</v>
          </cell>
          <cell r="AO203">
            <v>0.3011595373</v>
          </cell>
        </row>
        <row r="204">
          <cell r="A204">
            <v>13113.222</v>
          </cell>
          <cell r="B204">
            <v>1.5521723E-3</v>
          </cell>
          <cell r="C204">
            <v>1.1637441E-3</v>
          </cell>
          <cell r="F204">
            <v>0.24124816044</v>
          </cell>
          <cell r="K204">
            <v>13113.233</v>
          </cell>
          <cell r="M204">
            <v>6.1924904999999995E-2</v>
          </cell>
          <cell r="O204">
            <v>6.1239490899999999E-2</v>
          </cell>
          <cell r="S204">
            <v>13113.245000000001</v>
          </cell>
          <cell r="U204">
            <v>0.1215627542</v>
          </cell>
          <cell r="W204">
            <v>0.1212053281</v>
          </cell>
          <cell r="AA204">
            <v>13113.233</v>
          </cell>
          <cell r="AC204">
            <v>0.18117999999999998</v>
          </cell>
          <cell r="AE204">
            <v>0.18099399999999999</v>
          </cell>
          <cell r="AI204">
            <v>13113.255999999999</v>
          </cell>
          <cell r="AK204">
            <v>0.24069761561</v>
          </cell>
          <cell r="AM204">
            <v>0.35946033054999998</v>
          </cell>
          <cell r="AO204">
            <v>0.30130046890000001</v>
          </cell>
        </row>
        <row r="205">
          <cell r="A205">
            <v>13114.022999999999</v>
          </cell>
          <cell r="B205">
            <v>1.7650222000000001E-3</v>
          </cell>
          <cell r="C205">
            <v>1.3100888999999999E-3</v>
          </cell>
          <cell r="F205">
            <v>0.24147128832</v>
          </cell>
          <cell r="K205">
            <v>13114.012000000001</v>
          </cell>
          <cell r="M205">
            <v>6.0422704459999997E-2</v>
          </cell>
          <cell r="O205">
            <v>6.1387607499999997E-2</v>
          </cell>
          <cell r="S205">
            <v>13114.022999999999</v>
          </cell>
          <cell r="U205">
            <v>0.12100623499999999</v>
          </cell>
          <cell r="W205">
            <v>0.12130312639999999</v>
          </cell>
          <cell r="AA205">
            <v>13113.989</v>
          </cell>
          <cell r="AC205">
            <v>0.18165000000000001</v>
          </cell>
          <cell r="AE205">
            <v>0.18103</v>
          </cell>
          <cell r="AI205">
            <v>13113.977000000001</v>
          </cell>
          <cell r="AK205">
            <v>0.24048251907999998</v>
          </cell>
          <cell r="AM205">
            <v>0.35933474948999999</v>
          </cell>
          <cell r="AO205">
            <v>0.3014919888</v>
          </cell>
        </row>
        <row r="206">
          <cell r="A206">
            <v>13114.744000000001</v>
          </cell>
          <cell r="B206">
            <v>1.7664123000000001E-3</v>
          </cell>
          <cell r="C206">
            <v>1.4554769999999999E-3</v>
          </cell>
          <cell r="F206">
            <v>0.24166471823999999</v>
          </cell>
          <cell r="K206">
            <v>13114.767</v>
          </cell>
          <cell r="M206">
            <v>6.1283165699999996E-2</v>
          </cell>
          <cell r="O206">
            <v>6.1544835999999999E-2</v>
          </cell>
          <cell r="S206">
            <v>13114.744000000001</v>
          </cell>
          <cell r="U206">
            <v>0.12086344602</v>
          </cell>
          <cell r="W206">
            <v>0.12142441229999999</v>
          </cell>
          <cell r="AA206">
            <v>13114.754999999999</v>
          </cell>
          <cell r="AC206">
            <v>0.18026599999999998</v>
          </cell>
          <cell r="AE206">
            <v>0.18112</v>
          </cell>
          <cell r="AI206">
            <v>13114.767</v>
          </cell>
          <cell r="AK206">
            <v>0.24033291036999999</v>
          </cell>
          <cell r="AM206">
            <v>0.35921971756999999</v>
          </cell>
          <cell r="AO206">
            <v>0.3016874947</v>
          </cell>
        </row>
        <row r="207">
          <cell r="A207">
            <v>13115.019</v>
          </cell>
          <cell r="B207">
            <v>1.9804219999999999E-3</v>
          </cell>
          <cell r="C207">
            <v>1.4609726E-3</v>
          </cell>
          <cell r="F207">
            <v>0.24170739516</v>
          </cell>
          <cell r="K207">
            <v>13115.007</v>
          </cell>
          <cell r="M207">
            <v>6.2504504299999999E-2</v>
          </cell>
          <cell r="O207">
            <v>6.1547502800000001E-2</v>
          </cell>
          <cell r="S207">
            <v>13114.995999999999</v>
          </cell>
          <cell r="U207">
            <v>0.1219768785</v>
          </cell>
          <cell r="W207">
            <v>0.12140496939999999</v>
          </cell>
          <cell r="AA207">
            <v>13114.984</v>
          </cell>
          <cell r="AC207">
            <v>0.18142999999999998</v>
          </cell>
          <cell r="AE207">
            <v>0.18109</v>
          </cell>
          <cell r="AI207">
            <v>13114.984</v>
          </cell>
          <cell r="AK207">
            <v>0.24016413739999998</v>
          </cell>
          <cell r="AM207">
            <v>0.35925606117999997</v>
          </cell>
          <cell r="AO207">
            <v>0.30172407699999998</v>
          </cell>
        </row>
        <row r="208">
          <cell r="A208">
            <v>13117.629000000001</v>
          </cell>
          <cell r="B208">
            <v>2.2077251999999999E-3</v>
          </cell>
          <cell r="C208">
            <v>1.6629056999999999E-3</v>
          </cell>
          <cell r="F208">
            <v>0.24199338528</v>
          </cell>
          <cell r="K208">
            <v>13117.663</v>
          </cell>
          <cell r="M208">
            <v>6.2310971899999998E-2</v>
          </cell>
          <cell r="O208">
            <v>6.1762689799999999E-2</v>
          </cell>
          <cell r="S208">
            <v>13117.606</v>
          </cell>
          <cell r="U208">
            <v>0.12220769479999999</v>
          </cell>
          <cell r="W208">
            <v>0.121553704</v>
          </cell>
          <cell r="AA208">
            <v>13117.606</v>
          </cell>
          <cell r="AC208">
            <v>0.18190000000000001</v>
          </cell>
          <cell r="AE208">
            <v>0.18123999999999998</v>
          </cell>
          <cell r="AI208">
            <v>13117.652</v>
          </cell>
          <cell r="AK208">
            <v>0.240032270539</v>
          </cell>
          <cell r="AM208">
            <v>0.35965572002000001</v>
          </cell>
          <cell r="AO208">
            <v>0.30202167639999999</v>
          </cell>
        </row>
        <row r="209">
          <cell r="A209">
            <v>13120.308000000001</v>
          </cell>
          <cell r="B209">
            <v>2.2982976000000001E-3</v>
          </cell>
          <cell r="C209">
            <v>1.7544991999999999E-3</v>
          </cell>
          <cell r="F209">
            <v>0.24211218696</v>
          </cell>
          <cell r="K209">
            <v>13120.32</v>
          </cell>
          <cell r="M209">
            <v>6.2492335099999997E-2</v>
          </cell>
          <cell r="O209">
            <v>6.1855298399999994E-2</v>
          </cell>
          <cell r="S209">
            <v>13120.343000000001</v>
          </cell>
          <cell r="U209">
            <v>0.1221248212</v>
          </cell>
          <cell r="W209">
            <v>0.1216359789</v>
          </cell>
          <cell r="AA209">
            <v>13120.308000000001</v>
          </cell>
          <cell r="AC209">
            <v>0.18206</v>
          </cell>
          <cell r="AE209">
            <v>0.18129999999999999</v>
          </cell>
          <cell r="AI209">
            <v>13120.343000000001</v>
          </cell>
          <cell r="AK209">
            <v>0.239959738545</v>
          </cell>
          <cell r="AM209">
            <v>0.35964435755999996</v>
          </cell>
          <cell r="AO209">
            <v>0.30212360179999997</v>
          </cell>
        </row>
        <row r="210">
          <cell r="A210">
            <v>13123.069</v>
          </cell>
          <cell r="B210">
            <v>2.0487983999999998E-3</v>
          </cell>
          <cell r="C210">
            <v>1.5759303E-3</v>
          </cell>
          <cell r="F210">
            <v>0.24187829699999999</v>
          </cell>
          <cell r="K210">
            <v>13123.092000000001</v>
          </cell>
          <cell r="M210">
            <v>6.2095407499999998E-2</v>
          </cell>
          <cell r="O210">
            <v>6.1666952599999998E-2</v>
          </cell>
          <cell r="S210">
            <v>13123.069</v>
          </cell>
          <cell r="U210">
            <v>0.12169505389999999</v>
          </cell>
          <cell r="W210">
            <v>0.1214836409</v>
          </cell>
          <cell r="AA210">
            <v>13123.058000000001</v>
          </cell>
          <cell r="AC210">
            <v>0.18210999999999999</v>
          </cell>
          <cell r="AE210">
            <v>0.18112999999999999</v>
          </cell>
          <cell r="AI210">
            <v>13123.058000000001</v>
          </cell>
          <cell r="AK210">
            <v>0.24006799702199999</v>
          </cell>
          <cell r="AM210">
            <v>0.35921557148</v>
          </cell>
          <cell r="AO210">
            <v>0.30188857089999999</v>
          </cell>
        </row>
        <row r="211">
          <cell r="A211">
            <v>13125.843000000001</v>
          </cell>
          <cell r="B211">
            <v>1.4978559000000001E-3</v>
          </cell>
          <cell r="C211">
            <v>1.0733133999999999E-3</v>
          </cell>
          <cell r="F211">
            <v>0.24126827375999998</v>
          </cell>
          <cell r="K211">
            <v>13125.843000000001</v>
          </cell>
          <cell r="M211">
            <v>6.1080631199999999E-2</v>
          </cell>
          <cell r="O211">
            <v>6.1135960099999997E-2</v>
          </cell>
          <cell r="S211">
            <v>13125.866</v>
          </cell>
          <cell r="U211">
            <v>0.1211654677</v>
          </cell>
          <cell r="W211">
            <v>0.121014598</v>
          </cell>
          <cell r="AA211">
            <v>13125.843000000001</v>
          </cell>
          <cell r="AC211">
            <v>0.18142999999999998</v>
          </cell>
          <cell r="AE211">
            <v>0.180812</v>
          </cell>
          <cell r="AI211">
            <v>13125.797</v>
          </cell>
          <cell r="AK211">
            <v>0.24009568200299999</v>
          </cell>
          <cell r="AM211">
            <v>0.35965499426999997</v>
          </cell>
          <cell r="AO211">
            <v>0.30125641019999999</v>
          </cell>
        </row>
        <row r="212">
          <cell r="A212">
            <v>13128.653</v>
          </cell>
          <cell r="B212">
            <v>6.0062850999999999E-4</v>
          </cell>
          <cell r="C212">
            <v>3.6116533999999999E-4</v>
          </cell>
          <cell r="F212">
            <v>0.24042890533199998</v>
          </cell>
          <cell r="K212">
            <v>13128.641</v>
          </cell>
          <cell r="M212">
            <v>6.0369687559999996E-2</v>
          </cell>
          <cell r="O212">
            <v>6.0384985259999996E-2</v>
          </cell>
          <cell r="S212">
            <v>13128.63</v>
          </cell>
          <cell r="U212">
            <v>0.12058912344</v>
          </cell>
          <cell r="W212">
            <v>0.12034617470999999</v>
          </cell>
          <cell r="AA212">
            <v>13128.641</v>
          </cell>
          <cell r="AC212">
            <v>0.18084500000000001</v>
          </cell>
          <cell r="AE212">
            <v>0.18031</v>
          </cell>
          <cell r="AI212">
            <v>13128.63</v>
          </cell>
          <cell r="AK212">
            <v>0.24001768813299998</v>
          </cell>
          <cell r="AM212">
            <v>0.36017952807999998</v>
          </cell>
          <cell r="AO212">
            <v>0.30040304779999999</v>
          </cell>
        </row>
        <row r="213">
          <cell r="A213">
            <v>13131.52</v>
          </cell>
          <cell r="B213">
            <v>-1.4066057E-4</v>
          </cell>
          <cell r="C213">
            <v>-1.6015908E-4</v>
          </cell>
          <cell r="F213">
            <v>0.239845477488</v>
          </cell>
          <cell r="K213">
            <v>13131.475</v>
          </cell>
          <cell r="M213">
            <v>6.0019811128999997E-2</v>
          </cell>
          <cell r="O213">
            <v>5.983869654E-2</v>
          </cell>
          <cell r="S213">
            <v>13131.496999999999</v>
          </cell>
          <cell r="U213">
            <v>0.120099735274</v>
          </cell>
          <cell r="W213">
            <v>0.11982586404999999</v>
          </cell>
          <cell r="AA213">
            <v>13131.486000000001</v>
          </cell>
          <cell r="AC213">
            <v>0.180197</v>
          </cell>
          <cell r="AE213">
            <v>0.17983499999999999</v>
          </cell>
          <cell r="AI213">
            <v>13131.44</v>
          </cell>
          <cell r="AK213">
            <v>0.23981309342999999</v>
          </cell>
          <cell r="AM213">
            <v>0.359955214287</v>
          </cell>
          <cell r="AO213">
            <v>0.29983450017999996</v>
          </cell>
        </row>
        <row r="214">
          <cell r="A214">
            <v>13134.436</v>
          </cell>
          <cell r="B214">
            <v>-7.8951030999999995E-4</v>
          </cell>
          <cell r="C214">
            <v>-1.2700482E-3</v>
          </cell>
          <cell r="F214">
            <v>0.23856205631999999</v>
          </cell>
          <cell r="K214">
            <v>13134.367</v>
          </cell>
          <cell r="M214">
            <v>5.9359897660000001E-2</v>
          </cell>
          <cell r="O214">
            <v>5.8640122900000001E-2</v>
          </cell>
          <cell r="S214">
            <v>13134.39</v>
          </cell>
          <cell r="U214">
            <v>0.11928651803</v>
          </cell>
          <cell r="W214">
            <v>0.1187382394</v>
          </cell>
          <cell r="AA214">
            <v>13134.401</v>
          </cell>
          <cell r="AC214">
            <v>0.179511</v>
          </cell>
          <cell r="AE214">
            <v>0.17890999999999999</v>
          </cell>
          <cell r="AI214">
            <v>13134.343999999999</v>
          </cell>
          <cell r="AK214">
            <v>0.23957693653999998</v>
          </cell>
          <cell r="AM214">
            <v>0.35984159607999999</v>
          </cell>
          <cell r="AO214">
            <v>0.29864575729999998</v>
          </cell>
        </row>
        <row r="215">
          <cell r="A215">
            <v>13137.329</v>
          </cell>
          <cell r="B215">
            <v>-1.3909272E-3</v>
          </cell>
          <cell r="C215">
            <v>-1.1985054E-3</v>
          </cell>
          <cell r="F215">
            <v>0.23868685296</v>
          </cell>
          <cell r="K215">
            <v>13137.34</v>
          </cell>
          <cell r="M215">
            <v>5.8706579199999998E-2</v>
          </cell>
          <cell r="O215">
            <v>5.8724340399999998E-2</v>
          </cell>
          <cell r="S215">
            <v>13137.352000000001</v>
          </cell>
          <cell r="U215">
            <v>0.11890806209999999</v>
          </cell>
          <cell r="W215">
            <v>0.11877841089999999</v>
          </cell>
          <cell r="AA215">
            <v>13137.34</v>
          </cell>
          <cell r="AC215">
            <v>0.17900199999999999</v>
          </cell>
          <cell r="AE215">
            <v>0.17898999999999998</v>
          </cell>
          <cell r="AI215">
            <v>13137.352000000001</v>
          </cell>
          <cell r="AK215">
            <v>0.23938110827</v>
          </cell>
          <cell r="AM215">
            <v>0.36031106047</v>
          </cell>
          <cell r="AO215">
            <v>0.29860774400000001</v>
          </cell>
        </row>
        <row r="216">
          <cell r="A216">
            <v>13140.326999999999</v>
          </cell>
          <cell r="B216">
            <v>-1.6861873999999999E-3</v>
          </cell>
          <cell r="C216">
            <v>-1.4976011999999999E-3</v>
          </cell>
          <cell r="F216">
            <v>0.23833752155999999</v>
          </cell>
          <cell r="K216">
            <v>13140.326999999999</v>
          </cell>
          <cell r="M216">
            <v>5.8537028399999996E-2</v>
          </cell>
          <cell r="O216">
            <v>5.8409685599999997E-2</v>
          </cell>
          <cell r="S216">
            <v>13140.27</v>
          </cell>
          <cell r="U216">
            <v>0.11887542499999999</v>
          </cell>
          <cell r="W216">
            <v>0.11849565889999999</v>
          </cell>
          <cell r="AA216">
            <v>13140.339</v>
          </cell>
          <cell r="AC216">
            <v>0.17854999999999999</v>
          </cell>
          <cell r="AE216">
            <v>0.17874999999999999</v>
          </cell>
          <cell r="AI216">
            <v>13140.281000000001</v>
          </cell>
          <cell r="AK216">
            <v>0.23934256896</v>
          </cell>
          <cell r="AM216">
            <v>0.36034296192999998</v>
          </cell>
          <cell r="AO216">
            <v>0.2983592706</v>
          </cell>
        </row>
        <row r="217">
          <cell r="A217">
            <v>13143.361000000001</v>
          </cell>
          <cell r="B217">
            <v>-1.4548877E-3</v>
          </cell>
          <cell r="C217">
            <v>-1.2918401999999999E-3</v>
          </cell>
          <cell r="F217">
            <v>0.23853564287999998</v>
          </cell>
          <cell r="K217">
            <v>13143.304</v>
          </cell>
          <cell r="M217">
            <v>5.8711556099999999E-2</v>
          </cell>
          <cell r="O217">
            <v>5.8622071599999999E-2</v>
          </cell>
          <cell r="S217">
            <v>13143.291999999999</v>
          </cell>
          <cell r="U217">
            <v>0.1186117478</v>
          </cell>
          <cell r="W217">
            <v>0.1187162054</v>
          </cell>
          <cell r="AA217">
            <v>13143.361000000001</v>
          </cell>
          <cell r="AC217">
            <v>0.17896999999999999</v>
          </cell>
          <cell r="AE217">
            <v>0.17892</v>
          </cell>
          <cell r="AI217">
            <v>13143.326999999999</v>
          </cell>
          <cell r="AK217">
            <v>0.23958819123</v>
          </cell>
          <cell r="AM217">
            <v>0.36004940912299999</v>
          </cell>
          <cell r="AO217">
            <v>0.29855567929999999</v>
          </cell>
        </row>
        <row r="218">
          <cell r="A218">
            <v>13146.397000000001</v>
          </cell>
          <cell r="B218">
            <v>-8.4774787999999999E-4</v>
          </cell>
          <cell r="C218">
            <v>-8.3014096999999996E-4</v>
          </cell>
          <cell r="F218">
            <v>0.239009728068</v>
          </cell>
          <cell r="K218">
            <v>13146.407999999999</v>
          </cell>
          <cell r="M218">
            <v>5.9143207409999995E-2</v>
          </cell>
          <cell r="O218">
            <v>5.9123842480000001E-2</v>
          </cell>
          <cell r="S218">
            <v>13146.385</v>
          </cell>
          <cell r="U218">
            <v>0.11915154472999999</v>
          </cell>
          <cell r="W218">
            <v>0.11921699206</v>
          </cell>
          <cell r="AA218">
            <v>13146.407999999999</v>
          </cell>
          <cell r="AC218">
            <v>0.17929200000000001</v>
          </cell>
          <cell r="AE218">
            <v>0.17940999999999999</v>
          </cell>
          <cell r="AI218">
            <v>13146.407999999999</v>
          </cell>
          <cell r="AK218">
            <v>0.239987140593</v>
          </cell>
          <cell r="AM218">
            <v>0.36042841896</v>
          </cell>
          <cell r="AO218">
            <v>0.29903130896999996</v>
          </cell>
        </row>
        <row r="219">
          <cell r="A219">
            <v>13149.513999999999</v>
          </cell>
          <cell r="B219">
            <v>-2.7361236999999999E-4</v>
          </cell>
          <cell r="C219">
            <v>-3.2007341999999999E-4</v>
          </cell>
          <cell r="F219">
            <v>0.23954825289599999</v>
          </cell>
          <cell r="K219">
            <v>13149.491</v>
          </cell>
          <cell r="M219">
            <v>5.9806348169999995E-2</v>
          </cell>
          <cell r="O219">
            <v>5.9661309849999997E-2</v>
          </cell>
          <cell r="S219">
            <v>13149.502</v>
          </cell>
          <cell r="U219">
            <v>0.119975919093</v>
          </cell>
          <cell r="W219">
            <v>0.11975123617</v>
          </cell>
          <cell r="AA219">
            <v>13149.502</v>
          </cell>
          <cell r="AC219">
            <v>0.17996860000000001</v>
          </cell>
          <cell r="AE219">
            <v>0.179896</v>
          </cell>
          <cell r="AI219">
            <v>13149.537</v>
          </cell>
          <cell r="AK219">
            <v>0.24034215053999999</v>
          </cell>
          <cell r="AM219">
            <v>0.36061060720999999</v>
          </cell>
          <cell r="AO219">
            <v>0.29956174477999997</v>
          </cell>
        </row>
        <row r="220">
          <cell r="A220">
            <v>13152.666999999999</v>
          </cell>
          <cell r="B220">
            <v>2.4361184999999999E-5</v>
          </cell>
          <cell r="C220">
            <v>1.3893849E-5</v>
          </cell>
          <cell r="F220">
            <v>0.23992872192719999</v>
          </cell>
          <cell r="K220">
            <v>13152.656000000001</v>
          </cell>
          <cell r="M220">
            <v>6.027156191E-2</v>
          </cell>
          <cell r="O220">
            <v>6.0018358755000001E-2</v>
          </cell>
          <cell r="S220">
            <v>13152.666999999999</v>
          </cell>
          <cell r="U220">
            <v>0.11981998712</v>
          </cell>
          <cell r="W220">
            <v>0.12008104100099999</v>
          </cell>
          <cell r="AA220">
            <v>13152.679</v>
          </cell>
          <cell r="AC220">
            <v>0.180643</v>
          </cell>
          <cell r="AE220">
            <v>0.18010399999999999</v>
          </cell>
          <cell r="AI220">
            <v>13152.656000000001</v>
          </cell>
          <cell r="AK220">
            <v>0.24042806280999998</v>
          </cell>
          <cell r="AM220">
            <v>0.36010941446</v>
          </cell>
          <cell r="AO220">
            <v>0.29992066690300001</v>
          </cell>
        </row>
        <row r="221">
          <cell r="A221">
            <v>13155.834000000001</v>
          </cell>
          <cell r="B221">
            <v>1.0635622E-4</v>
          </cell>
          <cell r="C221">
            <v>5.2064704999999997E-5</v>
          </cell>
          <cell r="F221">
            <v>0.2400259491384</v>
          </cell>
          <cell r="K221">
            <v>13155.88</v>
          </cell>
          <cell r="M221">
            <v>6.0294739909999999E-2</v>
          </cell>
          <cell r="O221">
            <v>6.0055734968999998E-2</v>
          </cell>
          <cell r="S221">
            <v>13155.844999999999</v>
          </cell>
          <cell r="U221">
            <v>0.11973253960999999</v>
          </cell>
          <cell r="W221">
            <v>0.12007650990099999</v>
          </cell>
          <cell r="AA221">
            <v>13155.844999999999</v>
          </cell>
          <cell r="AC221">
            <v>0.18049999999999999</v>
          </cell>
          <cell r="AE221">
            <v>0.18009909999999998</v>
          </cell>
          <cell r="AI221">
            <v>13155.868</v>
          </cell>
          <cell r="AK221">
            <v>0.24016088988999998</v>
          </cell>
          <cell r="AM221">
            <v>0.36017888006999998</v>
          </cell>
          <cell r="AO221">
            <v>0.30001748756899999</v>
          </cell>
        </row>
        <row r="222">
          <cell r="A222">
            <v>13159.128000000001</v>
          </cell>
          <cell r="B222">
            <v>1.2153259E-4</v>
          </cell>
          <cell r="C222">
            <v>-4.1615980999999997E-5</v>
          </cell>
          <cell r="F222">
            <v>0.24000444224339998</v>
          </cell>
          <cell r="K222">
            <v>13159.071</v>
          </cell>
          <cell r="M222">
            <v>6.0088667313999998E-2</v>
          </cell>
          <cell r="O222">
            <v>5.9954794667999994E-2</v>
          </cell>
          <cell r="S222">
            <v>13159.082</v>
          </cell>
          <cell r="U222">
            <v>0.12024269295999999</v>
          </cell>
          <cell r="W222">
            <v>0.119920880711</v>
          </cell>
          <cell r="AA222">
            <v>13159.082</v>
          </cell>
          <cell r="AC222">
            <v>0.18016399999999999</v>
          </cell>
          <cell r="AE222">
            <v>0.17996329999999999</v>
          </cell>
          <cell r="AI222">
            <v>13159.071</v>
          </cell>
          <cell r="AK222">
            <v>0.23972758844</v>
          </cell>
          <cell r="AM222">
            <v>0.36036721262999999</v>
          </cell>
          <cell r="AO222">
            <v>0.30000596219159997</v>
          </cell>
        </row>
        <row r="223">
          <cell r="A223">
            <v>13162.402</v>
          </cell>
          <cell r="B223">
            <v>1.4440850000000001E-4</v>
          </cell>
          <cell r="C223">
            <v>-6.4834873000000004E-5</v>
          </cell>
          <cell r="F223">
            <v>0.24002474184359998</v>
          </cell>
          <cell r="K223">
            <v>13162.413</v>
          </cell>
          <cell r="M223">
            <v>6.0020511153E-2</v>
          </cell>
          <cell r="O223">
            <v>5.9926429169999997E-2</v>
          </cell>
          <cell r="S223">
            <v>13162.402</v>
          </cell>
          <cell r="U223">
            <v>0.1203785023</v>
          </cell>
          <cell r="W223">
            <v>0.11986003105</v>
          </cell>
          <cell r="AA223">
            <v>13162.424999999999</v>
          </cell>
          <cell r="AC223">
            <v>0.180122</v>
          </cell>
          <cell r="AE223">
            <v>0.17979599999999998</v>
          </cell>
          <cell r="AI223">
            <v>13162.379000000001</v>
          </cell>
          <cell r="AK223">
            <v>0.23949544084999999</v>
          </cell>
          <cell r="AM223">
            <v>0.35967998837999998</v>
          </cell>
          <cell r="AO223">
            <v>0.30002766292799998</v>
          </cell>
        </row>
        <row r="224">
          <cell r="A224">
            <v>13165.723</v>
          </cell>
          <cell r="B224">
            <v>2.0731919E-4</v>
          </cell>
          <cell r="C224">
            <v>-2.6520249000000001E-5</v>
          </cell>
          <cell r="F224">
            <v>0.24006866262839999</v>
          </cell>
          <cell r="K224">
            <v>13165.677</v>
          </cell>
          <cell r="M224">
            <v>6.0255594650000001E-2</v>
          </cell>
          <cell r="O224">
            <v>5.9966216959999999E-2</v>
          </cell>
          <cell r="S224">
            <v>13165.7</v>
          </cell>
          <cell r="U224">
            <v>0.12042088047999999</v>
          </cell>
          <cell r="W224">
            <v>0.11989703561999999</v>
          </cell>
          <cell r="AA224">
            <v>13165.7</v>
          </cell>
          <cell r="AC224">
            <v>0.18037400000000001</v>
          </cell>
          <cell r="AE224">
            <v>0.17981999999999998</v>
          </cell>
          <cell r="AI224">
            <v>13165.7</v>
          </cell>
          <cell r="AK224">
            <v>0.23950980778</v>
          </cell>
          <cell r="AM224">
            <v>0.35952786642000001</v>
          </cell>
          <cell r="AO224">
            <v>0.30007053747399998</v>
          </cell>
        </row>
        <row r="225">
          <cell r="A225">
            <v>13169.057000000001</v>
          </cell>
          <cell r="B225">
            <v>1.9768841E-4</v>
          </cell>
          <cell r="C225">
            <v>4.2182606999999997E-5</v>
          </cell>
          <cell r="F225">
            <v>0.24012569877599999</v>
          </cell>
          <cell r="K225">
            <v>13169.046</v>
          </cell>
          <cell r="M225">
            <v>6.0465934339999999E-2</v>
          </cell>
          <cell r="O225">
            <v>6.0040549087999995E-2</v>
          </cell>
          <cell r="S225">
            <v>13169.069</v>
          </cell>
          <cell r="U225">
            <v>0.119962362322</v>
          </cell>
          <cell r="W225">
            <v>0.119981797421</v>
          </cell>
          <cell r="AA225">
            <v>13169.069</v>
          </cell>
          <cell r="AC225">
            <v>0.17999715999999999</v>
          </cell>
          <cell r="AE225">
            <v>0.17995549999999999</v>
          </cell>
          <cell r="AI225">
            <v>13169.069</v>
          </cell>
          <cell r="AK225">
            <v>0.23963980208999999</v>
          </cell>
          <cell r="AM225">
            <v>0.35992277387599997</v>
          </cell>
          <cell r="AO225">
            <v>0.30013110233000001</v>
          </cell>
        </row>
        <row r="226">
          <cell r="A226">
            <v>13172.22</v>
          </cell>
          <cell r="B226">
            <v>2.1260227999999999E-4</v>
          </cell>
          <cell r="C226">
            <v>1.5069382999999999E-4</v>
          </cell>
          <cell r="F226">
            <v>0.24020773583999999</v>
          </cell>
          <cell r="K226">
            <v>13172.174000000001</v>
          </cell>
          <cell r="M226">
            <v>6.0506918989999998E-2</v>
          </cell>
          <cell r="O226">
            <v>6.0156476539999997E-2</v>
          </cell>
          <cell r="S226">
            <v>13172.163</v>
          </cell>
          <cell r="U226">
            <v>0.11967413849</v>
          </cell>
          <cell r="W226">
            <v>0.12011782549</v>
          </cell>
          <cell r="AA226">
            <v>13172.138999999999</v>
          </cell>
          <cell r="AC226">
            <v>0.179893</v>
          </cell>
          <cell r="AE226">
            <v>0.18005459999999998</v>
          </cell>
          <cell r="AI226">
            <v>13172.138999999999</v>
          </cell>
          <cell r="AK226">
            <v>0.23987014547999999</v>
          </cell>
          <cell r="AM226">
            <v>0.35975409775</v>
          </cell>
          <cell r="AO226">
            <v>0.30020556182999997</v>
          </cell>
        </row>
        <row r="227">
          <cell r="A227">
            <v>13176.725</v>
          </cell>
          <cell r="B227">
            <v>2.6491661000000003E-4</v>
          </cell>
          <cell r="C227">
            <v>1.8805596E-4</v>
          </cell>
          <cell r="F227">
            <v>0.24021572168399999</v>
          </cell>
          <cell r="K227">
            <v>13176.794</v>
          </cell>
          <cell r="M227">
            <v>6.0563589330000001E-2</v>
          </cell>
          <cell r="O227">
            <v>6.019826373E-2</v>
          </cell>
          <cell r="S227">
            <v>13176.794</v>
          </cell>
          <cell r="U227">
            <v>0.120043505035</v>
          </cell>
          <cell r="W227">
            <v>0.12018281572</v>
          </cell>
          <cell r="AA227">
            <v>13176.782999999999</v>
          </cell>
          <cell r="AC227">
            <v>0.18023400000000001</v>
          </cell>
          <cell r="AE227">
            <v>0.18012499999999998</v>
          </cell>
          <cell r="AI227">
            <v>13176.748</v>
          </cell>
          <cell r="AK227">
            <v>0.24005158559299999</v>
          </cell>
          <cell r="AM227">
            <v>0.35966169341999998</v>
          </cell>
          <cell r="AO227">
            <v>0.30020773148999996</v>
          </cell>
        </row>
        <row r="228">
          <cell r="A228">
            <v>13181.51</v>
          </cell>
          <cell r="B228">
            <v>8.5741408000000001E-5</v>
          </cell>
          <cell r="C228">
            <v>2.8495729000000002E-5</v>
          </cell>
          <cell r="F228">
            <v>0.24000951452831998</v>
          </cell>
          <cell r="K228">
            <v>13181.486999999999</v>
          </cell>
          <cell r="M228">
            <v>6.0160027339999998E-2</v>
          </cell>
          <cell r="O228">
            <v>6.0032441608999995E-2</v>
          </cell>
          <cell r="S228">
            <v>13181.486999999999</v>
          </cell>
          <cell r="U228">
            <v>0.12034153793999999</v>
          </cell>
          <cell r="W228">
            <v>0.12004667484499999</v>
          </cell>
          <cell r="AA228">
            <v>13181.475</v>
          </cell>
          <cell r="AC228">
            <v>0.18043000000000001</v>
          </cell>
          <cell r="AE228">
            <v>0.17995429999999998</v>
          </cell>
          <cell r="AI228">
            <v>13181.418</v>
          </cell>
          <cell r="AK228">
            <v>0.24012102111</v>
          </cell>
          <cell r="AM228">
            <v>0.35914981705999999</v>
          </cell>
          <cell r="AO228">
            <v>0.30001125298600001</v>
          </cell>
        </row>
        <row r="229">
          <cell r="A229">
            <v>13186.195</v>
          </cell>
          <cell r="B229">
            <v>-5.1311648000000003E-5</v>
          </cell>
          <cell r="C229">
            <v>-1.1492482E-4</v>
          </cell>
          <cell r="F229">
            <v>0.239828085888</v>
          </cell>
          <cell r="K229">
            <v>13186.172</v>
          </cell>
          <cell r="M229">
            <v>5.9921058924999999E-2</v>
          </cell>
          <cell r="O229">
            <v>5.9880379409999997E-2</v>
          </cell>
          <cell r="S229">
            <v>13186.253000000001</v>
          </cell>
          <cell r="U229">
            <v>0.12013831888</v>
          </cell>
          <cell r="W229">
            <v>0.11991851374899999</v>
          </cell>
          <cell r="AA229">
            <v>13186.241</v>
          </cell>
          <cell r="AC229">
            <v>0.18024699999999999</v>
          </cell>
          <cell r="AE229">
            <v>0.17987899999999998</v>
          </cell>
          <cell r="AI229">
            <v>13186.241</v>
          </cell>
          <cell r="AK229">
            <v>0.24016937743</v>
          </cell>
          <cell r="AM229">
            <v>0.35935488652999997</v>
          </cell>
          <cell r="AO229">
            <v>0.29983693977999998</v>
          </cell>
        </row>
        <row r="230">
          <cell r="A230">
            <v>13191.045</v>
          </cell>
          <cell r="B230">
            <v>3.7776713999999999E-5</v>
          </cell>
          <cell r="C230">
            <v>-6.9638922999999998E-5</v>
          </cell>
          <cell r="F230">
            <v>0.23985598168799999</v>
          </cell>
          <cell r="K230">
            <v>13191.067999999999</v>
          </cell>
          <cell r="M230">
            <v>6.015367336E-2</v>
          </cell>
          <cell r="O230">
            <v>5.9929812562000001E-2</v>
          </cell>
          <cell r="S230">
            <v>13191.056</v>
          </cell>
          <cell r="U230">
            <v>0.119955578353</v>
          </cell>
          <cell r="W230">
            <v>0.119981889952</v>
          </cell>
          <cell r="AA230">
            <v>13191.032999999999</v>
          </cell>
          <cell r="AC230">
            <v>0.18006649999999999</v>
          </cell>
          <cell r="AE230">
            <v>0.17999804</v>
          </cell>
          <cell r="AI230">
            <v>13191.01</v>
          </cell>
          <cell r="AK230">
            <v>0.24029809773999999</v>
          </cell>
          <cell r="AM230">
            <v>0.35985320059999998</v>
          </cell>
          <cell r="AO230">
            <v>0.29985708322999999</v>
          </cell>
        </row>
        <row r="231">
          <cell r="A231">
            <v>13195.933000000001</v>
          </cell>
          <cell r="B231">
            <v>1.6443042E-4</v>
          </cell>
          <cell r="C231">
            <v>1.4640482000000001E-5</v>
          </cell>
          <cell r="F231">
            <v>0.23994450172919998</v>
          </cell>
          <cell r="K231">
            <v>13195.91</v>
          </cell>
          <cell r="M231">
            <v>6.0136975179999996E-2</v>
          </cell>
          <cell r="O231">
            <v>6.0018804281999995E-2</v>
          </cell>
          <cell r="S231">
            <v>13195.991</v>
          </cell>
          <cell r="U231">
            <v>0.12032172932</v>
          </cell>
          <cell r="W231">
            <v>0.120070776613</v>
          </cell>
          <cell r="AA231">
            <v>13195.945</v>
          </cell>
          <cell r="AC231">
            <v>0.18020999999999998</v>
          </cell>
          <cell r="AE231">
            <v>0.1800775</v>
          </cell>
          <cell r="AI231">
            <v>13195.922</v>
          </cell>
          <cell r="AK231">
            <v>0.24035682801</v>
          </cell>
          <cell r="AM231">
            <v>0.35989686599999998</v>
          </cell>
          <cell r="AO231">
            <v>0.29993861738899996</v>
          </cell>
        </row>
        <row r="232">
          <cell r="A232">
            <v>13200.918</v>
          </cell>
          <cell r="B232">
            <v>6.4702863999999995E-5</v>
          </cell>
          <cell r="C232">
            <v>-1.6054091000000001E-5</v>
          </cell>
          <cell r="F232">
            <v>0.239945103474</v>
          </cell>
          <cell r="K232">
            <v>13200.999</v>
          </cell>
          <cell r="M232">
            <v>5.9778130629999995E-2</v>
          </cell>
          <cell r="O232">
            <v>5.9982704275999998E-2</v>
          </cell>
          <cell r="S232">
            <v>13200.999</v>
          </cell>
          <cell r="U232">
            <v>0.12033777005</v>
          </cell>
          <cell r="W232">
            <v>0.1200099945912</v>
          </cell>
          <cell r="AA232">
            <v>13200.941000000001</v>
          </cell>
          <cell r="AC232">
            <v>0.18015200000000001</v>
          </cell>
          <cell r="AE232">
            <v>0.17999225999999999</v>
          </cell>
          <cell r="AI232">
            <v>13200.918</v>
          </cell>
          <cell r="AK232">
            <v>0.24016800032999999</v>
          </cell>
          <cell r="AM232">
            <v>0.35974938362999997</v>
          </cell>
          <cell r="AO232">
            <v>0.299936552262</v>
          </cell>
        </row>
        <row r="233">
          <cell r="A233">
            <v>13206.058000000001</v>
          </cell>
          <cell r="B233">
            <v>-1.2547112999999999E-4</v>
          </cell>
          <cell r="C233">
            <v>-1.5072501999999999E-4</v>
          </cell>
          <cell r="F233">
            <v>0.23984952542399998</v>
          </cell>
          <cell r="K233">
            <v>13206.034</v>
          </cell>
          <cell r="M233">
            <v>5.977696675E-2</v>
          </cell>
          <cell r="O233">
            <v>5.983962567E-2</v>
          </cell>
          <cell r="S233">
            <v>13206.034</v>
          </cell>
          <cell r="U233">
            <v>0.119984825539</v>
          </cell>
          <cell r="W233">
            <v>0.11983617065999999</v>
          </cell>
          <cell r="AA233">
            <v>13206.046</v>
          </cell>
          <cell r="AC233">
            <v>0.17985299999999999</v>
          </cell>
          <cell r="AE233">
            <v>0.17987300000000001</v>
          </cell>
          <cell r="AI233">
            <v>13206.058000000001</v>
          </cell>
          <cell r="AK233">
            <v>0.23984567095999998</v>
          </cell>
          <cell r="AM233">
            <v>0.36015067789999999</v>
          </cell>
          <cell r="AO233">
            <v>0.29985199584</v>
          </cell>
        </row>
        <row r="234">
          <cell r="A234">
            <v>13211.155000000001</v>
          </cell>
          <cell r="B234">
            <v>-5.0882406000000002E-5</v>
          </cell>
          <cell r="C234">
            <v>-1.5994282E-4</v>
          </cell>
          <cell r="F234">
            <v>0.239863696392</v>
          </cell>
          <cell r="K234">
            <v>13211.132</v>
          </cell>
          <cell r="M234">
            <v>6.0032736784999999E-2</v>
          </cell>
          <cell r="O234">
            <v>5.9827736039999996E-2</v>
          </cell>
          <cell r="S234">
            <v>13211.143</v>
          </cell>
          <cell r="U234">
            <v>0.11988536121</v>
          </cell>
          <cell r="W234">
            <v>0.11980721605</v>
          </cell>
          <cell r="AA234">
            <v>13211.224</v>
          </cell>
          <cell r="AC234">
            <v>0.179786</v>
          </cell>
          <cell r="AE234">
            <v>0.179837</v>
          </cell>
          <cell r="AI234">
            <v>13211.143</v>
          </cell>
          <cell r="AK234">
            <v>0.23972758826999999</v>
          </cell>
          <cell r="AM234">
            <v>0.36015035062</v>
          </cell>
          <cell r="AO234">
            <v>0.29986825746000001</v>
          </cell>
        </row>
        <row r="235">
          <cell r="A235">
            <v>13216.441999999999</v>
          </cell>
          <cell r="B235">
            <v>-2.2413653E-5</v>
          </cell>
          <cell r="C235">
            <v>-8.8736460000000004E-5</v>
          </cell>
          <cell r="F235">
            <v>0.23993322305279999</v>
          </cell>
          <cell r="K235">
            <v>13216.43</v>
          </cell>
          <cell r="M235">
            <v>5.9969247130999999E-2</v>
          </cell>
          <cell r="O235">
            <v>5.9904112441999995E-2</v>
          </cell>
          <cell r="S235">
            <v>13216.419</v>
          </cell>
          <cell r="U235">
            <v>0.12002441562499999</v>
          </cell>
          <cell r="W235">
            <v>0.11988607423</v>
          </cell>
          <cell r="AA235">
            <v>13216.43</v>
          </cell>
          <cell r="AC235">
            <v>0.18001529999999999</v>
          </cell>
          <cell r="AE235">
            <v>0.17988299999999999</v>
          </cell>
          <cell r="AI235">
            <v>13216.43</v>
          </cell>
          <cell r="AK235">
            <v>0.23980762172</v>
          </cell>
          <cell r="AM235">
            <v>0.35995578013599999</v>
          </cell>
          <cell r="AO235">
            <v>0.299929134662</v>
          </cell>
        </row>
        <row r="236">
          <cell r="A236">
            <v>13221.733</v>
          </cell>
          <cell r="B236">
            <v>-9.6178531999999995E-6</v>
          </cell>
          <cell r="C236">
            <v>-6.9634472999999998E-5</v>
          </cell>
          <cell r="F236">
            <v>0.23993700348479999</v>
          </cell>
          <cell r="K236">
            <v>13221.629000000001</v>
          </cell>
          <cell r="M236">
            <v>6.0123189229999999E-2</v>
          </cell>
          <cell r="O236">
            <v>5.9925065947999998E-2</v>
          </cell>
          <cell r="S236">
            <v>13221.722</v>
          </cell>
          <cell r="U236">
            <v>0.12019654111</v>
          </cell>
          <cell r="W236">
            <v>0.11991892539299999</v>
          </cell>
          <cell r="AA236">
            <v>13221.722</v>
          </cell>
          <cell r="AC236">
            <v>0.18009929999999999</v>
          </cell>
          <cell r="AE236">
            <v>0.17993969999999998</v>
          </cell>
          <cell r="AI236">
            <v>13221.71</v>
          </cell>
          <cell r="AK236">
            <v>0.23990026306199999</v>
          </cell>
          <cell r="AM236">
            <v>0.36014113635</v>
          </cell>
          <cell r="AO236">
            <v>0.29993582156600002</v>
          </cell>
        </row>
        <row r="237">
          <cell r="A237">
            <v>13227.052</v>
          </cell>
          <cell r="B237">
            <v>3.0986108E-5</v>
          </cell>
          <cell r="C237">
            <v>-8.2724386000000005E-5</v>
          </cell>
          <cell r="F237">
            <v>0.23991328082639998</v>
          </cell>
          <cell r="K237">
            <v>13227.029</v>
          </cell>
          <cell r="M237">
            <v>6.0197547859999999E-2</v>
          </cell>
          <cell r="O237">
            <v>5.9912107334E-2</v>
          </cell>
          <cell r="S237">
            <v>13227.087</v>
          </cell>
          <cell r="U237">
            <v>0.12030401068999999</v>
          </cell>
          <cell r="W237">
            <v>0.11991269456699999</v>
          </cell>
          <cell r="AA237">
            <v>13227.052</v>
          </cell>
          <cell r="AC237">
            <v>0.180173</v>
          </cell>
          <cell r="AE237">
            <v>0.179953</v>
          </cell>
          <cell r="AI237">
            <v>13227.017</v>
          </cell>
          <cell r="AK237">
            <v>0.23993912505099999</v>
          </cell>
          <cell r="AM237">
            <v>0.36024870710000001</v>
          </cell>
          <cell r="AO237">
            <v>0.29991169551399999</v>
          </cell>
        </row>
        <row r="238">
          <cell r="A238">
            <v>13232.492</v>
          </cell>
          <cell r="B238">
            <v>6.0190706000000003E-5</v>
          </cell>
          <cell r="C238">
            <v>-9.3212081999999999E-5</v>
          </cell>
          <cell r="F238">
            <v>0.23988538266359999</v>
          </cell>
          <cell r="K238">
            <v>13232.514999999999</v>
          </cell>
          <cell r="M238">
            <v>6.0124674399999994E-2</v>
          </cell>
          <cell r="O238">
            <v>5.9901749894999995E-2</v>
          </cell>
          <cell r="S238">
            <v>13232.504000000001</v>
          </cell>
          <cell r="U238">
            <v>0.12021495840999999</v>
          </cell>
          <cell r="W238">
            <v>0.119915090152</v>
          </cell>
          <cell r="AA238">
            <v>13232.446</v>
          </cell>
          <cell r="AC238">
            <v>0.180309</v>
          </cell>
          <cell r="AE238">
            <v>0.179894</v>
          </cell>
          <cell r="AI238">
            <v>13232.468999999999</v>
          </cell>
          <cell r="AK238">
            <v>0.240015262945</v>
          </cell>
          <cell r="AM238">
            <v>0.35975278530999999</v>
          </cell>
          <cell r="AO238">
            <v>0.29989041183999998</v>
          </cell>
        </row>
        <row r="239">
          <cell r="A239">
            <v>13238.03</v>
          </cell>
          <cell r="B239">
            <v>1.2970505E-4</v>
          </cell>
          <cell r="C239">
            <v>-2.6462484999999998E-5</v>
          </cell>
          <cell r="F239">
            <v>0.23994135435359998</v>
          </cell>
          <cell r="K239">
            <v>13238.018</v>
          </cell>
          <cell r="M239">
            <v>6.0294896149999999E-2</v>
          </cell>
          <cell r="O239">
            <v>5.9973166301999996E-2</v>
          </cell>
          <cell r="S239">
            <v>13238.040999999999</v>
          </cell>
          <cell r="U239">
            <v>0.119916209801</v>
          </cell>
          <cell r="W239">
            <v>0.11999623393709999</v>
          </cell>
          <cell r="AA239">
            <v>13237.983</v>
          </cell>
          <cell r="AC239">
            <v>0.18021699999999999</v>
          </cell>
          <cell r="AE239">
            <v>0.18003359999999999</v>
          </cell>
          <cell r="AI239">
            <v>13238.040999999999</v>
          </cell>
          <cell r="AK239">
            <v>0.24013370720999999</v>
          </cell>
          <cell r="AM239">
            <v>0.36015919218999998</v>
          </cell>
          <cell r="AO239">
            <v>0.29994259689999997</v>
          </cell>
        </row>
        <row r="240">
          <cell r="A240">
            <v>13243.584000000001</v>
          </cell>
          <cell r="B240">
            <v>1.1353795999999999E-4</v>
          </cell>
          <cell r="C240">
            <v>3.9633194999999998E-5</v>
          </cell>
          <cell r="F240">
            <v>0.24000891625631998</v>
          </cell>
          <cell r="K240">
            <v>13243.607</v>
          </cell>
          <cell r="M240">
            <v>6.0363951209999996E-2</v>
          </cell>
          <cell r="O240">
            <v>6.0044028070999997E-2</v>
          </cell>
          <cell r="S240">
            <v>13243.665999999999</v>
          </cell>
          <cell r="U240">
            <v>0.12010137071</v>
          </cell>
          <cell r="W240">
            <v>0.120067703012</v>
          </cell>
          <cell r="AA240">
            <v>13243.619000000001</v>
          </cell>
          <cell r="AC240">
            <v>0.180399</v>
          </cell>
          <cell r="AE240">
            <v>0.18005949999999998</v>
          </cell>
          <cell r="AI240">
            <v>13243.596</v>
          </cell>
          <cell r="AK240">
            <v>0.24019022242999999</v>
          </cell>
          <cell r="AM240">
            <v>0.35990817296399996</v>
          </cell>
          <cell r="AO240">
            <v>0.30000518638489998</v>
          </cell>
        </row>
        <row r="241">
          <cell r="A241">
            <v>13249.317999999999</v>
          </cell>
          <cell r="B241">
            <v>1.6284011E-4</v>
          </cell>
          <cell r="C241">
            <v>6.1741920999999997E-5</v>
          </cell>
          <cell r="F241">
            <v>0.2400282237336</v>
          </cell>
          <cell r="K241">
            <v>13249.376</v>
          </cell>
          <cell r="M241">
            <v>6.033831286E-2</v>
          </cell>
          <cell r="O241">
            <v>6.0067851745999996E-2</v>
          </cell>
          <cell r="S241">
            <v>13249.295</v>
          </cell>
          <cell r="U241">
            <v>0.1203224381</v>
          </cell>
          <cell r="W241">
            <v>0.120093123917</v>
          </cell>
          <cell r="AA241">
            <v>13249.317999999999</v>
          </cell>
          <cell r="AC241">
            <v>0.180591</v>
          </cell>
          <cell r="AE241">
            <v>0.180142</v>
          </cell>
          <cell r="AI241">
            <v>13249.271000000001</v>
          </cell>
          <cell r="AK241">
            <v>0.24022465534999998</v>
          </cell>
          <cell r="AM241">
            <v>0.36035373547999999</v>
          </cell>
          <cell r="AO241">
            <v>0.30003441771299999</v>
          </cell>
        </row>
        <row r="242">
          <cell r="A242">
            <v>13254.998</v>
          </cell>
          <cell r="B242">
            <v>2.1247848999999999E-4</v>
          </cell>
          <cell r="C242">
            <v>1.0433833E-4</v>
          </cell>
          <cell r="F242">
            <v>0.2400904525824</v>
          </cell>
          <cell r="K242">
            <v>13255.045</v>
          </cell>
          <cell r="M242">
            <v>6.013740083E-2</v>
          </cell>
          <cell r="O242">
            <v>6.0111510799999997E-2</v>
          </cell>
          <cell r="S242">
            <v>13255.103999999999</v>
          </cell>
          <cell r="U242">
            <v>0.12009940960599999</v>
          </cell>
          <cell r="W242">
            <v>0.1201230262</v>
          </cell>
          <cell r="AA242">
            <v>13255.057000000001</v>
          </cell>
          <cell r="AC242">
            <v>0.180451</v>
          </cell>
          <cell r="AE242">
            <v>0.18013899999999999</v>
          </cell>
          <cell r="AI242">
            <v>13255.034</v>
          </cell>
          <cell r="AK242">
            <v>0.24016729821999999</v>
          </cell>
          <cell r="AM242">
            <v>0.36018459173</v>
          </cell>
          <cell r="AO242">
            <v>0.30008312568000001</v>
          </cell>
        </row>
        <row r="243">
          <cell r="A243">
            <v>13260.835999999999</v>
          </cell>
          <cell r="B243">
            <v>1.6089996999999999E-4</v>
          </cell>
          <cell r="C243">
            <v>-3.2910103999999999E-5</v>
          </cell>
          <cell r="F243">
            <v>0.23995344060599999</v>
          </cell>
          <cell r="K243">
            <v>13260.918</v>
          </cell>
          <cell r="M243">
            <v>5.9901751699999999E-2</v>
          </cell>
          <cell r="O243">
            <v>5.9964042895999999E-2</v>
          </cell>
          <cell r="S243">
            <v>13260.835999999999</v>
          </cell>
          <cell r="U243">
            <v>0.12026510066</v>
          </cell>
          <cell r="W243">
            <v>0.11997469231299999</v>
          </cell>
          <cell r="AA243">
            <v>13260.848</v>
          </cell>
          <cell r="AC243">
            <v>0.18046899999999999</v>
          </cell>
          <cell r="AE243">
            <v>0.1799423</v>
          </cell>
          <cell r="AI243">
            <v>13260.895</v>
          </cell>
          <cell r="AK243">
            <v>0.24003151834799999</v>
          </cell>
          <cell r="AM243">
            <v>0.35964198689999999</v>
          </cell>
          <cell r="AO243">
            <v>0.299973609207</v>
          </cell>
        </row>
        <row r="244">
          <cell r="A244">
            <v>13266.749</v>
          </cell>
          <cell r="B244">
            <v>-3.6497322000000001E-5</v>
          </cell>
          <cell r="C244">
            <v>-7.6599217999999999E-5</v>
          </cell>
          <cell r="F244">
            <v>0.2399125102128</v>
          </cell>
          <cell r="K244">
            <v>13266.831</v>
          </cell>
          <cell r="M244">
            <v>5.9816670249999995E-2</v>
          </cell>
          <cell r="O244">
            <v>5.9918661021999997E-2</v>
          </cell>
          <cell r="S244">
            <v>13266.82</v>
          </cell>
          <cell r="U244">
            <v>0.12057361417</v>
          </cell>
          <cell r="W244">
            <v>0.11992480269099999</v>
          </cell>
          <cell r="AA244">
            <v>13266.749</v>
          </cell>
          <cell r="AC244">
            <v>0.18066699999999999</v>
          </cell>
          <cell r="AE244">
            <v>0.17990149999999999</v>
          </cell>
          <cell r="AI244">
            <v>13266.726000000001</v>
          </cell>
          <cell r="AK244">
            <v>0.239977921733</v>
          </cell>
          <cell r="AM244">
            <v>0.35969493465999997</v>
          </cell>
          <cell r="AO244">
            <v>0.29992167237599998</v>
          </cell>
        </row>
        <row r="245">
          <cell r="A245">
            <v>13272.772999999999</v>
          </cell>
          <cell r="B245">
            <v>-5.9237146999999998E-5</v>
          </cell>
          <cell r="C245">
            <v>-8.1185278999999999E-5</v>
          </cell>
          <cell r="F245">
            <v>0.23991203660639998</v>
          </cell>
          <cell r="K245">
            <v>13272.726000000001</v>
          </cell>
          <cell r="M245">
            <v>5.9923823854999995E-2</v>
          </cell>
          <cell r="O245">
            <v>5.9913693768000001E-2</v>
          </cell>
          <cell r="S245">
            <v>13272.737999999999</v>
          </cell>
          <cell r="U245">
            <v>0.12023866156</v>
          </cell>
          <cell r="W245">
            <v>0.1199167897</v>
          </cell>
          <cell r="AA245">
            <v>13272.808000000001</v>
          </cell>
          <cell r="AC245">
            <v>0.180344</v>
          </cell>
          <cell r="AE245">
            <v>0.17993489999999998</v>
          </cell>
          <cell r="AI245">
            <v>13272.726000000001</v>
          </cell>
          <cell r="AK245">
            <v>0.239953432533</v>
          </cell>
          <cell r="AM245">
            <v>0.36008476963399999</v>
          </cell>
          <cell r="AO245">
            <v>0.29991151602299998</v>
          </cell>
        </row>
        <row r="246">
          <cell r="A246">
            <v>13278.768</v>
          </cell>
          <cell r="B246">
            <v>9.1126019999999996E-5</v>
          </cell>
          <cell r="C246">
            <v>-8.7528558999999995E-5</v>
          </cell>
          <cell r="F246">
            <v>0.23990782504319999</v>
          </cell>
          <cell r="K246">
            <v>13278.897000000001</v>
          </cell>
          <cell r="M246">
            <v>6.0436657179999999E-2</v>
          </cell>
          <cell r="O246">
            <v>5.9906479417999994E-2</v>
          </cell>
          <cell r="S246">
            <v>13278.814</v>
          </cell>
          <cell r="U246">
            <v>0.11968306797</v>
          </cell>
          <cell r="W246">
            <v>0.11990809232699999</v>
          </cell>
          <cell r="AA246">
            <v>13278.814</v>
          </cell>
          <cell r="AC246">
            <v>0.17979999999999999</v>
          </cell>
          <cell r="AE246">
            <v>0.1799769</v>
          </cell>
          <cell r="AI246">
            <v>13278.85</v>
          </cell>
          <cell r="AK246">
            <v>0.23993694738499999</v>
          </cell>
          <cell r="AM246">
            <v>0.36052143709000001</v>
          </cell>
          <cell r="AO246">
            <v>0.29990743209100001</v>
          </cell>
        </row>
        <row r="247">
          <cell r="A247">
            <v>13284.991</v>
          </cell>
          <cell r="B247">
            <v>1.06297E-4</v>
          </cell>
          <cell r="C247">
            <v>-8.4022662E-5</v>
          </cell>
          <cell r="F247">
            <v>0.239909809872</v>
          </cell>
          <cell r="K247">
            <v>13284.92</v>
          </cell>
          <cell r="M247">
            <v>6.0441196919999995E-2</v>
          </cell>
          <cell r="O247">
            <v>5.9910328523999995E-2</v>
          </cell>
          <cell r="S247">
            <v>13284.944</v>
          </cell>
          <cell r="U247">
            <v>0.11965903237</v>
          </cell>
          <cell r="W247">
            <v>0.119913006999</v>
          </cell>
          <cell r="AA247">
            <v>13284.944</v>
          </cell>
          <cell r="AC247">
            <v>0.18008639999999998</v>
          </cell>
          <cell r="AE247">
            <v>0.17988299999999999</v>
          </cell>
          <cell r="AI247">
            <v>13284.907999999999</v>
          </cell>
          <cell r="AK247">
            <v>0.23994796630699999</v>
          </cell>
          <cell r="AM247">
            <v>0.35970842036</v>
          </cell>
          <cell r="AO247">
            <v>0.29991168989200001</v>
          </cell>
        </row>
        <row r="248">
          <cell r="A248">
            <v>13291.09</v>
          </cell>
          <cell r="B248">
            <v>7.2614479000000002E-6</v>
          </cell>
          <cell r="C248">
            <v>-5.8946802000000002E-5</v>
          </cell>
          <cell r="F248">
            <v>0.23993563832759998</v>
          </cell>
          <cell r="K248">
            <v>13291.183999999999</v>
          </cell>
          <cell r="M248">
            <v>6.0258074959999998E-2</v>
          </cell>
          <cell r="O248">
            <v>5.9937546700999995E-2</v>
          </cell>
          <cell r="S248">
            <v>13291.137000000001</v>
          </cell>
          <cell r="U248">
            <v>0.12013062092</v>
          </cell>
          <cell r="W248">
            <v>0.11994007756699999</v>
          </cell>
          <cell r="AA248">
            <v>13291.137000000001</v>
          </cell>
          <cell r="AC248">
            <v>0.1800032</v>
          </cell>
          <cell r="AE248">
            <v>0.1799201</v>
          </cell>
          <cell r="AI248">
            <v>13291.137000000001</v>
          </cell>
          <cell r="AK248">
            <v>0.239969805087</v>
          </cell>
          <cell r="AM248">
            <v>0.35974764214999999</v>
          </cell>
          <cell r="AO248">
            <v>0.29993491064</v>
          </cell>
        </row>
        <row r="249">
          <cell r="A249">
            <v>13297.513000000001</v>
          </cell>
          <cell r="B249">
            <v>2.8449921999999999E-6</v>
          </cell>
          <cell r="C249">
            <v>-5.5311805000000002E-5</v>
          </cell>
          <cell r="F249">
            <v>0.23992587237599999</v>
          </cell>
          <cell r="K249">
            <v>13297.501</v>
          </cell>
          <cell r="M249">
            <v>6.0212297089999998E-2</v>
          </cell>
          <cell r="O249">
            <v>5.9941867576000001E-2</v>
          </cell>
          <cell r="S249">
            <v>13297.49</v>
          </cell>
          <cell r="U249">
            <v>0.12027878434</v>
          </cell>
          <cell r="W249">
            <v>0.11995418264299999</v>
          </cell>
          <cell r="AA249">
            <v>13297.466</v>
          </cell>
          <cell r="AC249">
            <v>0.17988799999999999</v>
          </cell>
          <cell r="AE249">
            <v>0.17996519999999999</v>
          </cell>
          <cell r="AI249">
            <v>13297.513000000001</v>
          </cell>
          <cell r="AK249">
            <v>0.240039494873</v>
          </cell>
          <cell r="AM249">
            <v>0.35999835100569999</v>
          </cell>
          <cell r="AO249">
            <v>0.29993252569199996</v>
          </cell>
        </row>
        <row r="250">
          <cell r="A250">
            <v>13303.800999999999</v>
          </cell>
          <cell r="B250">
            <v>3.8329642999999997E-5</v>
          </cell>
          <cell r="C250">
            <v>-1.6965514E-5</v>
          </cell>
          <cell r="F250">
            <v>0.23995768440239998</v>
          </cell>
          <cell r="K250">
            <v>13303.848</v>
          </cell>
          <cell r="M250">
            <v>6.0224173159999998E-2</v>
          </cell>
          <cell r="O250">
            <v>5.9983432534E-2</v>
          </cell>
          <cell r="S250">
            <v>13303.883</v>
          </cell>
          <cell r="U250">
            <v>0.12021600605999999</v>
          </cell>
          <cell r="W250">
            <v>0.1200015985985</v>
          </cell>
          <cell r="AA250">
            <v>13303.789000000001</v>
          </cell>
          <cell r="AC250">
            <v>0.18026799999999998</v>
          </cell>
          <cell r="AE250">
            <v>0.17999706999999998</v>
          </cell>
          <cell r="AI250">
            <v>13303.825000000001</v>
          </cell>
          <cell r="AK250">
            <v>0.24010792745999998</v>
          </cell>
          <cell r="AM250">
            <v>0.35988557510999997</v>
          </cell>
          <cell r="AO250">
            <v>0.29995546790700001</v>
          </cell>
        </row>
        <row r="251">
          <cell r="A251">
            <v>13310.307000000001</v>
          </cell>
          <cell r="B251">
            <v>-2.5499629000000002E-5</v>
          </cell>
          <cell r="C251">
            <v>-5.6109710000000003E-5</v>
          </cell>
          <cell r="F251">
            <v>0.2399198625384</v>
          </cell>
          <cell r="K251">
            <v>13310.236000000001</v>
          </cell>
          <cell r="M251">
            <v>6.0050457517E-2</v>
          </cell>
          <cell r="O251">
            <v>5.9942569953999998E-2</v>
          </cell>
          <cell r="S251">
            <v>13310.248</v>
          </cell>
          <cell r="U251">
            <v>0.119988850525</v>
          </cell>
          <cell r="W251">
            <v>0.11995848796099999</v>
          </cell>
          <cell r="AA251">
            <v>13310.236000000001</v>
          </cell>
          <cell r="AC251">
            <v>0.18008199999999999</v>
          </cell>
          <cell r="AE251">
            <v>0.17995120000000001</v>
          </cell>
          <cell r="AI251">
            <v>13310.319</v>
          </cell>
          <cell r="AK251">
            <v>0.24006110473699999</v>
          </cell>
          <cell r="AM251">
            <v>0.35986607181999997</v>
          </cell>
          <cell r="AO251">
            <v>0.29991802116999999</v>
          </cell>
        </row>
        <row r="252">
          <cell r="A252">
            <v>13316.772999999999</v>
          </cell>
          <cell r="B252">
            <v>-5.5990528999999998E-5</v>
          </cell>
          <cell r="C252">
            <v>-1.3129253E-4</v>
          </cell>
          <cell r="F252">
            <v>0.23984685673199999</v>
          </cell>
          <cell r="K252">
            <v>13316.843000000001</v>
          </cell>
          <cell r="M252">
            <v>5.9889578549999996E-2</v>
          </cell>
          <cell r="O252">
            <v>5.986103332E-2</v>
          </cell>
          <cell r="S252">
            <v>13316.736999999999</v>
          </cell>
          <cell r="U252">
            <v>0.11970956926</v>
          </cell>
          <cell r="W252">
            <v>0.11987383089999999</v>
          </cell>
          <cell r="AA252">
            <v>13316.736999999999</v>
          </cell>
          <cell r="AC252">
            <v>0.179891</v>
          </cell>
          <cell r="AE252">
            <v>0.17992329999999998</v>
          </cell>
          <cell r="AI252">
            <v>13316.796</v>
          </cell>
          <cell r="AK252">
            <v>0.239977116307</v>
          </cell>
          <cell r="AM252">
            <v>0.36026636084999997</v>
          </cell>
          <cell r="AO252">
            <v>0.2998535162</v>
          </cell>
        </row>
        <row r="253">
          <cell r="A253">
            <v>13323.291999999999</v>
          </cell>
          <cell r="B253">
            <v>-2.0275248E-5</v>
          </cell>
          <cell r="C253">
            <v>-1.2720168000000001E-4</v>
          </cell>
          <cell r="F253">
            <v>0.23985871211999998</v>
          </cell>
          <cell r="K253">
            <v>13323.397999999999</v>
          </cell>
          <cell r="M253">
            <v>5.9896713639999995E-2</v>
          </cell>
          <cell r="O253">
            <v>5.9864592059999999E-2</v>
          </cell>
          <cell r="S253">
            <v>13323.397999999999</v>
          </cell>
          <cell r="U253">
            <v>0.12008238736099999</v>
          </cell>
          <cell r="W253">
            <v>0.11987193497</v>
          </cell>
          <cell r="AA253">
            <v>13323.351000000001</v>
          </cell>
          <cell r="AC253">
            <v>0.17999974299999999</v>
          </cell>
          <cell r="AE253">
            <v>0.17988299999999999</v>
          </cell>
          <cell r="AI253">
            <v>13323.351000000001</v>
          </cell>
          <cell r="AK253">
            <v>0.239944058908</v>
          </cell>
          <cell r="AM253">
            <v>0.35996943787800001</v>
          </cell>
          <cell r="AO253">
            <v>0.29985544842</v>
          </cell>
        </row>
        <row r="254">
          <cell r="A254">
            <v>13330.054</v>
          </cell>
          <cell r="B254">
            <v>4.6251275E-5</v>
          </cell>
          <cell r="C254">
            <v>-1.3036392E-4</v>
          </cell>
          <cell r="F254">
            <v>0.23985593073599998</v>
          </cell>
          <cell r="K254">
            <v>13329.983</v>
          </cell>
          <cell r="M254">
            <v>5.9738853660000001E-2</v>
          </cell>
          <cell r="O254">
            <v>5.9861232869999996E-2</v>
          </cell>
          <cell r="S254">
            <v>13330.054</v>
          </cell>
          <cell r="U254">
            <v>0.12020233254</v>
          </cell>
          <cell r="W254">
            <v>0.11986852212</v>
          </cell>
          <cell r="AA254">
            <v>13330.054</v>
          </cell>
          <cell r="AC254">
            <v>0.1800553</v>
          </cell>
          <cell r="AE254">
            <v>0.17987599999999998</v>
          </cell>
          <cell r="AI254">
            <v>13330.03</v>
          </cell>
          <cell r="AK254">
            <v>0.23993944883499999</v>
          </cell>
          <cell r="AM254">
            <v>0.35991107916600001</v>
          </cell>
          <cell r="AO254">
            <v>0.29985654747000001</v>
          </cell>
        </row>
        <row r="255">
          <cell r="A255">
            <v>13336.787</v>
          </cell>
          <cell r="B255">
            <v>-1.8875109999999999E-5</v>
          </cell>
          <cell r="C255">
            <v>-9.7095195999999994E-5</v>
          </cell>
          <cell r="F255">
            <v>0.23989531199279998</v>
          </cell>
          <cell r="K255">
            <v>13336.787</v>
          </cell>
          <cell r="M255">
            <v>6.0045142202999995E-2</v>
          </cell>
          <cell r="O255">
            <v>5.989674063E-2</v>
          </cell>
          <cell r="S255">
            <v>13336.716</v>
          </cell>
          <cell r="U255">
            <v>0.120026462167</v>
          </cell>
          <cell r="W255">
            <v>0.11989987886999999</v>
          </cell>
          <cell r="AA255">
            <v>13336.787</v>
          </cell>
          <cell r="AC255">
            <v>0.17988099999999999</v>
          </cell>
          <cell r="AE255">
            <v>0.17991859999999998</v>
          </cell>
          <cell r="AI255">
            <v>13336.716</v>
          </cell>
          <cell r="AK255">
            <v>0.23994208414599999</v>
          </cell>
          <cell r="AM255">
            <v>0.360048821751</v>
          </cell>
          <cell r="AO255">
            <v>0.29989208871</v>
          </cell>
        </row>
        <row r="256">
          <cell r="A256">
            <v>13343.61</v>
          </cell>
          <cell r="B256">
            <v>-3.9234579999999997E-5</v>
          </cell>
          <cell r="C256">
            <v>-9.0386827000000001E-5</v>
          </cell>
          <cell r="F256">
            <v>0.23990458135679998</v>
          </cell>
          <cell r="K256">
            <v>13343.621999999999</v>
          </cell>
          <cell r="M256">
            <v>6.032589906E-2</v>
          </cell>
          <cell r="O256">
            <v>5.9903780031999997E-2</v>
          </cell>
          <cell r="S256">
            <v>13343.67</v>
          </cell>
          <cell r="U256">
            <v>0.11984380108999999</v>
          </cell>
          <cell r="W256">
            <v>0.11990538906699999</v>
          </cell>
          <cell r="AA256">
            <v>13343.527</v>
          </cell>
          <cell r="AC256">
            <v>0.1799627</v>
          </cell>
          <cell r="AE256">
            <v>0.179897</v>
          </cell>
          <cell r="AI256">
            <v>13343.634</v>
          </cell>
          <cell r="AK256">
            <v>0.239935823854</v>
          </cell>
          <cell r="AM256">
            <v>0.35983492049999999</v>
          </cell>
          <cell r="AO256">
            <v>0.29990809461899998</v>
          </cell>
        </row>
        <row r="257">
          <cell r="A257">
            <v>13350.512000000001</v>
          </cell>
          <cell r="B257">
            <v>1.1517697E-5</v>
          </cell>
          <cell r="C257">
            <v>-7.9080325999999993E-5</v>
          </cell>
          <cell r="F257">
            <v>0.2399223823668</v>
          </cell>
          <cell r="K257">
            <v>13350.441000000001</v>
          </cell>
          <cell r="M257">
            <v>6.0162600919999996E-2</v>
          </cell>
          <cell r="O257">
            <v>5.9915252933999998E-2</v>
          </cell>
          <cell r="S257">
            <v>13350.453</v>
          </cell>
          <cell r="U257">
            <v>0.119923818898</v>
          </cell>
          <cell r="W257">
            <v>0.11991251125999999</v>
          </cell>
          <cell r="AA257">
            <v>13350.429</v>
          </cell>
          <cell r="AC257">
            <v>0.18013899999999999</v>
          </cell>
          <cell r="AE257">
            <v>0.1799058</v>
          </cell>
          <cell r="AI257">
            <v>13350.416999999999</v>
          </cell>
          <cell r="AK257">
            <v>0.239915330254</v>
          </cell>
          <cell r="AM257">
            <v>0.35989726801999999</v>
          </cell>
          <cell r="AO257">
            <v>0.29992168868899999</v>
          </cell>
        </row>
        <row r="258">
          <cell r="A258">
            <v>13357.528</v>
          </cell>
          <cell r="B258">
            <v>7.2571735999999993E-5</v>
          </cell>
          <cell r="C258">
            <v>-7.1572032000000006E-5</v>
          </cell>
          <cell r="F258">
            <v>0.23993263128719999</v>
          </cell>
          <cell r="K258">
            <v>13357.492</v>
          </cell>
          <cell r="M258">
            <v>5.9796460959999999E-2</v>
          </cell>
          <cell r="O258">
            <v>5.9923540989999996E-2</v>
          </cell>
          <cell r="S258">
            <v>13357.492</v>
          </cell>
          <cell r="U258">
            <v>0.12035160135999999</v>
          </cell>
          <cell r="W258">
            <v>0.11991884927299999</v>
          </cell>
          <cell r="AA258">
            <v>13357.516</v>
          </cell>
          <cell r="AC258">
            <v>0.180261</v>
          </cell>
          <cell r="AE258">
            <v>0.17994859999999999</v>
          </cell>
          <cell r="AI258">
            <v>13357.516</v>
          </cell>
          <cell r="AK258">
            <v>0.23990965495399999</v>
          </cell>
          <cell r="AM258">
            <v>0.36020755241999997</v>
          </cell>
          <cell r="AO258">
            <v>0.299929491474</v>
          </cell>
        </row>
        <row r="259">
          <cell r="A259">
            <v>13364.574000000001</v>
          </cell>
          <cell r="B259">
            <v>6.6334106999999998E-5</v>
          </cell>
          <cell r="C259">
            <v>-7.9649703000000006E-5</v>
          </cell>
          <cell r="F259">
            <v>0.23991110346239999</v>
          </cell>
          <cell r="K259">
            <v>13364.467000000001</v>
          </cell>
          <cell r="M259">
            <v>6.0045874246999996E-2</v>
          </cell>
          <cell r="O259">
            <v>5.9915220143999998E-2</v>
          </cell>
          <cell r="S259">
            <v>13364.444</v>
          </cell>
          <cell r="U259">
            <v>0.12044987596999999</v>
          </cell>
          <cell r="W259">
            <v>0.119919889613</v>
          </cell>
          <cell r="AA259">
            <v>13364.539000000001</v>
          </cell>
          <cell r="AC259">
            <v>0.180593</v>
          </cell>
          <cell r="AE259">
            <v>0.17990629999999999</v>
          </cell>
          <cell r="AI259">
            <v>13364.478999999999</v>
          </cell>
          <cell r="AK259">
            <v>0.23996742551399999</v>
          </cell>
          <cell r="AM259">
            <v>0.35980238728999997</v>
          </cell>
          <cell r="AO259">
            <v>0.29991180540199996</v>
          </cell>
        </row>
        <row r="260">
          <cell r="A260">
            <v>13371.641</v>
          </cell>
          <cell r="B260">
            <v>5.2428176000000002E-5</v>
          </cell>
          <cell r="C260">
            <v>-7.6361395999999999E-5</v>
          </cell>
          <cell r="F260">
            <v>0.23990038531799998</v>
          </cell>
          <cell r="K260">
            <v>13371.605</v>
          </cell>
          <cell r="M260">
            <v>6.0549786529999997E-2</v>
          </cell>
          <cell r="O260">
            <v>5.9919673443999996E-2</v>
          </cell>
          <cell r="S260">
            <v>13371.665000000001</v>
          </cell>
          <cell r="U260">
            <v>0.12011370516</v>
          </cell>
          <cell r="W260">
            <v>0.119934774316</v>
          </cell>
          <cell r="AA260">
            <v>13371.617</v>
          </cell>
          <cell r="AC260">
            <v>0.180585</v>
          </cell>
          <cell r="AE260">
            <v>0.17992039999999998</v>
          </cell>
          <cell r="AI260">
            <v>13371.605</v>
          </cell>
          <cell r="AK260">
            <v>0.24003958923799998</v>
          </cell>
          <cell r="AM260">
            <v>0.35974161923999998</v>
          </cell>
          <cell r="AO260">
            <v>0.29989997507999999</v>
          </cell>
        </row>
        <row r="261">
          <cell r="A261">
            <v>13378.834000000001</v>
          </cell>
          <cell r="B261">
            <v>2.0615081E-5</v>
          </cell>
          <cell r="C261">
            <v>-8.3465746999999998E-5</v>
          </cell>
          <cell r="F261">
            <v>0.23988909262799998</v>
          </cell>
          <cell r="K261">
            <v>13378.822</v>
          </cell>
          <cell r="M261">
            <v>6.04038223E-2</v>
          </cell>
          <cell r="O261">
            <v>5.9912281708999995E-2</v>
          </cell>
          <cell r="S261">
            <v>13378.786</v>
          </cell>
          <cell r="U261">
            <v>0.1196851828</v>
          </cell>
          <cell r="W261">
            <v>0.11993032253499999</v>
          </cell>
          <cell r="AA261">
            <v>13378.893</v>
          </cell>
          <cell r="AC261">
            <v>0.180364</v>
          </cell>
          <cell r="AE261">
            <v>0.17993879999999998</v>
          </cell>
          <cell r="AI261">
            <v>13378.858</v>
          </cell>
          <cell r="AK261">
            <v>0.240052290453</v>
          </cell>
          <cell r="AM261">
            <v>0.35991964020299999</v>
          </cell>
          <cell r="AO261">
            <v>0.29988869367999998</v>
          </cell>
        </row>
        <row r="262">
          <cell r="A262">
            <v>13386.093999999999</v>
          </cell>
          <cell r="B262">
            <v>-9.0009657000000002E-5</v>
          </cell>
          <cell r="C262">
            <v>-9.4285236000000002E-5</v>
          </cell>
          <cell r="F262">
            <v>0.23988326207879998</v>
          </cell>
          <cell r="K262">
            <v>13386.047</v>
          </cell>
          <cell r="M262">
            <v>5.9894928090000001E-2</v>
          </cell>
          <cell r="O262">
            <v>5.9900520036E-2</v>
          </cell>
          <cell r="S262">
            <v>13386.082</v>
          </cell>
          <cell r="U262">
            <v>0.11973338232</v>
          </cell>
          <cell r="W262">
            <v>0.119914631269</v>
          </cell>
          <cell r="AA262">
            <v>13386.165999999999</v>
          </cell>
          <cell r="AC262">
            <v>0.1802</v>
          </cell>
          <cell r="AE262">
            <v>0.17993409999999999</v>
          </cell>
          <cell r="AI262">
            <v>13386.058999999999</v>
          </cell>
          <cell r="AK262">
            <v>0.24001721278999999</v>
          </cell>
          <cell r="AM262">
            <v>0.36000142819339997</v>
          </cell>
          <cell r="AO262">
            <v>0.29988484322999998</v>
          </cell>
        </row>
        <row r="263">
          <cell r="A263">
            <v>13393.494000000001</v>
          </cell>
          <cell r="B263">
            <v>-5.4247387999999999E-5</v>
          </cell>
          <cell r="C263">
            <v>-8.3981853999999997E-5</v>
          </cell>
          <cell r="F263">
            <v>0.23990147437679998</v>
          </cell>
          <cell r="K263">
            <v>13393.423000000001</v>
          </cell>
          <cell r="M263">
            <v>5.9483542760000001E-2</v>
          </cell>
          <cell r="O263">
            <v>5.9911097385999999E-2</v>
          </cell>
          <cell r="S263">
            <v>13393.423000000001</v>
          </cell>
          <cell r="U263">
            <v>0.120079720571</v>
          </cell>
          <cell r="W263">
            <v>0.11991975844699999</v>
          </cell>
          <cell r="AA263">
            <v>13393.423000000001</v>
          </cell>
          <cell r="AC263">
            <v>0.18016299999999999</v>
          </cell>
          <cell r="AE263">
            <v>0.17990919999999999</v>
          </cell>
          <cell r="AI263">
            <v>13393.434999999999</v>
          </cell>
          <cell r="AK263">
            <v>0.23998886495799998</v>
          </cell>
          <cell r="AM263">
            <v>0.35978749099999996</v>
          </cell>
          <cell r="AO263">
            <v>0.29989979695999996</v>
          </cell>
        </row>
        <row r="264">
          <cell r="A264">
            <v>13400.902</v>
          </cell>
          <cell r="B264">
            <v>1.4687144999999999E-4</v>
          </cell>
          <cell r="C264">
            <v>-1.038966E-4</v>
          </cell>
          <cell r="F264">
            <v>0.23987891843999998</v>
          </cell>
          <cell r="K264">
            <v>13400.89</v>
          </cell>
          <cell r="M264">
            <v>5.9875533469999999E-2</v>
          </cell>
          <cell r="O264">
            <v>5.9889988309999996E-2</v>
          </cell>
          <cell r="S264">
            <v>13400.925999999999</v>
          </cell>
          <cell r="U264">
            <v>0.12030017548999999</v>
          </cell>
          <cell r="W264">
            <v>0.11990000099199999</v>
          </cell>
          <cell r="AA264">
            <v>13400.902</v>
          </cell>
          <cell r="AC264">
            <v>0.180199</v>
          </cell>
          <cell r="AE264">
            <v>0.179892</v>
          </cell>
          <cell r="AI264">
            <v>13400.855</v>
          </cell>
          <cell r="AK264">
            <v>0.23998235588799999</v>
          </cell>
          <cell r="AM264">
            <v>0.35977083032000001</v>
          </cell>
          <cell r="AO264">
            <v>0.29988154882000001</v>
          </cell>
        </row>
        <row r="265">
          <cell r="A265">
            <v>13408.367</v>
          </cell>
          <cell r="B265">
            <v>1.1769109E-4</v>
          </cell>
          <cell r="C265">
            <v>-9.8435997999999999E-5</v>
          </cell>
          <cell r="F265">
            <v>0.23988723477839999</v>
          </cell>
          <cell r="K265">
            <v>13408.343000000001</v>
          </cell>
          <cell r="M265">
            <v>6.1041009600000001E-2</v>
          </cell>
          <cell r="O265">
            <v>5.9895576360000001E-2</v>
          </cell>
          <cell r="S265">
            <v>13408.331</v>
          </cell>
          <cell r="U265">
            <v>0.12011668419999999</v>
          </cell>
          <cell r="W265">
            <v>0.119903722122</v>
          </cell>
          <cell r="AA265">
            <v>13408.331</v>
          </cell>
          <cell r="AC265">
            <v>0.18007219999999999</v>
          </cell>
          <cell r="AE265">
            <v>0.1799057</v>
          </cell>
          <cell r="AI265">
            <v>13408.425999999999</v>
          </cell>
          <cell r="AK265">
            <v>0.23997351590799998</v>
          </cell>
          <cell r="AM265">
            <v>0.35986416787999997</v>
          </cell>
          <cell r="AO265">
            <v>0.29988708903</v>
          </cell>
        </row>
        <row r="266">
          <cell r="A266">
            <v>13415.923000000001</v>
          </cell>
          <cell r="B266">
            <v>-3.5602248000000001E-5</v>
          </cell>
          <cell r="C266">
            <v>-9.8536690999999997E-5</v>
          </cell>
          <cell r="F266">
            <v>0.2398893956124</v>
          </cell>
          <cell r="K266">
            <v>13415.995000000001</v>
          </cell>
          <cell r="M266">
            <v>6.1729647499999998E-2</v>
          </cell>
          <cell r="O266">
            <v>5.989531578E-2</v>
          </cell>
          <cell r="S266">
            <v>13415.983</v>
          </cell>
          <cell r="U266">
            <v>0.11988793584</v>
          </cell>
          <cell r="W266">
            <v>0.11990185036499999</v>
          </cell>
          <cell r="AA266">
            <v>13416.007</v>
          </cell>
          <cell r="AC266">
            <v>0.17992710000000001</v>
          </cell>
          <cell r="AE266">
            <v>0.179898</v>
          </cell>
          <cell r="AI266">
            <v>13415.971</v>
          </cell>
          <cell r="AK266">
            <v>0.239962349214</v>
          </cell>
          <cell r="AM266">
            <v>0.35984726818000001</v>
          </cell>
          <cell r="AO266">
            <v>0.29988861422999996</v>
          </cell>
        </row>
      </sheetData>
      <sheetData sheetId="1">
        <row r="4">
          <cell r="P4" t="str">
            <v>Plumbojarosite (PLJ)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BDDCA82-E6BB-4DC2-8917-29EC1A360B51}">
  <dimension ref="A21:AW344"/>
  <sheetViews>
    <sheetView topLeftCell="A19" workbookViewId="0">
      <selection activeCell="AT33" sqref="AT33"/>
    </sheetView>
  </sheetViews>
  <sheetFormatPr defaultRowHeight="14.4" x14ac:dyDescent="0.3"/>
  <sheetData>
    <row r="21" spans="10:19" x14ac:dyDescent="0.3">
      <c r="J21" s="13"/>
      <c r="K21" s="13"/>
      <c r="L21" s="13"/>
      <c r="M21" s="13"/>
      <c r="N21" s="13"/>
      <c r="O21" s="13"/>
      <c r="P21" s="13"/>
      <c r="Q21" s="13"/>
      <c r="R21" s="13"/>
      <c r="S21" s="13"/>
    </row>
    <row r="36" spans="1:49" x14ac:dyDescent="0.3">
      <c r="A36" s="12" t="s">
        <v>55</v>
      </c>
      <c r="J36" s="12" t="s">
        <v>56</v>
      </c>
      <c r="T36" s="12" t="s">
        <v>58</v>
      </c>
    </row>
    <row r="37" spans="1:49" x14ac:dyDescent="0.3">
      <c r="A37" t="s">
        <v>35</v>
      </c>
      <c r="B37" t="s">
        <v>36</v>
      </c>
      <c r="C37" t="s">
        <v>37</v>
      </c>
      <c r="D37" t="s">
        <v>38</v>
      </c>
      <c r="E37" t="s">
        <v>53</v>
      </c>
      <c r="F37" t="s">
        <v>39</v>
      </c>
      <c r="G37" t="s">
        <v>54</v>
      </c>
      <c r="H37" t="s">
        <v>68</v>
      </c>
      <c r="J37" t="s">
        <v>35</v>
      </c>
      <c r="K37" t="s">
        <v>36</v>
      </c>
      <c r="M37" t="s">
        <v>37</v>
      </c>
      <c r="O37" t="s">
        <v>38</v>
      </c>
      <c r="P37" t="s">
        <v>9</v>
      </c>
      <c r="Q37" t="s">
        <v>57</v>
      </c>
      <c r="T37" t="s">
        <v>35</v>
      </c>
      <c r="U37" t="s">
        <v>36</v>
      </c>
      <c r="W37" t="s">
        <v>37</v>
      </c>
      <c r="Y37" t="s">
        <v>38</v>
      </c>
      <c r="Z37" t="s">
        <v>119</v>
      </c>
      <c r="AA37" t="s">
        <v>39</v>
      </c>
      <c r="AC37" t="s">
        <v>52</v>
      </c>
      <c r="AS37" t="s">
        <v>69</v>
      </c>
    </row>
    <row r="38" spans="1:49" x14ac:dyDescent="0.3">
      <c r="A38">
        <v>12834.566000000001</v>
      </c>
      <c r="B38">
        <v>-2.4053694E-4</v>
      </c>
      <c r="C38">
        <v>-2.2420328999999999</v>
      </c>
      <c r="D38">
        <v>-2.2417924</v>
      </c>
      <c r="E38">
        <v>-2.4763466000000001E-5</v>
      </c>
      <c r="F38">
        <v>-2.2420317000000001</v>
      </c>
      <c r="G38">
        <v>2.3541770999999999E-5</v>
      </c>
      <c r="H38">
        <f>G38+0.24</f>
        <v>0.24002354177099999</v>
      </c>
      <c r="J38">
        <v>12834.682000000001</v>
      </c>
      <c r="K38">
        <v>-1.0685731000000001E-4</v>
      </c>
      <c r="L38">
        <f>K38*0.9+0.06</f>
        <v>5.9903828420999998E-2</v>
      </c>
      <c r="M38">
        <v>-7.2743035E-5</v>
      </c>
      <c r="N38">
        <f>M38*0.9+0.06</f>
        <v>5.9934531268499999E-2</v>
      </c>
      <c r="O38">
        <v>3.4114276999999997E-5</v>
      </c>
      <c r="P38">
        <v>-7.2743035999999996E-5</v>
      </c>
      <c r="Q38">
        <v>7.3221272999999997E-13</v>
      </c>
      <c r="T38">
        <v>12834.995999999999</v>
      </c>
      <c r="U38">
        <v>-1.4200000000000001E-4</v>
      </c>
      <c r="V38">
        <f>U38*0.9+0.12</f>
        <v>0.1198722</v>
      </c>
      <c r="W38">
        <v>5.6100000000000002E-5</v>
      </c>
      <c r="X38">
        <f>W38*0.9+0.12</f>
        <v>0.12005049</v>
      </c>
      <c r="Y38">
        <v>1.9799999999999999E-4</v>
      </c>
      <c r="Z38">
        <v>5.5800000000000001E-5</v>
      </c>
      <c r="AA38">
        <v>3.2500000000000001E-7</v>
      </c>
      <c r="AC38" t="s">
        <v>35</v>
      </c>
      <c r="AD38" t="s">
        <v>36</v>
      </c>
      <c r="AF38" t="s">
        <v>37</v>
      </c>
      <c r="AJ38" t="s">
        <v>35</v>
      </c>
      <c r="AK38" t="s">
        <v>53</v>
      </c>
      <c r="AM38" t="s">
        <v>9</v>
      </c>
      <c r="AO38" t="s">
        <v>54</v>
      </c>
      <c r="AS38" t="s">
        <v>35</v>
      </c>
      <c r="AV38" t="s">
        <v>37</v>
      </c>
    </row>
    <row r="39" spans="1:49" x14ac:dyDescent="0.3">
      <c r="A39">
        <v>12844.598</v>
      </c>
      <c r="B39">
        <v>-1.6117683000000001E-4</v>
      </c>
      <c r="C39">
        <v>7.0614490000000006E-5</v>
      </c>
      <c r="D39">
        <v>2.3179132000000001E-4</v>
      </c>
      <c r="E39">
        <v>-2.4364673E-5</v>
      </c>
      <c r="F39">
        <v>-4.0345607999999997E-5</v>
      </c>
      <c r="G39">
        <v>1.3532476999999999E-4</v>
      </c>
      <c r="H39">
        <f t="shared" ref="H39:H102" si="0">G39+0.24</f>
        <v>0.24013532476999999</v>
      </c>
      <c r="J39">
        <v>12844.725</v>
      </c>
      <c r="K39">
        <v>-1.1019979E-5</v>
      </c>
      <c r="L39">
        <f t="shared" ref="L39:L102" si="1">K39*0.9+0.06</f>
        <v>5.99900820189E-2</v>
      </c>
      <c r="M39">
        <v>-9.3318112000000003E-5</v>
      </c>
      <c r="N39">
        <f t="shared" ref="N39:N102" si="2">M39*0.9+0.06</f>
        <v>5.9916013699200001E-2</v>
      </c>
      <c r="O39">
        <v>-8.2298133999999997E-5</v>
      </c>
      <c r="P39">
        <v>-9.3318116000000001E-5</v>
      </c>
      <c r="Q39">
        <v>3.9237836000000001E-12</v>
      </c>
      <c r="T39">
        <v>12844.995999999999</v>
      </c>
      <c r="U39">
        <v>-1.4200000000000001E-4</v>
      </c>
      <c r="V39">
        <f t="shared" ref="V39:V102" si="3">U39+0.12</f>
        <v>0.11985799999999999</v>
      </c>
      <c r="W39">
        <v>-7.0700000000000001E-6</v>
      </c>
      <c r="X39">
        <f t="shared" ref="X39:X102" si="4">W39*0.9+0.12</f>
        <v>0.119993637</v>
      </c>
      <c r="Y39">
        <v>1.35E-4</v>
      </c>
      <c r="Z39">
        <v>-8.5299999999999996E-6</v>
      </c>
      <c r="AA39">
        <v>1.46E-6</v>
      </c>
      <c r="AC39">
        <v>12835.007</v>
      </c>
      <c r="AD39" s="5">
        <v>-3.0097962000000001E-4</v>
      </c>
      <c r="AE39" s="5">
        <f>AD39+0.12</f>
        <v>0.11969902037999999</v>
      </c>
      <c r="AF39" s="5">
        <v>5.4610795999999998E-5</v>
      </c>
      <c r="AG39" s="5">
        <f>AF39+0.12</f>
        <v>0.12005461079599999</v>
      </c>
      <c r="AJ39">
        <v>12799.915999999999</v>
      </c>
      <c r="AK39" s="5">
        <v>-2.2832702000000001E-4</v>
      </c>
      <c r="AL39" s="5">
        <f>AK39+0.24</f>
        <v>0.23977167297999999</v>
      </c>
      <c r="AM39" s="5">
        <f>AN39+0.18</f>
        <v>0.17999954521045</v>
      </c>
      <c r="AN39" s="5">
        <v>-4.5478955000000002E-7</v>
      </c>
      <c r="AO39">
        <v>-2.7695617000000001</v>
      </c>
      <c r="AP39">
        <f>AO39+0.42</f>
        <v>-2.3495617000000002</v>
      </c>
      <c r="AQ39" s="5">
        <f>AN39+0.24</f>
        <v>0.23999954521045</v>
      </c>
      <c r="AS39">
        <v>12834.627</v>
      </c>
      <c r="AT39" s="5">
        <v>3.9331464000000001E-4</v>
      </c>
      <c r="AU39" s="5">
        <f>AT39+0.12</f>
        <v>0.12039331464</v>
      </c>
      <c r="AV39" s="5">
        <v>-7.2628700000000005E-5</v>
      </c>
      <c r="AW39" s="5">
        <f>AV39+0.12</f>
        <v>0.1199273713</v>
      </c>
    </row>
    <row r="40" spans="1:49" x14ac:dyDescent="0.3">
      <c r="A40">
        <v>12854.592000000001</v>
      </c>
      <c r="B40">
        <v>-2.3114149E-4</v>
      </c>
      <c r="C40">
        <v>-4.1348639999999999E-6</v>
      </c>
      <c r="D40">
        <v>2.2700661999999999E-4</v>
      </c>
      <c r="E40">
        <v>-2.3718840999999999E-5</v>
      </c>
      <c r="F40">
        <v>-3.0721425999999998E-5</v>
      </c>
      <c r="G40">
        <v>5.0305403999999999E-5</v>
      </c>
      <c r="H40">
        <f t="shared" si="0"/>
        <v>0.24005030540399999</v>
      </c>
      <c r="J40">
        <v>12854.708000000001</v>
      </c>
      <c r="K40">
        <v>5.8362161000000002E-5</v>
      </c>
      <c r="L40">
        <f t="shared" si="1"/>
        <v>6.0052525944900001E-2</v>
      </c>
      <c r="M40">
        <v>-7.9464213999999995E-5</v>
      </c>
      <c r="N40">
        <f t="shared" si="2"/>
        <v>5.9928482207399998E-2</v>
      </c>
      <c r="O40">
        <v>-1.3782637999999999E-4</v>
      </c>
      <c r="P40">
        <v>-7.9464216000000001E-5</v>
      </c>
      <c r="Q40">
        <v>1.4178636E-12</v>
      </c>
      <c r="T40">
        <v>12854.995999999999</v>
      </c>
      <c r="U40">
        <v>-1.47E-4</v>
      </c>
      <c r="V40">
        <f t="shared" si="3"/>
        <v>0.119853</v>
      </c>
      <c r="W40">
        <v>-1.0399999999999999E-4</v>
      </c>
      <c r="X40">
        <f t="shared" si="4"/>
        <v>0.1199064</v>
      </c>
      <c r="Y40">
        <v>4.2599999999999999E-5</v>
      </c>
      <c r="Z40">
        <v>-1.05E-4</v>
      </c>
      <c r="AA40">
        <v>4.9200000000000001E-7</v>
      </c>
      <c r="AC40">
        <v>12845.007</v>
      </c>
      <c r="AD40" s="5">
        <v>-3.0097962000000001E-4</v>
      </c>
      <c r="AE40" s="5">
        <f t="shared" ref="AE40:AE103" si="5">AD40+0.12</f>
        <v>0.11969902037999999</v>
      </c>
      <c r="AF40" s="5">
        <v>1.7693173000000001E-5</v>
      </c>
      <c r="AG40" s="5">
        <f t="shared" ref="AG40:AG103" si="6">AF40+0.12</f>
        <v>0.120017693173</v>
      </c>
      <c r="AJ40">
        <v>12809.915999999999</v>
      </c>
      <c r="AK40" s="5">
        <v>-1.7679775999999999E-4</v>
      </c>
      <c r="AL40" s="5">
        <f t="shared" ref="AL40:AL103" si="7">AK40+0.24</f>
        <v>0.23982320223999998</v>
      </c>
      <c r="AM40" s="5">
        <f t="shared" ref="AM40:AM103" si="8">AN40+0.18</f>
        <v>0.17997875243199998</v>
      </c>
      <c r="AN40" s="5">
        <v>-2.1247567999999999E-5</v>
      </c>
      <c r="AO40">
        <v>-1.9964360999999999</v>
      </c>
      <c r="AP40">
        <f t="shared" ref="AP40:AP103" si="9">AO40+0.42</f>
        <v>-1.5764361</v>
      </c>
      <c r="AQ40" s="5">
        <f t="shared" ref="AQ40:AQ103" si="10">AN40+0.24</f>
        <v>0.23997875243199998</v>
      </c>
      <c r="AS40">
        <v>12844.67</v>
      </c>
      <c r="AT40" s="5">
        <v>1.6059253000000001E-4</v>
      </c>
      <c r="AU40" s="5">
        <f t="shared" ref="AU40:AU103" si="11">AT40+0.12</f>
        <v>0.12016059253</v>
      </c>
      <c r="AV40" s="5">
        <v>-9.3224532999999999E-5</v>
      </c>
      <c r="AW40" s="5">
        <f t="shared" ref="AW40:AW103" si="12">AV40+0.12</f>
        <v>0.119906775467</v>
      </c>
    </row>
    <row r="41" spans="1:49" x14ac:dyDescent="0.3">
      <c r="A41">
        <v>12864.579</v>
      </c>
      <c r="B41">
        <v>-2.1636383000000001E-4</v>
      </c>
      <c r="C41">
        <v>-3.1876530999999997E-5</v>
      </c>
      <c r="D41">
        <v>1.8448729999999999E-4</v>
      </c>
      <c r="E41">
        <v>-2.2327806999999999E-5</v>
      </c>
      <c r="F41">
        <v>-4.1048977000000003E-5</v>
      </c>
      <c r="G41">
        <v>3.1500252000000003E-5</v>
      </c>
      <c r="H41">
        <f t="shared" si="0"/>
        <v>0.24003150025199999</v>
      </c>
      <c r="J41">
        <v>12864.727999999999</v>
      </c>
      <c r="K41">
        <v>-2.8199506999999999E-5</v>
      </c>
      <c r="L41">
        <f t="shared" si="1"/>
        <v>5.99746204437E-2</v>
      </c>
      <c r="M41">
        <v>-7.7806350000000004E-5</v>
      </c>
      <c r="N41">
        <f t="shared" si="2"/>
        <v>5.9929974285E-2</v>
      </c>
      <c r="O41">
        <v>-4.9606842999999998E-5</v>
      </c>
      <c r="P41">
        <v>-7.7806351E-5</v>
      </c>
      <c r="Q41">
        <v>9.5000918999999996E-13</v>
      </c>
      <c r="T41">
        <v>12864.995999999999</v>
      </c>
      <c r="U41">
        <v>-1.4799999999999999E-4</v>
      </c>
      <c r="V41">
        <f t="shared" si="3"/>
        <v>0.119852</v>
      </c>
      <c r="W41">
        <v>-1.3300000000000001E-4</v>
      </c>
      <c r="X41">
        <f t="shared" si="4"/>
        <v>0.1198803</v>
      </c>
      <c r="Y41">
        <v>1.5299999999999999E-5</v>
      </c>
      <c r="Z41">
        <v>-1.3300000000000001E-4</v>
      </c>
      <c r="AA41">
        <v>3.8000000000000001E-7</v>
      </c>
      <c r="AC41">
        <v>12855.007</v>
      </c>
      <c r="AD41" s="5">
        <v>-2.6389385999999999E-4</v>
      </c>
      <c r="AE41" s="5">
        <f t="shared" si="5"/>
        <v>0.11973610613999999</v>
      </c>
      <c r="AF41" s="5">
        <v>-8.3536853000000001E-5</v>
      </c>
      <c r="AG41" s="5">
        <f t="shared" si="6"/>
        <v>0.119916463147</v>
      </c>
      <c r="AJ41">
        <v>12819.915999999999</v>
      </c>
      <c r="AK41" s="5">
        <v>-1.2264426999999999E-4</v>
      </c>
      <c r="AL41" s="5">
        <f t="shared" si="7"/>
        <v>0.23987735572999999</v>
      </c>
      <c r="AM41" s="5">
        <f t="shared" si="8"/>
        <v>0.17995795965399999</v>
      </c>
      <c r="AN41" s="5">
        <v>-4.2040345999999997E-5</v>
      </c>
      <c r="AO41">
        <v>-1.2233106</v>
      </c>
      <c r="AP41">
        <f t="shared" si="9"/>
        <v>-0.8033106000000001</v>
      </c>
      <c r="AQ41" s="5">
        <f t="shared" si="10"/>
        <v>0.23995795965399999</v>
      </c>
      <c r="AS41">
        <v>12854.674999999999</v>
      </c>
      <c r="AT41" s="5">
        <v>-2.0090637000000002E-5</v>
      </c>
      <c r="AU41" s="5">
        <f t="shared" si="11"/>
        <v>0.119979909363</v>
      </c>
      <c r="AV41" s="5">
        <v>-7.9579670999999994E-5</v>
      </c>
      <c r="AW41" s="5">
        <f t="shared" si="12"/>
        <v>0.11992042032899999</v>
      </c>
    </row>
    <row r="42" spans="1:49" x14ac:dyDescent="0.3">
      <c r="A42">
        <v>12874.582</v>
      </c>
      <c r="B42">
        <v>-1.0401525E-4</v>
      </c>
      <c r="C42">
        <v>2.2506789999999999E-5</v>
      </c>
      <c r="D42">
        <v>1.2652204000000001E-4</v>
      </c>
      <c r="E42">
        <v>-2.1017867000000001E-5</v>
      </c>
      <c r="F42">
        <v>-7.2104645000000002E-6</v>
      </c>
      <c r="G42">
        <v>5.0735120999999999E-5</v>
      </c>
      <c r="H42">
        <f t="shared" si="0"/>
        <v>0.240050735121</v>
      </c>
      <c r="J42">
        <v>12874.72</v>
      </c>
      <c r="K42">
        <v>-1.8812454999999999E-4</v>
      </c>
      <c r="L42">
        <f t="shared" si="1"/>
        <v>5.9830687904999999E-2</v>
      </c>
      <c r="M42">
        <v>-9.9884731000000001E-5</v>
      </c>
      <c r="N42">
        <f t="shared" si="2"/>
        <v>5.9910103742099999E-2</v>
      </c>
      <c r="O42">
        <v>8.8239813999999993E-5</v>
      </c>
      <c r="P42">
        <v>-9.9884733000000006E-5</v>
      </c>
      <c r="Q42">
        <v>1.4358595E-12</v>
      </c>
      <c r="T42">
        <v>12874.995999999999</v>
      </c>
      <c r="U42">
        <v>-1.4300000000000001E-4</v>
      </c>
      <c r="V42">
        <f t="shared" si="3"/>
        <v>0.11985699999999999</v>
      </c>
      <c r="W42">
        <v>-1.22E-4</v>
      </c>
      <c r="X42">
        <f t="shared" si="4"/>
        <v>0.1198902</v>
      </c>
      <c r="Y42">
        <v>2.0999999999999999E-5</v>
      </c>
      <c r="Z42">
        <v>-1.2300000000000001E-4</v>
      </c>
      <c r="AA42">
        <v>5.0900000000000002E-7</v>
      </c>
      <c r="AC42">
        <v>12865.007</v>
      </c>
      <c r="AD42" s="5">
        <v>-2.0122371E-4</v>
      </c>
      <c r="AE42" s="5">
        <f t="shared" si="5"/>
        <v>0.11979877628999999</v>
      </c>
      <c r="AF42" s="5">
        <v>-1.1054461000000001E-4</v>
      </c>
      <c r="AG42" s="5">
        <f t="shared" si="6"/>
        <v>0.11988945539</v>
      </c>
      <c r="AJ42">
        <v>12829.915999999999</v>
      </c>
      <c r="AK42" s="5">
        <v>-1.1609978E-4</v>
      </c>
      <c r="AL42" s="5">
        <f t="shared" si="7"/>
        <v>0.23988390022</v>
      </c>
      <c r="AM42" s="5">
        <f t="shared" si="8"/>
        <v>0.179937166876</v>
      </c>
      <c r="AN42" s="5">
        <v>-6.2833124000000006E-5</v>
      </c>
      <c r="AO42">
        <v>-0.45018499000000001</v>
      </c>
      <c r="AP42">
        <f t="shared" si="9"/>
        <v>-3.0184990000000023E-2</v>
      </c>
      <c r="AQ42" s="5">
        <f t="shared" si="10"/>
        <v>0.239937166876</v>
      </c>
      <c r="AS42">
        <v>12864.662</v>
      </c>
      <c r="AT42" s="5">
        <v>1.2901939999999999E-4</v>
      </c>
      <c r="AU42" s="5">
        <f t="shared" si="11"/>
        <v>0.1201290194</v>
      </c>
      <c r="AV42" s="5">
        <v>-7.7650452999999996E-5</v>
      </c>
      <c r="AW42" s="5">
        <f t="shared" si="12"/>
        <v>0.119922349547</v>
      </c>
    </row>
    <row r="43" spans="1:49" x14ac:dyDescent="0.3">
      <c r="A43">
        <v>12884.601000000001</v>
      </c>
      <c r="B43">
        <v>-1.1464743E-4</v>
      </c>
      <c r="C43">
        <v>-1.0953120000000001E-4</v>
      </c>
      <c r="D43">
        <v>5.1162281000000001E-6</v>
      </c>
      <c r="E43">
        <v>-2.003543E-5</v>
      </c>
      <c r="F43">
        <v>-1.0711641E-5</v>
      </c>
      <c r="G43">
        <v>-7.8784127000000004E-5</v>
      </c>
      <c r="H43">
        <f t="shared" si="0"/>
        <v>0.239921215873</v>
      </c>
      <c r="J43">
        <v>12884.717000000001</v>
      </c>
      <c r="K43">
        <v>-2.4466778999999999E-4</v>
      </c>
      <c r="L43">
        <f t="shared" si="1"/>
        <v>5.9779798988999995E-2</v>
      </c>
      <c r="M43">
        <v>-9.6365157999999995E-5</v>
      </c>
      <c r="N43">
        <f t="shared" si="2"/>
        <v>5.9913271357799995E-2</v>
      </c>
      <c r="O43">
        <v>1.4830263999999999E-4</v>
      </c>
      <c r="P43">
        <v>-9.6365154999999994E-5</v>
      </c>
      <c r="Q43">
        <v>-2.3252924999999999E-12</v>
      </c>
      <c r="T43">
        <v>12884.995999999999</v>
      </c>
      <c r="U43">
        <v>-1.3799999999999999E-4</v>
      </c>
      <c r="V43">
        <f t="shared" si="3"/>
        <v>0.119862</v>
      </c>
      <c r="W43">
        <v>-1.15E-4</v>
      </c>
      <c r="X43">
        <f t="shared" si="4"/>
        <v>0.11989649999999999</v>
      </c>
      <c r="Y43">
        <v>2.2200000000000001E-5</v>
      </c>
      <c r="Z43">
        <v>-1.1400000000000001E-4</v>
      </c>
      <c r="AA43">
        <v>-9.0500000000000002E-7</v>
      </c>
      <c r="AC43">
        <v>12875.007</v>
      </c>
      <c r="AD43" s="5">
        <v>-1.5277296000000001E-4</v>
      </c>
      <c r="AE43" s="5">
        <f t="shared" si="5"/>
        <v>0.11984722703999999</v>
      </c>
      <c r="AF43" s="5">
        <v>-9.9282099999999996E-5</v>
      </c>
      <c r="AG43" s="5">
        <f t="shared" si="6"/>
        <v>0.1199007179</v>
      </c>
      <c r="AJ43">
        <v>12839.915999999999</v>
      </c>
      <c r="AK43" s="5">
        <v>-1.1428777E-4</v>
      </c>
      <c r="AL43" s="5">
        <f t="shared" si="7"/>
        <v>0.23988571222999999</v>
      </c>
      <c r="AM43" s="5">
        <f t="shared" si="8"/>
        <v>0.17991637409699998</v>
      </c>
      <c r="AN43" s="5">
        <v>-8.3625902999999997E-5</v>
      </c>
      <c r="AO43" s="5">
        <v>-5.0277657999999999E-4</v>
      </c>
      <c r="AP43">
        <f t="shared" si="9"/>
        <v>0.41949722342000001</v>
      </c>
      <c r="AQ43" s="5">
        <f t="shared" si="10"/>
        <v>0.23991637409699998</v>
      </c>
      <c r="AS43">
        <v>12874.665000000001</v>
      </c>
      <c r="AT43" s="5">
        <v>6.2167628999999997E-5</v>
      </c>
      <c r="AU43" s="5">
        <f t="shared" si="11"/>
        <v>0.120062167629</v>
      </c>
      <c r="AV43" s="5">
        <v>-9.9814357999999996E-5</v>
      </c>
      <c r="AW43" s="5">
        <f t="shared" si="12"/>
        <v>0.119900185642</v>
      </c>
    </row>
    <row r="44" spans="1:49" x14ac:dyDescent="0.3">
      <c r="A44">
        <v>12894.602000000001</v>
      </c>
      <c r="B44">
        <v>-1.3111884999999999E-4</v>
      </c>
      <c r="C44">
        <v>-1.2024602E-4</v>
      </c>
      <c r="D44">
        <v>1.0872825E-5</v>
      </c>
      <c r="E44">
        <v>-1.9212885999999999E-5</v>
      </c>
      <c r="F44">
        <v>-6.8904672E-6</v>
      </c>
      <c r="G44">
        <v>-9.4142670999999996E-5</v>
      </c>
      <c r="H44">
        <f t="shared" si="0"/>
        <v>0.23990585732899999</v>
      </c>
      <c r="J44">
        <v>12894.728999999999</v>
      </c>
      <c r="K44">
        <v>-1.3488281E-4</v>
      </c>
      <c r="L44">
        <f t="shared" si="1"/>
        <v>5.9878605470999997E-2</v>
      </c>
      <c r="M44">
        <v>-7.6293778000000004E-5</v>
      </c>
      <c r="N44">
        <f t="shared" si="2"/>
        <v>5.9931335599799997E-2</v>
      </c>
      <c r="O44">
        <v>5.8589028000000001E-5</v>
      </c>
      <c r="P44">
        <v>-7.6293775000000003E-5</v>
      </c>
      <c r="Q44">
        <v>-2.6950894E-12</v>
      </c>
      <c r="T44">
        <v>12894.995999999999</v>
      </c>
      <c r="U44">
        <v>-1.22E-4</v>
      </c>
      <c r="V44">
        <f t="shared" si="3"/>
        <v>0.119878</v>
      </c>
      <c r="W44">
        <v>-1.1E-4</v>
      </c>
      <c r="X44">
        <f t="shared" si="4"/>
        <v>0.11990099999999999</v>
      </c>
      <c r="Y44">
        <v>1.1800000000000001E-5</v>
      </c>
      <c r="Z44">
        <v>-1.0900000000000001E-4</v>
      </c>
      <c r="AA44">
        <v>-9.7900000000000007E-7</v>
      </c>
      <c r="AC44">
        <v>12885.007</v>
      </c>
      <c r="AD44" s="5">
        <v>-1.2204514E-4</v>
      </c>
      <c r="AE44" s="5">
        <f t="shared" si="5"/>
        <v>0.11987795486</v>
      </c>
      <c r="AF44" s="5">
        <v>-1.1611684E-4</v>
      </c>
      <c r="AG44" s="5">
        <f t="shared" si="6"/>
        <v>0.11988388316</v>
      </c>
      <c r="AJ44">
        <v>12849.915999999999</v>
      </c>
      <c r="AK44" s="5">
        <v>-1.1319807E-4</v>
      </c>
      <c r="AL44" s="5">
        <f t="shared" si="7"/>
        <v>0.23988680193</v>
      </c>
      <c r="AM44" s="5">
        <f t="shared" si="8"/>
        <v>0.179905541226</v>
      </c>
      <c r="AN44" s="5">
        <v>-9.4458774000000007E-5</v>
      </c>
      <c r="AO44" s="5">
        <v>-2.4039047000000001E-4</v>
      </c>
      <c r="AP44">
        <f t="shared" si="9"/>
        <v>0.41975960952999997</v>
      </c>
      <c r="AQ44" s="5">
        <f t="shared" si="10"/>
        <v>0.239905541226</v>
      </c>
      <c r="AS44">
        <v>12884.662</v>
      </c>
      <c r="AT44" s="5">
        <v>-1.0947998E-4</v>
      </c>
      <c r="AU44" s="5">
        <f t="shared" si="11"/>
        <v>0.11989052002</v>
      </c>
      <c r="AV44" s="5">
        <v>-9.6466097999999996E-5</v>
      </c>
      <c r="AW44" s="5">
        <f t="shared" si="12"/>
        <v>0.119903533902</v>
      </c>
    </row>
    <row r="45" spans="1:49" x14ac:dyDescent="0.3">
      <c r="A45">
        <v>12904.564</v>
      </c>
      <c r="B45">
        <v>-1.4598686999999999E-4</v>
      </c>
      <c r="C45">
        <v>-7.8759942000000006E-6</v>
      </c>
      <c r="D45">
        <v>1.3811087000000001E-4</v>
      </c>
      <c r="E45">
        <v>-1.7285286E-5</v>
      </c>
      <c r="F45">
        <v>1.2254956E-5</v>
      </c>
      <c r="G45">
        <v>-2.8456641999999999E-6</v>
      </c>
      <c r="H45">
        <f t="shared" si="0"/>
        <v>0.23999715433579999</v>
      </c>
      <c r="J45">
        <v>12904.724</v>
      </c>
      <c r="K45">
        <v>-4.9114362999999997E-5</v>
      </c>
      <c r="L45">
        <f t="shared" si="1"/>
        <v>5.9955797073299996E-2</v>
      </c>
      <c r="M45">
        <v>-6.6388818999999996E-5</v>
      </c>
      <c r="N45">
        <f t="shared" si="2"/>
        <v>5.9940250062899998E-2</v>
      </c>
      <c r="O45">
        <v>-1.7274455999999998E-5</v>
      </c>
      <c r="P45">
        <v>-6.6388818999999996E-5</v>
      </c>
      <c r="Q45">
        <v>-6.1515741000000003E-14</v>
      </c>
      <c r="T45">
        <v>12904.995999999999</v>
      </c>
      <c r="U45">
        <v>-8.9800000000000001E-5</v>
      </c>
      <c r="V45">
        <f t="shared" si="3"/>
        <v>0.11991019999999999</v>
      </c>
      <c r="W45">
        <v>-9.9400000000000004E-5</v>
      </c>
      <c r="X45">
        <f t="shared" si="4"/>
        <v>0.11991054</v>
      </c>
      <c r="Y45">
        <v>-9.6299999999999993E-6</v>
      </c>
      <c r="Z45">
        <v>-9.9400000000000004E-5</v>
      </c>
      <c r="AA45">
        <v>-1.05E-8</v>
      </c>
      <c r="AC45">
        <v>12895.007</v>
      </c>
      <c r="AD45" s="5">
        <v>-9.3015004999999997E-5</v>
      </c>
      <c r="AE45" s="5">
        <f t="shared" si="5"/>
        <v>0.11990698499499999</v>
      </c>
      <c r="AF45" s="5">
        <v>-1.1274560999999999E-4</v>
      </c>
      <c r="AG45" s="5">
        <f t="shared" si="6"/>
        <v>0.11988725438999999</v>
      </c>
      <c r="AJ45">
        <v>12859.915999999999</v>
      </c>
      <c r="AK45" s="5">
        <v>-1.0727899E-4</v>
      </c>
      <c r="AL45" s="5">
        <f t="shared" si="7"/>
        <v>0.23989272101</v>
      </c>
      <c r="AM45" s="5">
        <f t="shared" si="8"/>
        <v>0.17992592941899999</v>
      </c>
      <c r="AN45" s="5">
        <v>-7.4070580999999997E-5</v>
      </c>
      <c r="AO45" s="5">
        <v>-1.2823737E-4</v>
      </c>
      <c r="AP45">
        <f t="shared" si="9"/>
        <v>0.41987176262999998</v>
      </c>
      <c r="AQ45" s="5">
        <f t="shared" si="10"/>
        <v>0.23992592941899998</v>
      </c>
      <c r="AS45">
        <v>12894.663</v>
      </c>
      <c r="AT45" s="5">
        <v>-4.2699986999999999E-5</v>
      </c>
      <c r="AU45" s="5">
        <f t="shared" si="11"/>
        <v>0.11995730001299999</v>
      </c>
      <c r="AV45" s="5">
        <v>-7.6356260999999999E-5</v>
      </c>
      <c r="AW45" s="5">
        <f t="shared" si="12"/>
        <v>0.119923643739</v>
      </c>
    </row>
    <row r="46" spans="1:49" x14ac:dyDescent="0.3">
      <c r="A46">
        <v>12914.596</v>
      </c>
      <c r="B46">
        <v>-7.6154761999999994E-5</v>
      </c>
      <c r="C46">
        <v>-6.6863359999999998E-5</v>
      </c>
      <c r="D46">
        <v>9.2914021999999992E-6</v>
      </c>
      <c r="E46">
        <v>-1.4588877000000001E-5</v>
      </c>
      <c r="F46">
        <v>-2.1645351E-5</v>
      </c>
      <c r="G46">
        <v>-3.0629132000000002E-5</v>
      </c>
      <c r="H46">
        <f t="shared" si="0"/>
        <v>0.23996937086799999</v>
      </c>
      <c r="J46">
        <v>12914.734</v>
      </c>
      <c r="K46">
        <v>3.3342388000000002E-5</v>
      </c>
      <c r="L46">
        <f t="shared" si="1"/>
        <v>6.0030008149199995E-2</v>
      </c>
      <c r="M46">
        <v>-5.6923843000000003E-5</v>
      </c>
      <c r="N46">
        <f t="shared" si="2"/>
        <v>5.9948768541299997E-2</v>
      </c>
      <c r="O46">
        <v>-9.0266232000000001E-5</v>
      </c>
      <c r="P46">
        <v>-5.6923843000000003E-5</v>
      </c>
      <c r="Q46">
        <v>-9.2195977000000007E-13</v>
      </c>
      <c r="T46">
        <v>12914.995999999999</v>
      </c>
      <c r="U46">
        <v>-7.2200000000000007E-5</v>
      </c>
      <c r="V46">
        <f t="shared" si="3"/>
        <v>0.1199278</v>
      </c>
      <c r="W46">
        <v>-8.7100000000000003E-5</v>
      </c>
      <c r="X46">
        <f t="shared" si="4"/>
        <v>0.11992161</v>
      </c>
      <c r="Y46">
        <v>-1.49E-5</v>
      </c>
      <c r="Z46">
        <v>-8.6700000000000007E-5</v>
      </c>
      <c r="AA46">
        <v>-3.6899999999999998E-7</v>
      </c>
      <c r="AC46">
        <v>12905.007</v>
      </c>
      <c r="AD46" s="5">
        <v>-7.0533152999999996E-5</v>
      </c>
      <c r="AE46" s="5">
        <f t="shared" si="5"/>
        <v>0.119929466847</v>
      </c>
      <c r="AF46" s="5">
        <v>-8.7481124000000004E-5</v>
      </c>
      <c r="AG46" s="5">
        <f t="shared" si="6"/>
        <v>0.11991251887599999</v>
      </c>
      <c r="AJ46">
        <v>12869.915999999999</v>
      </c>
      <c r="AK46" s="5">
        <v>-1.012131E-4</v>
      </c>
      <c r="AL46" s="5">
        <f t="shared" si="7"/>
        <v>0.23989878689999999</v>
      </c>
      <c r="AM46" s="5">
        <f t="shared" si="8"/>
        <v>0.17990974232699999</v>
      </c>
      <c r="AN46" s="5">
        <v>-9.0257672999999994E-5</v>
      </c>
      <c r="AO46" s="5">
        <v>9.1477313999999997E-5</v>
      </c>
      <c r="AP46">
        <f t="shared" si="9"/>
        <v>0.42009147731399998</v>
      </c>
      <c r="AQ46" s="5">
        <f t="shared" si="10"/>
        <v>0.23990974232699999</v>
      </c>
      <c r="AS46">
        <v>12904.669</v>
      </c>
      <c r="AT46" s="5">
        <v>-1.3846071000000001E-4</v>
      </c>
      <c r="AU46" s="5">
        <f t="shared" si="11"/>
        <v>0.11986153929</v>
      </c>
      <c r="AV46" s="5">
        <v>-6.6544506000000003E-5</v>
      </c>
      <c r="AW46" s="5">
        <f t="shared" si="12"/>
        <v>0.119933455494</v>
      </c>
    </row>
    <row r="47" spans="1:49" x14ac:dyDescent="0.3">
      <c r="A47">
        <v>12924.589</v>
      </c>
      <c r="B47">
        <v>-4.5198382999999998E-5</v>
      </c>
      <c r="C47">
        <v>-8.6899348000000001E-5</v>
      </c>
      <c r="D47">
        <v>-4.1700964999999997E-5</v>
      </c>
      <c r="E47">
        <v>-1.1756453999999999E-5</v>
      </c>
      <c r="F47">
        <v>2.6592925999999999E-6</v>
      </c>
      <c r="G47">
        <v>-7.7802186999999996E-5</v>
      </c>
      <c r="H47">
        <f t="shared" si="0"/>
        <v>0.239922197813</v>
      </c>
      <c r="J47">
        <v>12924.727000000001</v>
      </c>
      <c r="K47">
        <v>7.0997583999999996E-5</v>
      </c>
      <c r="L47">
        <f t="shared" si="1"/>
        <v>6.0063897825599996E-2</v>
      </c>
      <c r="M47">
        <v>-4.0033069000000003E-5</v>
      </c>
      <c r="N47">
        <f t="shared" si="2"/>
        <v>5.9963970237899997E-2</v>
      </c>
      <c r="O47">
        <v>-1.1103065E-4</v>
      </c>
      <c r="P47">
        <v>-4.0033066000000002E-5</v>
      </c>
      <c r="Q47">
        <v>-2.2511263999999999E-12</v>
      </c>
      <c r="T47">
        <v>12924.995999999999</v>
      </c>
      <c r="U47">
        <v>-7.4300000000000004E-5</v>
      </c>
      <c r="V47">
        <f t="shared" si="3"/>
        <v>0.1199257</v>
      </c>
      <c r="W47">
        <v>-7.47E-5</v>
      </c>
      <c r="X47">
        <f t="shared" si="4"/>
        <v>0.11993276999999999</v>
      </c>
      <c r="Y47">
        <v>-3.39E-7</v>
      </c>
      <c r="Z47">
        <v>-7.3800000000000005E-5</v>
      </c>
      <c r="AA47">
        <v>-8.3699999999999999E-7</v>
      </c>
      <c r="AC47">
        <v>12915.007</v>
      </c>
      <c r="AD47" s="5">
        <v>-6.4388971000000004E-5</v>
      </c>
      <c r="AE47" s="5">
        <f t="shared" si="5"/>
        <v>0.11993561102899999</v>
      </c>
      <c r="AF47" s="5">
        <v>-8.2550679999999994E-5</v>
      </c>
      <c r="AG47" s="5">
        <f t="shared" si="6"/>
        <v>0.11991744931999999</v>
      </c>
      <c r="AJ47">
        <v>12879.915999999999</v>
      </c>
      <c r="AK47" s="5">
        <v>-9.5331423000000003E-5</v>
      </c>
      <c r="AL47" s="5">
        <f t="shared" si="7"/>
        <v>0.23990466857699999</v>
      </c>
      <c r="AM47" s="5">
        <f t="shared" si="8"/>
        <v>0.17989790730999999</v>
      </c>
      <c r="AN47" s="5">
        <v>-1.0209269000000001E-4</v>
      </c>
      <c r="AO47" s="5">
        <v>1.0162904999999999E-5</v>
      </c>
      <c r="AP47">
        <f t="shared" si="9"/>
        <v>0.42001016290499998</v>
      </c>
      <c r="AQ47" s="5">
        <f t="shared" si="10"/>
        <v>0.23989790730999999</v>
      </c>
      <c r="AS47">
        <v>12914.668</v>
      </c>
      <c r="AT47" s="5">
        <v>-1.194709E-4</v>
      </c>
      <c r="AU47" s="5">
        <f t="shared" si="11"/>
        <v>0.11988052909999999</v>
      </c>
      <c r="AV47" s="5">
        <v>-5.6859486999999998E-5</v>
      </c>
      <c r="AW47" s="5">
        <f t="shared" si="12"/>
        <v>0.11994314051299999</v>
      </c>
    </row>
    <row r="48" spans="1:49" x14ac:dyDescent="0.3">
      <c r="A48">
        <v>12934.587</v>
      </c>
      <c r="B48">
        <v>-3.0801523000000003E-5</v>
      </c>
      <c r="C48">
        <v>-4.8230387000000003E-5</v>
      </c>
      <c r="D48">
        <v>-1.7428864E-5</v>
      </c>
      <c r="E48">
        <v>-8.3014599000000007E-6</v>
      </c>
      <c r="F48">
        <v>1.6908826E-6</v>
      </c>
      <c r="G48">
        <v>-4.1619809999999998E-5</v>
      </c>
      <c r="H48">
        <f t="shared" si="0"/>
        <v>0.23995838018999999</v>
      </c>
      <c r="J48">
        <v>12934.725</v>
      </c>
      <c r="K48">
        <v>1.8469489E-4</v>
      </c>
      <c r="L48">
        <f t="shared" si="1"/>
        <v>6.0166225401000001E-2</v>
      </c>
      <c r="M48">
        <v>-2.3912409999999999E-5</v>
      </c>
      <c r="N48">
        <f t="shared" si="2"/>
        <v>5.9978478831E-2</v>
      </c>
      <c r="O48">
        <v>-2.086073E-4</v>
      </c>
      <c r="P48">
        <v>-2.3912409E-5</v>
      </c>
      <c r="Q48">
        <v>-1.193293E-12</v>
      </c>
      <c r="T48">
        <v>12934.995999999999</v>
      </c>
      <c r="U48">
        <v>-6.5199999999999999E-5</v>
      </c>
      <c r="V48">
        <f t="shared" si="3"/>
        <v>0.11993479999999999</v>
      </c>
      <c r="W48">
        <v>-5.8400000000000003E-5</v>
      </c>
      <c r="X48">
        <f t="shared" si="4"/>
        <v>0.11994744</v>
      </c>
      <c r="Y48">
        <v>6.8000000000000001E-6</v>
      </c>
      <c r="Z48">
        <v>-5.8E-5</v>
      </c>
      <c r="AA48">
        <v>-4.3599999999999999E-7</v>
      </c>
      <c r="AC48">
        <v>12925.007</v>
      </c>
      <c r="AD48" s="5">
        <v>-7.3034436999999994E-5</v>
      </c>
      <c r="AE48" s="5">
        <f t="shared" si="5"/>
        <v>0.11992696556299999</v>
      </c>
      <c r="AF48" s="5">
        <v>-7.9304671000000001E-5</v>
      </c>
      <c r="AG48" s="5">
        <f t="shared" si="6"/>
        <v>0.119920695329</v>
      </c>
      <c r="AJ48">
        <v>12889.915999999999</v>
      </c>
      <c r="AK48" s="5">
        <v>-9.2009856999999997E-5</v>
      </c>
      <c r="AL48" s="5">
        <f t="shared" si="7"/>
        <v>0.23990799014299999</v>
      </c>
      <c r="AM48" s="5">
        <f t="shared" si="8"/>
        <v>0.17991415087199999</v>
      </c>
      <c r="AN48" s="5">
        <v>-8.5849128000000001E-5</v>
      </c>
      <c r="AO48" s="5">
        <v>-1.6500725E-4</v>
      </c>
      <c r="AP48">
        <f t="shared" si="9"/>
        <v>0.41983499274999997</v>
      </c>
      <c r="AQ48" s="5">
        <f t="shared" si="10"/>
        <v>0.23991415087199999</v>
      </c>
      <c r="AS48">
        <v>12924.672</v>
      </c>
      <c r="AT48" s="5">
        <v>1.0531316E-4</v>
      </c>
      <c r="AU48" s="5">
        <f t="shared" si="11"/>
        <v>0.12010531315999999</v>
      </c>
      <c r="AV48" s="5">
        <v>-4.0219307000000002E-5</v>
      </c>
      <c r="AW48" s="5">
        <f t="shared" si="12"/>
        <v>0.11995978069299999</v>
      </c>
    </row>
    <row r="49" spans="1:49" x14ac:dyDescent="0.3">
      <c r="A49">
        <v>12944.589</v>
      </c>
      <c r="B49">
        <v>8.8530670999999997E-6</v>
      </c>
      <c r="C49">
        <v>-4.6213468E-5</v>
      </c>
      <c r="D49">
        <v>-5.5066535999999997E-5</v>
      </c>
      <c r="E49">
        <v>-3.6386958999999999E-6</v>
      </c>
      <c r="F49">
        <v>1.8378035000000002E-5</v>
      </c>
      <c r="G49">
        <v>-6.0952807000000003E-5</v>
      </c>
      <c r="H49">
        <f t="shared" si="0"/>
        <v>0.23993904719299999</v>
      </c>
      <c r="J49">
        <v>12944.737999999999</v>
      </c>
      <c r="K49">
        <v>1.2635089999999999E-4</v>
      </c>
      <c r="L49">
        <f t="shared" si="1"/>
        <v>6.0113715809999996E-2</v>
      </c>
      <c r="M49">
        <v>-1.0048754E-5</v>
      </c>
      <c r="N49">
        <f t="shared" si="2"/>
        <v>5.9990956121399999E-2</v>
      </c>
      <c r="O49">
        <v>-1.3639965E-4</v>
      </c>
      <c r="P49">
        <v>-1.0048752E-5</v>
      </c>
      <c r="Q49">
        <v>-1.7915806999999999E-12</v>
      </c>
      <c r="T49">
        <v>12944.995999999999</v>
      </c>
      <c r="U49">
        <v>-3.0199999999999999E-5</v>
      </c>
      <c r="V49">
        <f t="shared" si="3"/>
        <v>0.1199698</v>
      </c>
      <c r="W49">
        <v>-3.4100000000000002E-5</v>
      </c>
      <c r="X49">
        <f t="shared" si="4"/>
        <v>0.11996931</v>
      </c>
      <c r="Y49">
        <v>-3.9199999999999997E-6</v>
      </c>
      <c r="Z49">
        <v>-3.3399999999999999E-5</v>
      </c>
      <c r="AA49">
        <v>-6.8500000000000001E-7</v>
      </c>
      <c r="AC49">
        <v>12935.007</v>
      </c>
      <c r="AD49" s="5">
        <v>-8.0260507000000001E-5</v>
      </c>
      <c r="AE49" s="5">
        <f t="shared" si="5"/>
        <v>0.119919739493</v>
      </c>
      <c r="AF49" s="5">
        <v>-5.8468709000000003E-5</v>
      </c>
      <c r="AG49" s="5">
        <f t="shared" si="6"/>
        <v>0.11994153129099999</v>
      </c>
      <c r="AJ49">
        <v>12899.915999999999</v>
      </c>
      <c r="AK49" s="5">
        <v>-8.5844311000000004E-5</v>
      </c>
      <c r="AL49" s="5">
        <f t="shared" si="7"/>
        <v>0.23991415568899999</v>
      </c>
      <c r="AM49" s="5">
        <f t="shared" si="8"/>
        <v>0.17992660341799999</v>
      </c>
      <c r="AN49" s="5">
        <v>-7.3396582000000005E-5</v>
      </c>
      <c r="AO49" s="5">
        <v>5.7003221999999997E-5</v>
      </c>
      <c r="AP49">
        <f t="shared" si="9"/>
        <v>0.42005700322199996</v>
      </c>
      <c r="AQ49" s="5">
        <f t="shared" si="10"/>
        <v>0.23992660341799998</v>
      </c>
      <c r="AS49">
        <v>12934.659</v>
      </c>
      <c r="AT49" s="5">
        <v>-7.8847484999999999E-5</v>
      </c>
      <c r="AU49" s="5">
        <f t="shared" si="11"/>
        <v>0.11992115251499999</v>
      </c>
      <c r="AV49" s="5">
        <v>-2.3850726999999999E-5</v>
      </c>
      <c r="AW49" s="5">
        <f t="shared" si="12"/>
        <v>0.119976149273</v>
      </c>
    </row>
    <row r="50" spans="1:49" x14ac:dyDescent="0.3">
      <c r="A50">
        <v>12954.594999999999</v>
      </c>
      <c r="B50">
        <v>-6.8599138000000003E-5</v>
      </c>
      <c r="C50">
        <v>-3.5254004000000003E-5</v>
      </c>
      <c r="D50">
        <v>3.3345135000000003E-5</v>
      </c>
      <c r="E50">
        <v>3.9403249000000003E-6</v>
      </c>
      <c r="F50">
        <v>-1.0275104E-5</v>
      </c>
      <c r="G50">
        <v>-2.8919225000000001E-5</v>
      </c>
      <c r="H50">
        <f t="shared" si="0"/>
        <v>0.23997108077499998</v>
      </c>
      <c r="J50">
        <v>12954.733</v>
      </c>
      <c r="K50">
        <v>-1.3633855000000001E-4</v>
      </c>
      <c r="L50">
        <f t="shared" si="1"/>
        <v>5.9877295304999995E-2</v>
      </c>
      <c r="M50">
        <v>9.9024206999999995E-6</v>
      </c>
      <c r="N50">
        <f t="shared" si="2"/>
        <v>6.0008912178629997E-2</v>
      </c>
      <c r="O50">
        <v>1.4624097000000001E-4</v>
      </c>
      <c r="P50">
        <v>9.9024215000000007E-6</v>
      </c>
      <c r="Q50">
        <v>-7.8374377999999995E-13</v>
      </c>
      <c r="T50">
        <v>12954.995999999999</v>
      </c>
      <c r="U50">
        <v>2.5599999999999999E-5</v>
      </c>
      <c r="V50">
        <f t="shared" si="3"/>
        <v>0.1200256</v>
      </c>
      <c r="W50">
        <v>4.3900000000000003E-6</v>
      </c>
      <c r="X50">
        <f t="shared" si="4"/>
        <v>0.120003951</v>
      </c>
      <c r="Y50">
        <v>-2.12E-5</v>
      </c>
      <c r="Z50">
        <v>4.6399999999999996E-6</v>
      </c>
      <c r="AA50">
        <v>-2.53E-7</v>
      </c>
      <c r="AC50">
        <v>12945.007</v>
      </c>
      <c r="AD50" s="5">
        <v>-4.7253675000000003E-5</v>
      </c>
      <c r="AE50" s="5">
        <f t="shared" si="5"/>
        <v>0.119952746325</v>
      </c>
      <c r="AF50" s="5">
        <v>-4.1152775000000002E-5</v>
      </c>
      <c r="AG50" s="5">
        <f t="shared" si="6"/>
        <v>0.119958847225</v>
      </c>
      <c r="AJ50">
        <v>12909.915999999999</v>
      </c>
      <c r="AK50" s="5">
        <v>-7.4089350999999995E-5</v>
      </c>
      <c r="AL50" s="5">
        <f t="shared" si="7"/>
        <v>0.23992591064899998</v>
      </c>
      <c r="AM50" s="5">
        <f t="shared" si="8"/>
        <v>0.17994560374399998</v>
      </c>
      <c r="AN50" s="5">
        <v>-5.4396255999999999E-5</v>
      </c>
      <c r="AO50" s="5">
        <v>-1.0261024E-4</v>
      </c>
      <c r="AP50">
        <f t="shared" si="9"/>
        <v>0.41989738975999996</v>
      </c>
      <c r="AQ50" s="5">
        <f t="shared" si="10"/>
        <v>0.23994560374399998</v>
      </c>
      <c r="AS50">
        <v>12944.661</v>
      </c>
      <c r="AT50" s="5">
        <v>-1.5879034000000001E-4</v>
      </c>
      <c r="AU50" s="5">
        <f t="shared" si="11"/>
        <v>0.11984120965999999</v>
      </c>
      <c r="AV50" s="5">
        <v>-1.0345446E-5</v>
      </c>
      <c r="AW50" s="5">
        <f t="shared" si="12"/>
        <v>0.119989654554</v>
      </c>
    </row>
    <row r="51" spans="1:49" x14ac:dyDescent="0.3">
      <c r="A51">
        <v>12964.584000000001</v>
      </c>
      <c r="B51">
        <v>-8.2146583999999993E-6</v>
      </c>
      <c r="C51">
        <v>1.2346625E-4</v>
      </c>
      <c r="D51">
        <v>1.3168091000000001E-4</v>
      </c>
      <c r="E51">
        <v>1.3494126E-5</v>
      </c>
      <c r="F51">
        <v>-1.9591712999999999E-6</v>
      </c>
      <c r="G51">
        <v>1.119313E-4</v>
      </c>
      <c r="H51">
        <f t="shared" si="0"/>
        <v>0.2401119313</v>
      </c>
      <c r="J51">
        <v>12964.710999999999</v>
      </c>
      <c r="K51">
        <v>-1.9757602000000001E-4</v>
      </c>
      <c r="L51">
        <f t="shared" si="1"/>
        <v>5.9822181581999999E-2</v>
      </c>
      <c r="M51">
        <v>4.5342417000000001E-5</v>
      </c>
      <c r="N51">
        <f t="shared" si="2"/>
        <v>6.0040808175299998E-2</v>
      </c>
      <c r="O51">
        <v>2.4291844000000001E-4</v>
      </c>
      <c r="P51">
        <v>4.5342414E-5</v>
      </c>
      <c r="Q51">
        <v>3.2859567E-12</v>
      </c>
      <c r="T51">
        <v>12964.995999999999</v>
      </c>
      <c r="U51">
        <v>8.5099999999999995E-5</v>
      </c>
      <c r="V51">
        <f t="shared" si="3"/>
        <v>0.1200851</v>
      </c>
      <c r="W51">
        <v>5.8999999999999998E-5</v>
      </c>
      <c r="X51">
        <f t="shared" si="4"/>
        <v>0.1200531</v>
      </c>
      <c r="Y51">
        <v>-2.6100000000000001E-5</v>
      </c>
      <c r="Z51">
        <v>5.77E-5</v>
      </c>
      <c r="AA51">
        <v>1.26E-6</v>
      </c>
      <c r="AC51">
        <v>12955.007</v>
      </c>
      <c r="AD51" s="5">
        <v>3.1383083999999997E-5</v>
      </c>
      <c r="AE51" s="5">
        <f t="shared" si="5"/>
        <v>0.12003138308399999</v>
      </c>
      <c r="AF51" s="5">
        <v>-2.2318025E-7</v>
      </c>
      <c r="AG51" s="5">
        <f t="shared" si="6"/>
        <v>0.11999977681974999</v>
      </c>
      <c r="AJ51">
        <v>12919.915999999999</v>
      </c>
      <c r="AK51" s="5">
        <v>-6.1389268000000004E-5</v>
      </c>
      <c r="AL51" s="5">
        <f t="shared" si="7"/>
        <v>0.23993861073199999</v>
      </c>
      <c r="AM51" s="5">
        <f t="shared" si="8"/>
        <v>0.17994820377999998</v>
      </c>
      <c r="AN51" s="5">
        <v>-5.1796219999999999E-5</v>
      </c>
      <c r="AO51" s="5">
        <v>-1.2455457999999999E-4</v>
      </c>
      <c r="AP51">
        <f t="shared" si="9"/>
        <v>0.41987544541999999</v>
      </c>
      <c r="AQ51" s="5">
        <f t="shared" si="10"/>
        <v>0.23994820377999998</v>
      </c>
      <c r="AS51">
        <v>12954.69</v>
      </c>
      <c r="AT51" s="5">
        <v>-8.1570619E-5</v>
      </c>
      <c r="AU51" s="5">
        <f t="shared" si="11"/>
        <v>0.119918429381</v>
      </c>
      <c r="AV51" s="5">
        <v>9.8102868999999994E-6</v>
      </c>
      <c r="AW51" s="5">
        <f t="shared" si="12"/>
        <v>0.1200098102869</v>
      </c>
    </row>
    <row r="52" spans="1:49" x14ac:dyDescent="0.3">
      <c r="A52">
        <v>12974.588</v>
      </c>
      <c r="B52">
        <v>2.6140513E-4</v>
      </c>
      <c r="C52">
        <v>2.3447885000000001E-4</v>
      </c>
      <c r="D52">
        <v>-2.6926278E-5</v>
      </c>
      <c r="E52">
        <v>3.3098001999999999E-5</v>
      </c>
      <c r="F52">
        <v>2.2090932999999999E-5</v>
      </c>
      <c r="G52">
        <v>1.7928991999999999E-4</v>
      </c>
      <c r="H52">
        <f t="shared" si="0"/>
        <v>0.24017928991999998</v>
      </c>
      <c r="J52">
        <v>12974.715</v>
      </c>
      <c r="K52">
        <v>-4.9912484999999999E-5</v>
      </c>
      <c r="L52">
        <f t="shared" si="1"/>
        <v>5.9955078763499994E-2</v>
      </c>
      <c r="M52">
        <v>9.0162056999999998E-5</v>
      </c>
      <c r="N52">
        <f t="shared" si="2"/>
        <v>6.0081145851299998E-2</v>
      </c>
      <c r="O52">
        <v>1.4007454E-4</v>
      </c>
      <c r="P52">
        <v>9.0162050999999994E-5</v>
      </c>
      <c r="Q52">
        <v>5.2042580000000003E-12</v>
      </c>
      <c r="T52">
        <v>12974.995999999999</v>
      </c>
      <c r="U52">
        <v>1.12E-4</v>
      </c>
      <c r="V52">
        <f t="shared" si="3"/>
        <v>0.120112</v>
      </c>
      <c r="W52">
        <v>1.4200000000000001E-4</v>
      </c>
      <c r="X52">
        <f t="shared" si="4"/>
        <v>0.12012779999999999</v>
      </c>
      <c r="Y52">
        <v>3.01E-5</v>
      </c>
      <c r="Z52">
        <v>1.3999999999999999E-4</v>
      </c>
      <c r="AA52">
        <v>1.95E-6</v>
      </c>
      <c r="AC52">
        <v>12965.007</v>
      </c>
      <c r="AD52" s="5">
        <v>1.0918048E-4</v>
      </c>
      <c r="AE52" s="5">
        <f t="shared" si="5"/>
        <v>0.12010918047999999</v>
      </c>
      <c r="AF52" s="5">
        <v>7.2573430999999997E-5</v>
      </c>
      <c r="AG52" s="5">
        <f t="shared" si="6"/>
        <v>0.120072573431</v>
      </c>
      <c r="AJ52">
        <v>12929.915999999999</v>
      </c>
      <c r="AK52" s="5">
        <v>-4.6850071000000001E-5</v>
      </c>
      <c r="AL52" s="5">
        <f t="shared" si="7"/>
        <v>0.23995314992899999</v>
      </c>
      <c r="AM52" s="5">
        <f t="shared" si="8"/>
        <v>0.17997179945899999</v>
      </c>
      <c r="AN52" s="5">
        <v>-2.8200541000000001E-5</v>
      </c>
      <c r="AO52" s="5">
        <v>3.4605494000000003E-5</v>
      </c>
      <c r="AP52">
        <f t="shared" si="9"/>
        <v>0.42003460549399996</v>
      </c>
      <c r="AQ52" s="5">
        <f t="shared" si="10"/>
        <v>0.23997179945899999</v>
      </c>
      <c r="AS52">
        <v>12964.678</v>
      </c>
      <c r="AT52" s="5">
        <v>-2.5638392999999999E-5</v>
      </c>
      <c r="AU52" s="5">
        <f t="shared" si="11"/>
        <v>0.11997436160699999</v>
      </c>
      <c r="AV52" s="5">
        <v>4.5234061999999997E-5</v>
      </c>
      <c r="AW52" s="5">
        <f t="shared" si="12"/>
        <v>0.12004523406199999</v>
      </c>
    </row>
    <row r="53" spans="1:49" x14ac:dyDescent="0.3">
      <c r="A53">
        <v>12984.585999999999</v>
      </c>
      <c r="B53">
        <v>2.4371958E-4</v>
      </c>
      <c r="C53">
        <v>2.168827E-4</v>
      </c>
      <c r="D53">
        <v>-2.6836879E-5</v>
      </c>
      <c r="E53">
        <v>4.8201120999999999E-5</v>
      </c>
      <c r="F53">
        <v>3.3936919000000002E-5</v>
      </c>
      <c r="G53">
        <v>1.3474466E-4</v>
      </c>
      <c r="H53">
        <f t="shared" si="0"/>
        <v>0.24013474465999998</v>
      </c>
      <c r="J53">
        <v>12984.713</v>
      </c>
      <c r="K53">
        <v>3.4061928000000003E-5</v>
      </c>
      <c r="L53">
        <f t="shared" si="1"/>
        <v>6.00306557352E-2</v>
      </c>
      <c r="M53">
        <v>2.1338233000000001E-4</v>
      </c>
      <c r="N53">
        <f t="shared" si="2"/>
        <v>6.0192044096999998E-2</v>
      </c>
      <c r="O53">
        <v>1.7932040000000001E-4</v>
      </c>
      <c r="P53">
        <v>2.1338233000000001E-4</v>
      </c>
      <c r="Q53">
        <v>3.9067496000000003E-12</v>
      </c>
      <c r="T53">
        <v>12984.995999999999</v>
      </c>
      <c r="U53">
        <v>3.1199999999999999E-4</v>
      </c>
      <c r="V53">
        <f t="shared" si="3"/>
        <v>0.120312</v>
      </c>
      <c r="W53">
        <v>2.34E-4</v>
      </c>
      <c r="X53">
        <f t="shared" si="4"/>
        <v>0.1202106</v>
      </c>
      <c r="Y53">
        <v>-7.7100000000000004E-5</v>
      </c>
      <c r="Z53">
        <v>2.33E-4</v>
      </c>
      <c r="AA53">
        <v>1.46E-6</v>
      </c>
      <c r="AC53">
        <v>12975.007</v>
      </c>
      <c r="AD53" s="5">
        <v>1.0330761999999999E-4</v>
      </c>
      <c r="AE53" s="5">
        <f t="shared" si="5"/>
        <v>0.12010330762</v>
      </c>
      <c r="AF53" s="5">
        <v>1.5643591000000001E-4</v>
      </c>
      <c r="AG53" s="5">
        <f t="shared" si="6"/>
        <v>0.12015643591</v>
      </c>
      <c r="AJ53">
        <v>12939.915999999999</v>
      </c>
      <c r="AK53" s="5">
        <v>-2.8178881E-5</v>
      </c>
      <c r="AL53" s="5">
        <f t="shared" si="7"/>
        <v>0.23997182111899998</v>
      </c>
      <c r="AM53" s="5">
        <f t="shared" si="8"/>
        <v>0.179974728507</v>
      </c>
      <c r="AN53" s="5">
        <v>-2.5271493000000001E-5</v>
      </c>
      <c r="AO53" s="5">
        <v>-1.0348959E-4</v>
      </c>
      <c r="AP53">
        <f t="shared" si="9"/>
        <v>0.41989651040999998</v>
      </c>
      <c r="AQ53" s="5">
        <f t="shared" si="10"/>
        <v>0.239974728507</v>
      </c>
      <c r="AS53">
        <v>12974.671</v>
      </c>
      <c r="AT53" s="5">
        <v>2.5497186999999999E-4</v>
      </c>
      <c r="AU53" s="5">
        <f t="shared" si="11"/>
        <v>0.12025497186999999</v>
      </c>
      <c r="AV53" s="5">
        <v>8.9829632000000006E-5</v>
      </c>
      <c r="AW53" s="5">
        <f t="shared" si="12"/>
        <v>0.12008982963199999</v>
      </c>
    </row>
    <row r="54" spans="1:49" x14ac:dyDescent="0.3">
      <c r="A54">
        <v>12989.567999999999</v>
      </c>
      <c r="B54">
        <v>1.7362983999999999E-4</v>
      </c>
      <c r="C54">
        <v>3.3986003999999999E-4</v>
      </c>
      <c r="D54">
        <v>1.662302E-4</v>
      </c>
      <c r="E54">
        <v>7.7863347000000006E-5</v>
      </c>
      <c r="F54">
        <v>3.5343016000000001E-5</v>
      </c>
      <c r="G54">
        <v>2.2665367999999999E-4</v>
      </c>
      <c r="H54">
        <f t="shared" si="0"/>
        <v>0.24022665367999999</v>
      </c>
      <c r="J54">
        <v>12989.695</v>
      </c>
      <c r="K54">
        <v>1.2908007E-4</v>
      </c>
      <c r="L54">
        <f t="shared" si="1"/>
        <v>6.0116172062999997E-2</v>
      </c>
      <c r="M54">
        <v>2.7763635000000001E-4</v>
      </c>
      <c r="N54">
        <f t="shared" si="2"/>
        <v>6.0249872715E-2</v>
      </c>
      <c r="O54">
        <v>1.4855628000000001E-4</v>
      </c>
      <c r="P54">
        <v>2.7763633999999999E-4</v>
      </c>
      <c r="Q54">
        <v>6.7356919000000002E-12</v>
      </c>
      <c r="T54">
        <v>12994.995999999999</v>
      </c>
      <c r="U54">
        <v>6.4800000000000003E-4</v>
      </c>
      <c r="V54">
        <f t="shared" si="3"/>
        <v>0.12064799999999999</v>
      </c>
      <c r="W54">
        <v>4.7800000000000002E-4</v>
      </c>
      <c r="X54">
        <f t="shared" si="4"/>
        <v>0.1204302</v>
      </c>
      <c r="Y54">
        <v>-1.7000000000000001E-4</v>
      </c>
      <c r="Z54">
        <v>4.7199999999999998E-4</v>
      </c>
      <c r="AA54">
        <v>5.75E-6</v>
      </c>
      <c r="AC54">
        <v>12985.007</v>
      </c>
      <c r="AD54" s="5">
        <v>2.6916674999999998E-4</v>
      </c>
      <c r="AE54" s="5">
        <f t="shared" si="5"/>
        <v>0.12026916674999999</v>
      </c>
      <c r="AF54" s="5">
        <v>2.3011637999999999E-4</v>
      </c>
      <c r="AG54" s="5">
        <f t="shared" si="6"/>
        <v>0.12023011638</v>
      </c>
      <c r="AJ54">
        <v>12949.915999999999</v>
      </c>
      <c r="AK54" s="5">
        <v>-4.4143734E-7</v>
      </c>
      <c r="AL54" s="5">
        <f t="shared" si="7"/>
        <v>0.23999955856266</v>
      </c>
      <c r="AM54" s="5">
        <f t="shared" si="8"/>
        <v>0.1800026682807</v>
      </c>
      <c r="AN54" s="5">
        <v>2.6682806999999998E-6</v>
      </c>
      <c r="AO54" s="5">
        <v>-1.3078847E-4</v>
      </c>
      <c r="AP54">
        <f t="shared" si="9"/>
        <v>0.41986921153000001</v>
      </c>
      <c r="AQ54" s="5">
        <f t="shared" si="10"/>
        <v>0.24000266828069999</v>
      </c>
      <c r="AS54">
        <v>12984.657999999999</v>
      </c>
      <c r="AT54" s="5">
        <v>3.0321983999999998E-4</v>
      </c>
      <c r="AU54" s="5">
        <f t="shared" si="11"/>
        <v>0.12030321983999999</v>
      </c>
      <c r="AV54" s="5">
        <v>2.1264936999999999E-4</v>
      </c>
      <c r="AW54" s="5">
        <f t="shared" si="12"/>
        <v>0.12021264936999999</v>
      </c>
    </row>
    <row r="55" spans="1:49" x14ac:dyDescent="0.3">
      <c r="A55">
        <v>12994.575999999999</v>
      </c>
      <c r="B55">
        <v>5.0971660999999996E-4</v>
      </c>
      <c r="C55">
        <v>7.0103142999999998E-4</v>
      </c>
      <c r="D55">
        <v>1.9131483000000001E-4</v>
      </c>
      <c r="E55">
        <v>1.4665878999999999E-4</v>
      </c>
      <c r="F55">
        <v>4.1709017999999999E-5</v>
      </c>
      <c r="G55">
        <v>5.1266362000000002E-4</v>
      </c>
      <c r="H55">
        <f t="shared" si="0"/>
        <v>0.24051266361999998</v>
      </c>
      <c r="J55">
        <v>12994.703</v>
      </c>
      <c r="K55">
        <v>7.6909774000000002E-4</v>
      </c>
      <c r="L55">
        <f t="shared" si="1"/>
        <v>6.0692187965999997E-2</v>
      </c>
      <c r="M55">
        <v>3.7383951000000002E-4</v>
      </c>
      <c r="N55">
        <f t="shared" si="2"/>
        <v>6.0336455558999996E-2</v>
      </c>
      <c r="O55">
        <v>-3.9525823000000001E-4</v>
      </c>
      <c r="P55">
        <v>3.7383948999999999E-4</v>
      </c>
      <c r="Q55">
        <v>1.5029664999999999E-11</v>
      </c>
      <c r="T55">
        <v>13004.995999999999</v>
      </c>
      <c r="U55">
        <v>9.2199999999999997E-4</v>
      </c>
      <c r="V55">
        <f t="shared" si="3"/>
        <v>0.120922</v>
      </c>
      <c r="W55">
        <v>1.0200000000000001E-3</v>
      </c>
      <c r="X55">
        <f t="shared" si="4"/>
        <v>0.120918</v>
      </c>
      <c r="Y55">
        <v>9.7399999999999996E-5</v>
      </c>
      <c r="Z55">
        <v>1.0200000000000001E-3</v>
      </c>
      <c r="AA55">
        <v>-5.9999999999999995E-8</v>
      </c>
      <c r="AC55">
        <v>12995.007</v>
      </c>
      <c r="AD55" s="5">
        <v>6.5438721999999997E-4</v>
      </c>
      <c r="AE55" s="5">
        <f t="shared" si="5"/>
        <v>0.12065438721999999</v>
      </c>
      <c r="AF55" s="5">
        <v>5.1464526999999999E-4</v>
      </c>
      <c r="AG55" s="5">
        <f t="shared" si="6"/>
        <v>0.12051464527</v>
      </c>
      <c r="AJ55">
        <v>12959.915999999999</v>
      </c>
      <c r="AK55" s="5">
        <v>4.1762721000000003E-5</v>
      </c>
      <c r="AL55" s="5">
        <f t="shared" si="7"/>
        <v>0.240041762721</v>
      </c>
      <c r="AM55" s="5">
        <f t="shared" si="8"/>
        <v>0.18002837686000001</v>
      </c>
      <c r="AN55" s="5">
        <v>2.837686E-5</v>
      </c>
      <c r="AO55" s="5">
        <v>3.1702229000000002E-5</v>
      </c>
      <c r="AP55">
        <f t="shared" si="9"/>
        <v>0.42003170222899999</v>
      </c>
      <c r="AQ55" s="5">
        <f t="shared" si="10"/>
        <v>0.24002837686</v>
      </c>
      <c r="AS55">
        <v>12989.662</v>
      </c>
      <c r="AT55" s="5">
        <v>5.0784815999999999E-4</v>
      </c>
      <c r="AU55" s="5">
        <f t="shared" si="11"/>
        <v>0.12050784816</v>
      </c>
      <c r="AV55" s="5">
        <v>2.7716600000000002E-4</v>
      </c>
      <c r="AW55" s="5">
        <f t="shared" si="12"/>
        <v>0.12027716599999999</v>
      </c>
    </row>
    <row r="56" spans="1:49" x14ac:dyDescent="0.3">
      <c r="A56">
        <v>12999.566000000001</v>
      </c>
      <c r="B56">
        <v>8.2422452000000001E-4</v>
      </c>
      <c r="C56">
        <v>6.4962082000000003E-4</v>
      </c>
      <c r="D56">
        <v>-1.7460368999999999E-4</v>
      </c>
      <c r="E56">
        <v>1.4803776999999999E-4</v>
      </c>
      <c r="F56">
        <v>7.2922153999999999E-5</v>
      </c>
      <c r="G56">
        <v>4.2866090000000001E-4</v>
      </c>
      <c r="H56">
        <f t="shared" si="0"/>
        <v>0.24042866089999998</v>
      </c>
      <c r="J56">
        <v>12999.704</v>
      </c>
      <c r="K56">
        <v>1.1483348E-3</v>
      </c>
      <c r="L56">
        <f t="shared" si="1"/>
        <v>6.1033501319999996E-2</v>
      </c>
      <c r="M56">
        <v>5.4697375999999997E-4</v>
      </c>
      <c r="N56">
        <f t="shared" si="2"/>
        <v>6.0492276383999996E-2</v>
      </c>
      <c r="O56">
        <v>-6.0136100999999998E-4</v>
      </c>
      <c r="P56">
        <v>5.4697375000000001E-4</v>
      </c>
      <c r="Q56">
        <v>1.1997795000000001E-11</v>
      </c>
      <c r="T56">
        <v>13007.995999999999</v>
      </c>
      <c r="U56">
        <v>1.4E-3</v>
      </c>
      <c r="V56">
        <f t="shared" si="3"/>
        <v>0.12139999999999999</v>
      </c>
      <c r="W56">
        <v>1.5299999999999999E-3</v>
      </c>
      <c r="X56">
        <f t="shared" si="4"/>
        <v>0.121377</v>
      </c>
      <c r="Y56">
        <v>1.3899999999999999E-4</v>
      </c>
      <c r="Z56">
        <v>1.5200000000000001E-3</v>
      </c>
      <c r="AA56">
        <v>1.08E-5</v>
      </c>
      <c r="AC56">
        <v>13005.007</v>
      </c>
      <c r="AD56" s="5">
        <v>9.5839445000000004E-4</v>
      </c>
      <c r="AE56" s="5">
        <f t="shared" si="5"/>
        <v>0.12095839444999999</v>
      </c>
      <c r="AF56" s="5">
        <v>8.9619763999999999E-4</v>
      </c>
      <c r="AG56" s="5">
        <f t="shared" si="6"/>
        <v>0.12089619763999999</v>
      </c>
      <c r="AJ56">
        <v>12969.915999999999</v>
      </c>
      <c r="AK56" s="5">
        <v>1.0173895000000001E-4</v>
      </c>
      <c r="AL56" s="5">
        <f t="shared" si="7"/>
        <v>0.24010173895</v>
      </c>
      <c r="AM56" s="5">
        <f t="shared" si="8"/>
        <v>0.180063611293</v>
      </c>
      <c r="AN56" s="5">
        <v>6.3611293000000006E-5</v>
      </c>
      <c r="AO56" s="5">
        <v>2.9704153E-4</v>
      </c>
      <c r="AP56">
        <f t="shared" si="9"/>
        <v>0.42029704152999997</v>
      </c>
      <c r="AQ56" s="5">
        <f t="shared" si="10"/>
        <v>0.240063611293</v>
      </c>
      <c r="AS56">
        <v>12994.659</v>
      </c>
      <c r="AT56" s="5">
        <v>5.4579240000000005E-4</v>
      </c>
      <c r="AU56" s="5">
        <f t="shared" si="11"/>
        <v>0.12054579239999999</v>
      </c>
      <c r="AV56" s="5">
        <v>3.7271230999999999E-4</v>
      </c>
      <c r="AW56" s="5">
        <f t="shared" si="12"/>
        <v>0.12037271230999999</v>
      </c>
    </row>
    <row r="57" spans="1:49" x14ac:dyDescent="0.3">
      <c r="A57">
        <v>13004.571</v>
      </c>
      <c r="B57">
        <v>1.1512148000000001E-3</v>
      </c>
      <c r="C57">
        <v>1.2152256E-4</v>
      </c>
      <c r="D57">
        <v>-1.0296922000000001E-3</v>
      </c>
      <c r="E57">
        <v>6.6211832000000003E-5</v>
      </c>
      <c r="F57">
        <v>1.063689E-4</v>
      </c>
      <c r="G57">
        <v>-5.1058174000000001E-5</v>
      </c>
      <c r="H57">
        <f t="shared" si="0"/>
        <v>0.23994894182599999</v>
      </c>
      <c r="J57">
        <v>13004.709000000001</v>
      </c>
      <c r="K57">
        <v>1.203834E-3</v>
      </c>
      <c r="L57">
        <f t="shared" si="1"/>
        <v>6.1083450599999999E-2</v>
      </c>
      <c r="M57">
        <v>7.6746427000000004E-4</v>
      </c>
      <c r="N57">
        <f t="shared" si="2"/>
        <v>6.0690717842999994E-2</v>
      </c>
      <c r="O57">
        <v>-4.3636977E-4</v>
      </c>
      <c r="P57">
        <v>7.6746428E-4</v>
      </c>
      <c r="Q57">
        <v>-1.134426E-12</v>
      </c>
      <c r="T57">
        <v>13008.495999999999</v>
      </c>
      <c r="U57">
        <v>1.4E-3</v>
      </c>
      <c r="V57">
        <f t="shared" si="3"/>
        <v>0.12139999999999999</v>
      </c>
      <c r="W57">
        <v>1.58E-3</v>
      </c>
      <c r="X57">
        <f t="shared" si="4"/>
        <v>0.121422</v>
      </c>
      <c r="Y57">
        <v>1.8699999999999999E-4</v>
      </c>
      <c r="Z57">
        <v>1.57E-3</v>
      </c>
      <c r="AA57">
        <v>1.04E-5</v>
      </c>
      <c r="AC57">
        <v>13006.99</v>
      </c>
      <c r="AD57" s="5">
        <v>1.5465669E-3</v>
      </c>
      <c r="AE57" s="5">
        <f t="shared" si="5"/>
        <v>0.1215465669</v>
      </c>
      <c r="AF57" s="5">
        <v>1.3230004000000001E-3</v>
      </c>
      <c r="AG57" s="5">
        <f t="shared" si="6"/>
        <v>0.12132300039999999</v>
      </c>
      <c r="AJ57">
        <v>12979.915999999999</v>
      </c>
      <c r="AK57" s="5">
        <v>2.025989E-4</v>
      </c>
      <c r="AL57" s="5">
        <f t="shared" si="7"/>
        <v>0.24020259889999998</v>
      </c>
      <c r="AM57" s="5">
        <f t="shared" si="8"/>
        <v>0.18014879363</v>
      </c>
      <c r="AN57" s="5">
        <v>1.4879363000000001E-4</v>
      </c>
      <c r="AO57" s="5">
        <v>-5.5265561000000002E-6</v>
      </c>
      <c r="AP57">
        <f t="shared" si="9"/>
        <v>0.41999447344390001</v>
      </c>
      <c r="AQ57" s="5">
        <f t="shared" si="10"/>
        <v>0.24014879363</v>
      </c>
      <c r="AS57">
        <v>12999.648999999999</v>
      </c>
      <c r="AT57" s="5">
        <v>2.2617123E-4</v>
      </c>
      <c r="AU57" s="5">
        <f t="shared" si="11"/>
        <v>0.12022617123</v>
      </c>
      <c r="AV57" s="5">
        <v>5.4452014000000003E-4</v>
      </c>
      <c r="AW57" s="5">
        <f t="shared" si="12"/>
        <v>0.12054452014</v>
      </c>
    </row>
    <row r="58" spans="1:49" x14ac:dyDescent="0.3">
      <c r="A58">
        <v>13009.58</v>
      </c>
      <c r="B58">
        <v>1.5308781000000001E-3</v>
      </c>
      <c r="C58">
        <v>1.2651388999999999E-3</v>
      </c>
      <c r="D58">
        <v>-2.6573912999999999E-4</v>
      </c>
      <c r="E58">
        <v>3.1056576E-4</v>
      </c>
      <c r="F58">
        <v>1.5061723999999999E-4</v>
      </c>
      <c r="G58">
        <v>8.0395593000000005E-4</v>
      </c>
      <c r="H58">
        <f t="shared" si="0"/>
        <v>0.24080395592999998</v>
      </c>
      <c r="J58">
        <v>13009.707</v>
      </c>
      <c r="K58">
        <v>1.6881072E-3</v>
      </c>
      <c r="L58">
        <f t="shared" si="1"/>
        <v>6.1519296479999999E-2</v>
      </c>
      <c r="M58">
        <v>9.9317771000000002E-4</v>
      </c>
      <c r="N58">
        <f t="shared" si="2"/>
        <v>6.0893859938999997E-2</v>
      </c>
      <c r="O58">
        <v>-6.9492947999999998E-4</v>
      </c>
      <c r="P58">
        <v>9.9317767999999992E-4</v>
      </c>
      <c r="Q58">
        <v>2.3960733E-11</v>
      </c>
      <c r="T58">
        <v>13008.995999999999</v>
      </c>
      <c r="U58">
        <v>1.4E-3</v>
      </c>
      <c r="V58">
        <f t="shared" si="3"/>
        <v>0.12139999999999999</v>
      </c>
      <c r="W58">
        <v>1.6100000000000001E-3</v>
      </c>
      <c r="X58">
        <f t="shared" si="4"/>
        <v>0.121449</v>
      </c>
      <c r="Y58">
        <v>2.12E-4</v>
      </c>
      <c r="Z58">
        <v>1.6000000000000001E-3</v>
      </c>
      <c r="AA58">
        <v>8.85E-6</v>
      </c>
      <c r="AC58">
        <v>13007.49</v>
      </c>
      <c r="AD58" s="5">
        <v>1.5505431E-3</v>
      </c>
      <c r="AE58" s="5">
        <f t="shared" si="5"/>
        <v>0.12155054309999999</v>
      </c>
      <c r="AF58" s="5">
        <v>1.4388567999999999E-3</v>
      </c>
      <c r="AG58" s="5">
        <f t="shared" si="6"/>
        <v>0.12143885679999999</v>
      </c>
      <c r="AJ58">
        <v>12989.915999999999</v>
      </c>
      <c r="AK58" s="5">
        <v>3.8262791000000002E-4</v>
      </c>
      <c r="AL58" s="5">
        <f t="shared" si="7"/>
        <v>0.24038262790999998</v>
      </c>
      <c r="AM58" s="5">
        <f t="shared" si="8"/>
        <v>0.18028717804</v>
      </c>
      <c r="AN58" s="5">
        <v>2.8717804000000002E-4</v>
      </c>
      <c r="AO58" s="5">
        <v>2.3473624E-4</v>
      </c>
      <c r="AP58">
        <f t="shared" si="9"/>
        <v>0.42023473623999996</v>
      </c>
      <c r="AQ58" s="5">
        <f t="shared" si="10"/>
        <v>0.24028717803999999</v>
      </c>
      <c r="AS58">
        <v>13004.654</v>
      </c>
      <c r="AT58" s="5">
        <v>3.9198795E-4</v>
      </c>
      <c r="AU58" s="5">
        <f t="shared" si="11"/>
        <v>0.12039198795</v>
      </c>
      <c r="AV58" s="5">
        <v>7.6579527999999996E-4</v>
      </c>
      <c r="AW58" s="5">
        <f t="shared" si="12"/>
        <v>0.12076579527999999</v>
      </c>
    </row>
    <row r="59" spans="1:49" x14ac:dyDescent="0.3">
      <c r="A59">
        <v>13014.558999999999</v>
      </c>
      <c r="B59">
        <v>1.8253316999999999E-3</v>
      </c>
      <c r="C59">
        <v>2.1480047E-3</v>
      </c>
      <c r="D59">
        <v>3.2267301000000001E-4</v>
      </c>
      <c r="E59">
        <v>4.8924745999999995E-4</v>
      </c>
      <c r="F59">
        <v>2.7193603000000001E-4</v>
      </c>
      <c r="G59">
        <v>1.3868212E-3</v>
      </c>
      <c r="H59">
        <f t="shared" si="0"/>
        <v>0.24138682119999999</v>
      </c>
      <c r="J59">
        <v>13014.697</v>
      </c>
      <c r="K59">
        <v>1.929329E-3</v>
      </c>
      <c r="L59">
        <f t="shared" si="1"/>
        <v>6.17363961E-2</v>
      </c>
      <c r="M59">
        <v>1.5782494E-3</v>
      </c>
      <c r="N59">
        <f t="shared" si="2"/>
        <v>6.1420424459999998E-2</v>
      </c>
      <c r="O59">
        <v>-3.5107960000000001E-4</v>
      </c>
      <c r="P59">
        <v>1.5782493E-3</v>
      </c>
      <c r="Q59">
        <v>3.6201551999999999E-11</v>
      </c>
      <c r="T59">
        <v>13009.495999999999</v>
      </c>
      <c r="U59">
        <v>1.4E-3</v>
      </c>
      <c r="V59">
        <f t="shared" si="3"/>
        <v>0.12139999999999999</v>
      </c>
      <c r="W59">
        <v>1.6100000000000001E-3</v>
      </c>
      <c r="X59">
        <f t="shared" si="4"/>
        <v>0.121449</v>
      </c>
      <c r="Y59">
        <v>2.1100000000000001E-4</v>
      </c>
      <c r="Z59">
        <v>1.6000000000000001E-3</v>
      </c>
      <c r="AA59">
        <v>8.6000000000000007E-6</v>
      </c>
      <c r="AC59">
        <v>13007.99</v>
      </c>
      <c r="AD59" s="5">
        <v>1.5505431E-3</v>
      </c>
      <c r="AE59" s="5">
        <f t="shared" si="5"/>
        <v>0.12155054309999999</v>
      </c>
      <c r="AF59" s="5">
        <v>1.5247982E-3</v>
      </c>
      <c r="AG59" s="5">
        <f t="shared" si="6"/>
        <v>0.12152479819999999</v>
      </c>
      <c r="AJ59">
        <v>12999.915999999999</v>
      </c>
      <c r="AK59" s="5">
        <v>6.6349097000000001E-4</v>
      </c>
      <c r="AL59" s="5">
        <f t="shared" si="7"/>
        <v>0.24066349097</v>
      </c>
      <c r="AM59" s="5">
        <f t="shared" si="8"/>
        <v>0.18055592863</v>
      </c>
      <c r="AN59" s="5">
        <v>5.5592863E-4</v>
      </c>
      <c r="AO59" s="5">
        <v>7.5926548E-4</v>
      </c>
      <c r="AP59">
        <f t="shared" si="9"/>
        <v>0.42075926547999998</v>
      </c>
      <c r="AQ59" s="5">
        <f t="shared" si="10"/>
        <v>0.24055592863</v>
      </c>
      <c r="AS59">
        <v>13009.652</v>
      </c>
      <c r="AT59" s="5">
        <v>1.4949712E-3</v>
      </c>
      <c r="AU59" s="5">
        <f t="shared" si="11"/>
        <v>0.1214949712</v>
      </c>
      <c r="AV59" s="5">
        <v>9.773029500000001E-4</v>
      </c>
      <c r="AW59" s="5">
        <f t="shared" si="12"/>
        <v>0.12097730294999999</v>
      </c>
    </row>
    <row r="60" spans="1:49" x14ac:dyDescent="0.3">
      <c r="A60">
        <v>13015.066000000001</v>
      </c>
      <c r="B60">
        <v>2.4969737999999998E-3</v>
      </c>
      <c r="C60">
        <v>1.8459249E-3</v>
      </c>
      <c r="D60">
        <v>-6.5104899000000005E-4</v>
      </c>
      <c r="E60">
        <v>5.1606746000000005E-4</v>
      </c>
      <c r="F60">
        <v>2.9764732999999999E-4</v>
      </c>
      <c r="G60">
        <v>1.0322101E-3</v>
      </c>
      <c r="H60">
        <f t="shared" si="0"/>
        <v>0.24103221009999998</v>
      </c>
      <c r="J60">
        <v>13015.192999999999</v>
      </c>
      <c r="K60">
        <v>1.5551912999999999E-3</v>
      </c>
      <c r="L60">
        <f t="shared" si="1"/>
        <v>6.1399672169999996E-2</v>
      </c>
      <c r="M60">
        <v>1.8110221000000001E-3</v>
      </c>
      <c r="N60">
        <f t="shared" si="2"/>
        <v>6.1629919889999996E-2</v>
      </c>
      <c r="O60">
        <v>2.5583072999999998E-4</v>
      </c>
      <c r="P60">
        <v>1.811022E-3</v>
      </c>
      <c r="Q60">
        <v>3.0596115999999997E-11</v>
      </c>
      <c r="T60">
        <v>13009.995999999999</v>
      </c>
      <c r="U60">
        <v>1.2700000000000001E-3</v>
      </c>
      <c r="V60">
        <f t="shared" si="3"/>
        <v>0.12126999999999999</v>
      </c>
      <c r="W60">
        <v>1.57E-3</v>
      </c>
      <c r="X60">
        <f t="shared" si="4"/>
        <v>0.12141299999999999</v>
      </c>
      <c r="Y60">
        <v>3.0299999999999999E-4</v>
      </c>
      <c r="Z60">
        <v>1.56E-3</v>
      </c>
      <c r="AA60">
        <v>9.7499999999999998E-6</v>
      </c>
      <c r="AC60">
        <v>13008.49</v>
      </c>
      <c r="AD60" s="5">
        <v>1.5505431E-3</v>
      </c>
      <c r="AE60" s="5">
        <f t="shared" si="5"/>
        <v>0.12155054309999999</v>
      </c>
      <c r="AF60" s="5">
        <v>1.5615149E-3</v>
      </c>
      <c r="AG60" s="5">
        <f t="shared" si="6"/>
        <v>0.1215615149</v>
      </c>
      <c r="AJ60">
        <v>13007.312</v>
      </c>
      <c r="AK60" s="5">
        <v>9.0998654000000001E-4</v>
      </c>
      <c r="AL60" s="5">
        <f t="shared" si="7"/>
        <v>0.24090998653999998</v>
      </c>
      <c r="AM60" s="5">
        <f t="shared" si="8"/>
        <v>0.18079588135999999</v>
      </c>
      <c r="AN60" s="5">
        <v>7.9588135999999999E-4</v>
      </c>
      <c r="AO60" s="5">
        <v>1.0994945999999999E-3</v>
      </c>
      <c r="AP60">
        <f t="shared" si="9"/>
        <v>0.42109949459999996</v>
      </c>
      <c r="AQ60" s="5">
        <f t="shared" si="10"/>
        <v>0.24079588135999999</v>
      </c>
      <c r="AS60">
        <v>13014.653</v>
      </c>
      <c r="AT60" s="5">
        <v>2.5615110999999999E-3</v>
      </c>
      <c r="AU60" s="5">
        <f t="shared" si="11"/>
        <v>0.12256151109999999</v>
      </c>
      <c r="AV60" s="5">
        <v>1.5721296E-3</v>
      </c>
      <c r="AW60" s="5">
        <f t="shared" si="12"/>
        <v>0.1215721296</v>
      </c>
    </row>
    <row r="61" spans="1:49" x14ac:dyDescent="0.3">
      <c r="A61">
        <v>13015.562</v>
      </c>
      <c r="B61">
        <v>2.5329599999999999E-3</v>
      </c>
      <c r="C61">
        <v>2.184479E-3</v>
      </c>
      <c r="D61">
        <v>-3.4848103999999999E-4</v>
      </c>
      <c r="E61">
        <v>5.4306845E-4</v>
      </c>
      <c r="F61">
        <v>2.7559919999999998E-4</v>
      </c>
      <c r="G61">
        <v>1.3658113000000001E-3</v>
      </c>
      <c r="H61">
        <f t="shared" si="0"/>
        <v>0.24136581129999998</v>
      </c>
      <c r="J61">
        <v>13015.7</v>
      </c>
      <c r="K61">
        <v>1.4084555E-3</v>
      </c>
      <c r="L61">
        <f t="shared" si="1"/>
        <v>6.1267609949999996E-2</v>
      </c>
      <c r="M61">
        <v>1.8746436E-3</v>
      </c>
      <c r="N61">
        <f t="shared" si="2"/>
        <v>6.1687179240000001E-2</v>
      </c>
      <c r="O61">
        <v>4.6618803000000002E-4</v>
      </c>
      <c r="P61">
        <v>1.8746435E-3</v>
      </c>
      <c r="Q61">
        <v>4.4775893E-11</v>
      </c>
      <c r="T61">
        <v>13010.495999999999</v>
      </c>
      <c r="U61">
        <v>1.14E-3</v>
      </c>
      <c r="V61">
        <f t="shared" si="3"/>
        <v>0.12114</v>
      </c>
      <c r="W61">
        <v>1.5100000000000001E-3</v>
      </c>
      <c r="X61">
        <f t="shared" si="4"/>
        <v>0.12135899999999999</v>
      </c>
      <c r="Y61">
        <v>3.6699999999999998E-4</v>
      </c>
      <c r="Z61">
        <v>1.5E-3</v>
      </c>
      <c r="AA61">
        <v>1.04E-5</v>
      </c>
      <c r="AC61">
        <v>13008.99</v>
      </c>
      <c r="AD61" s="5">
        <v>1.5505431E-3</v>
      </c>
      <c r="AE61" s="5">
        <f t="shared" si="5"/>
        <v>0.12155054309999999</v>
      </c>
      <c r="AF61" s="5">
        <v>1.5592541E-3</v>
      </c>
      <c r="AG61" s="5">
        <f t="shared" si="6"/>
        <v>0.1215592541</v>
      </c>
      <c r="AJ61">
        <v>13008.062</v>
      </c>
      <c r="AK61" s="5">
        <v>1.2236053000000001E-3</v>
      </c>
      <c r="AL61" s="5">
        <f t="shared" si="7"/>
        <v>0.2412236053</v>
      </c>
      <c r="AM61" s="5">
        <f t="shared" si="8"/>
        <v>0.18086243659999998</v>
      </c>
      <c r="AN61" s="5">
        <v>8.6243660000000005E-4</v>
      </c>
      <c r="AO61" s="5">
        <v>1.2148273E-3</v>
      </c>
      <c r="AP61">
        <f t="shared" si="9"/>
        <v>0.42121482729999998</v>
      </c>
      <c r="AQ61" s="5">
        <f t="shared" si="10"/>
        <v>0.24086243659999998</v>
      </c>
      <c r="AS61">
        <v>13015.138000000001</v>
      </c>
      <c r="AT61" s="5">
        <v>2.4538691E-3</v>
      </c>
      <c r="AU61" s="5">
        <f t="shared" si="11"/>
        <v>0.1224538691</v>
      </c>
      <c r="AV61" s="5">
        <v>1.7808111E-3</v>
      </c>
      <c r="AW61" s="5">
        <f t="shared" si="12"/>
        <v>0.1217808111</v>
      </c>
    </row>
    <row r="62" spans="1:49" x14ac:dyDescent="0.3">
      <c r="A62">
        <v>13016.047</v>
      </c>
      <c r="B62">
        <v>2.7130230000000002E-3</v>
      </c>
      <c r="C62">
        <v>2.9013117E-3</v>
      </c>
      <c r="D62">
        <v>1.8828869E-4</v>
      </c>
      <c r="E62">
        <v>5.6418334000000005E-4</v>
      </c>
      <c r="F62">
        <v>3.0054464000000002E-4</v>
      </c>
      <c r="G62">
        <v>2.0365837E-3</v>
      </c>
      <c r="H62">
        <f t="shared" si="0"/>
        <v>0.2420365837</v>
      </c>
      <c r="J62">
        <v>13016.196</v>
      </c>
      <c r="K62">
        <v>6.3050938999999998E-4</v>
      </c>
      <c r="L62">
        <f t="shared" si="1"/>
        <v>6.0567458450999999E-2</v>
      </c>
      <c r="M62">
        <v>1.9962824E-3</v>
      </c>
      <c r="N62">
        <f t="shared" si="2"/>
        <v>6.1796654159999999E-2</v>
      </c>
      <c r="O62">
        <v>1.365773E-3</v>
      </c>
      <c r="P62">
        <v>1.9962824E-3</v>
      </c>
      <c r="Q62">
        <v>6.4513451E-11</v>
      </c>
      <c r="T62">
        <v>13010.995999999999</v>
      </c>
      <c r="U62">
        <v>1.1299999999999999E-3</v>
      </c>
      <c r="V62">
        <f t="shared" si="3"/>
        <v>0.12113</v>
      </c>
      <c r="W62">
        <v>1.42E-3</v>
      </c>
      <c r="X62">
        <f t="shared" si="4"/>
        <v>0.121278</v>
      </c>
      <c r="Y62">
        <v>2.8299999999999999E-4</v>
      </c>
      <c r="Z62">
        <v>1.41E-3</v>
      </c>
      <c r="AA62">
        <v>8.8699999999999998E-6</v>
      </c>
      <c r="AC62">
        <v>13009.49</v>
      </c>
      <c r="AD62" s="5">
        <v>1.5505431E-3</v>
      </c>
      <c r="AE62" s="5">
        <f t="shared" si="5"/>
        <v>0.12155054309999999</v>
      </c>
      <c r="AF62" s="5">
        <v>1.5535871E-3</v>
      </c>
      <c r="AG62" s="5">
        <f t="shared" si="6"/>
        <v>0.1215535871</v>
      </c>
      <c r="AJ62">
        <v>13008.812</v>
      </c>
      <c r="AK62" s="5">
        <v>1.3775594999999999E-3</v>
      </c>
      <c r="AL62" s="5">
        <f t="shared" si="7"/>
        <v>0.24137755949999998</v>
      </c>
      <c r="AM62" s="5">
        <f t="shared" si="8"/>
        <v>0.18093389267999999</v>
      </c>
      <c r="AN62" s="5">
        <v>9.3389267999999996E-4</v>
      </c>
      <c r="AO62" s="5">
        <v>1.1619111000000001E-3</v>
      </c>
      <c r="AP62">
        <f t="shared" si="9"/>
        <v>0.42116191110000001</v>
      </c>
      <c r="AQ62" s="5">
        <f t="shared" si="10"/>
        <v>0.24093389267999998</v>
      </c>
      <c r="AS62">
        <v>13015.645</v>
      </c>
      <c r="AT62" s="5">
        <v>1.9694815000000001E-3</v>
      </c>
      <c r="AU62" s="5">
        <f t="shared" si="11"/>
        <v>0.12196948149999999</v>
      </c>
      <c r="AV62" s="5">
        <v>1.8793188000000001E-3</v>
      </c>
      <c r="AW62" s="5">
        <f t="shared" si="12"/>
        <v>0.1218793188</v>
      </c>
    </row>
    <row r="63" spans="1:49" x14ac:dyDescent="0.3">
      <c r="A63">
        <v>13016.554</v>
      </c>
      <c r="B63">
        <v>2.7261049999999999E-3</v>
      </c>
      <c r="C63">
        <v>3.4269671E-3</v>
      </c>
      <c r="D63">
        <v>7.0086213000000004E-4</v>
      </c>
      <c r="E63">
        <v>5.8536731E-4</v>
      </c>
      <c r="F63">
        <v>3.6883735999999998E-4</v>
      </c>
      <c r="G63">
        <v>2.4727625E-3</v>
      </c>
      <c r="H63">
        <f t="shared" si="0"/>
        <v>0.24247276249999999</v>
      </c>
      <c r="J63">
        <v>13016.67</v>
      </c>
      <c r="K63">
        <v>1.2655056000000001E-3</v>
      </c>
      <c r="L63">
        <f t="shared" si="1"/>
        <v>6.1138955039999998E-2</v>
      </c>
      <c r="M63">
        <v>2.2423828000000001E-3</v>
      </c>
      <c r="N63">
        <f t="shared" si="2"/>
        <v>6.2018144519999999E-2</v>
      </c>
      <c r="O63">
        <v>9.7687720999999994E-4</v>
      </c>
      <c r="P63">
        <v>2.2423827E-3</v>
      </c>
      <c r="Q63">
        <v>7.1469027999999994E-11</v>
      </c>
      <c r="T63">
        <v>13011.495999999999</v>
      </c>
      <c r="U63">
        <v>1.1299999999999999E-3</v>
      </c>
      <c r="V63">
        <f t="shared" si="3"/>
        <v>0.12113</v>
      </c>
      <c r="W63">
        <v>1.33E-3</v>
      </c>
      <c r="X63">
        <f t="shared" si="4"/>
        <v>0.121197</v>
      </c>
      <c r="Y63">
        <v>1.94E-4</v>
      </c>
      <c r="Z63">
        <v>1.31E-3</v>
      </c>
      <c r="AA63">
        <v>1.2099999999999999E-5</v>
      </c>
      <c r="AC63">
        <v>13009.99</v>
      </c>
      <c r="AD63" s="5">
        <v>1.2729673E-3</v>
      </c>
      <c r="AE63" s="5">
        <f t="shared" si="5"/>
        <v>0.12127296729999999</v>
      </c>
      <c r="AF63" s="5">
        <v>1.5429152E-3</v>
      </c>
      <c r="AG63" s="5">
        <f t="shared" si="6"/>
        <v>0.12154291519999999</v>
      </c>
      <c r="AJ63">
        <v>13009.562</v>
      </c>
      <c r="AK63" s="5">
        <v>1.4512721E-3</v>
      </c>
      <c r="AL63" s="5">
        <f t="shared" si="7"/>
        <v>0.2414512721</v>
      </c>
      <c r="AM63" s="5">
        <f t="shared" si="8"/>
        <v>0.18100534879999999</v>
      </c>
      <c r="AN63" s="5">
        <v>1.0053487999999999E-3</v>
      </c>
      <c r="AO63" s="5">
        <v>1.1683599E-3</v>
      </c>
      <c r="AP63">
        <f t="shared" si="9"/>
        <v>0.42116835990000001</v>
      </c>
      <c r="AQ63" s="5">
        <f t="shared" si="10"/>
        <v>0.24100534879999999</v>
      </c>
      <c r="AS63">
        <v>13016.141</v>
      </c>
      <c r="AT63" s="5">
        <v>1.224361E-3</v>
      </c>
      <c r="AU63" s="5">
        <f t="shared" si="11"/>
        <v>0.12122436099999999</v>
      </c>
      <c r="AV63" s="5">
        <v>1.9692944E-3</v>
      </c>
      <c r="AW63" s="5">
        <f t="shared" si="12"/>
        <v>0.1219692944</v>
      </c>
    </row>
    <row r="64" spans="1:49" x14ac:dyDescent="0.3">
      <c r="A64">
        <v>13017.061</v>
      </c>
      <c r="B64">
        <v>2.8790413999999999E-3</v>
      </c>
      <c r="C64">
        <v>3.2200115999999998E-3</v>
      </c>
      <c r="D64">
        <v>3.4097027999999998E-4</v>
      </c>
      <c r="E64">
        <v>6.1526452000000001E-4</v>
      </c>
      <c r="F64">
        <v>3.9017262000000001E-4</v>
      </c>
      <c r="G64">
        <v>2.2145745000000001E-3</v>
      </c>
      <c r="H64">
        <f t="shared" si="0"/>
        <v>0.2422145745</v>
      </c>
      <c r="J64">
        <v>13017.199000000001</v>
      </c>
      <c r="K64">
        <v>2.1416515999999998E-3</v>
      </c>
      <c r="L64">
        <f t="shared" si="1"/>
        <v>6.1927486439999999E-2</v>
      </c>
      <c r="M64">
        <v>2.2564589000000001E-3</v>
      </c>
      <c r="N64">
        <f t="shared" si="2"/>
        <v>6.2030813009999998E-2</v>
      </c>
      <c r="O64">
        <v>1.1480729999999999E-4</v>
      </c>
      <c r="P64">
        <v>2.2564589000000001E-3</v>
      </c>
      <c r="Q64">
        <v>6.0654529000000002E-11</v>
      </c>
      <c r="T64">
        <v>13011.995999999999</v>
      </c>
      <c r="U64">
        <v>1.1299999999999999E-3</v>
      </c>
      <c r="V64">
        <f t="shared" si="3"/>
        <v>0.12113</v>
      </c>
      <c r="W64">
        <v>1.2600000000000001E-3</v>
      </c>
      <c r="X64">
        <f t="shared" si="4"/>
        <v>0.12113399999999999</v>
      </c>
      <c r="Y64">
        <v>1.2300000000000001E-4</v>
      </c>
      <c r="Z64">
        <v>1.24E-3</v>
      </c>
      <c r="AA64">
        <v>2.0000000000000002E-5</v>
      </c>
      <c r="AC64">
        <v>13010.49</v>
      </c>
      <c r="AD64" s="5">
        <v>9.7704427000000005E-4</v>
      </c>
      <c r="AE64" s="5">
        <f t="shared" si="5"/>
        <v>0.12097704427</v>
      </c>
      <c r="AF64" s="5">
        <v>1.4939979E-3</v>
      </c>
      <c r="AG64" s="5">
        <f t="shared" si="6"/>
        <v>0.1214939979</v>
      </c>
      <c r="AJ64">
        <v>13010.312</v>
      </c>
      <c r="AK64" s="5">
        <v>1.4654582000000001E-3</v>
      </c>
      <c r="AL64" s="5">
        <f t="shared" si="7"/>
        <v>0.24146545819999998</v>
      </c>
      <c r="AM64" s="5">
        <f t="shared" si="8"/>
        <v>0.18112542279999999</v>
      </c>
      <c r="AN64" s="5">
        <v>1.1254227999999999E-3</v>
      </c>
      <c r="AO64" s="5">
        <v>1.2801199E-3</v>
      </c>
      <c r="AP64">
        <f t="shared" si="9"/>
        <v>0.42128011989999997</v>
      </c>
      <c r="AQ64" s="5">
        <f t="shared" si="10"/>
        <v>0.24112542279999999</v>
      </c>
      <c r="AS64">
        <v>13016.647999999999</v>
      </c>
      <c r="AT64" s="5">
        <v>6.7419590000000003E-4</v>
      </c>
      <c r="AU64" s="5">
        <f t="shared" si="11"/>
        <v>0.12067419589999999</v>
      </c>
      <c r="AV64" s="5">
        <v>2.2338834E-3</v>
      </c>
      <c r="AW64" s="5">
        <f t="shared" si="12"/>
        <v>0.12223388339999999</v>
      </c>
    </row>
    <row r="65" spans="1:49" x14ac:dyDescent="0.3">
      <c r="A65">
        <v>13017.567999999999</v>
      </c>
      <c r="B65">
        <v>3.1204211E-3</v>
      </c>
      <c r="C65">
        <v>2.8657467E-3</v>
      </c>
      <c r="D65">
        <v>-2.5467445000000003E-4</v>
      </c>
      <c r="E65">
        <v>6.6157078000000002E-4</v>
      </c>
      <c r="F65">
        <v>3.7460031000000001E-4</v>
      </c>
      <c r="G65">
        <v>1.8295755999999999E-3</v>
      </c>
      <c r="H65">
        <f t="shared" si="0"/>
        <v>0.24182957559999999</v>
      </c>
      <c r="J65">
        <v>13017.695</v>
      </c>
      <c r="K65">
        <v>1.959503E-3</v>
      </c>
      <c r="L65">
        <f t="shared" si="1"/>
        <v>6.1763552699999995E-2</v>
      </c>
      <c r="M65">
        <v>2.4771922000000001E-3</v>
      </c>
      <c r="N65">
        <f t="shared" si="2"/>
        <v>6.2229472979999999E-2</v>
      </c>
      <c r="O65">
        <v>5.1768921000000002E-4</v>
      </c>
      <c r="P65">
        <v>2.4771922000000001E-3</v>
      </c>
      <c r="Q65">
        <v>5.1675489000000003E-11</v>
      </c>
      <c r="T65">
        <v>13012.495999999999</v>
      </c>
      <c r="U65">
        <v>1.1299999999999999E-3</v>
      </c>
      <c r="V65">
        <f t="shared" si="3"/>
        <v>0.12113</v>
      </c>
      <c r="W65">
        <v>1.2099999999999999E-3</v>
      </c>
      <c r="X65">
        <f t="shared" si="4"/>
        <v>0.121089</v>
      </c>
      <c r="Y65">
        <v>7.8300000000000006E-5</v>
      </c>
      <c r="Z65">
        <v>1.1900000000000001E-3</v>
      </c>
      <c r="AA65">
        <v>2.3600000000000001E-5</v>
      </c>
      <c r="AC65">
        <v>13010.99</v>
      </c>
      <c r="AD65" s="5">
        <v>9.5869703999999995E-4</v>
      </c>
      <c r="AE65" s="5">
        <f t="shared" si="5"/>
        <v>0.12095869703999999</v>
      </c>
      <c r="AF65" s="5">
        <v>1.3898183E-3</v>
      </c>
      <c r="AG65" s="5">
        <f t="shared" si="6"/>
        <v>0.12138981829999999</v>
      </c>
      <c r="AJ65">
        <v>13011.062</v>
      </c>
      <c r="AK65" s="5">
        <v>1.5794311000000001E-3</v>
      </c>
      <c r="AL65" s="5">
        <f t="shared" si="7"/>
        <v>0.24157943109999999</v>
      </c>
      <c r="AM65" s="5">
        <f t="shared" si="8"/>
        <v>0.18089537268</v>
      </c>
      <c r="AN65" s="5">
        <v>8.9537267999999996E-4</v>
      </c>
      <c r="AO65" s="5">
        <v>1.5730748000000001E-3</v>
      </c>
      <c r="AP65">
        <f t="shared" si="9"/>
        <v>0.4215730748</v>
      </c>
      <c r="AQ65" s="5">
        <f t="shared" si="10"/>
        <v>0.24089537268</v>
      </c>
      <c r="AS65">
        <v>13017.144</v>
      </c>
      <c r="AT65" s="5">
        <v>8.0214491000000002E-4</v>
      </c>
      <c r="AU65" s="5">
        <f t="shared" si="11"/>
        <v>0.12080214490999999</v>
      </c>
      <c r="AV65" s="5">
        <v>2.2607138E-3</v>
      </c>
      <c r="AW65" s="5">
        <f t="shared" si="12"/>
        <v>0.12226071379999999</v>
      </c>
    </row>
    <row r="66" spans="1:49" x14ac:dyDescent="0.3">
      <c r="A66">
        <v>13018.064</v>
      </c>
      <c r="B66">
        <v>3.0677808999999999E-3</v>
      </c>
      <c r="C66">
        <v>2.9366367000000001E-3</v>
      </c>
      <c r="D66">
        <v>-1.3114419999999999E-4</v>
      </c>
      <c r="E66">
        <v>7.1488840000000003E-4</v>
      </c>
      <c r="F66">
        <v>3.9007499000000002E-4</v>
      </c>
      <c r="G66">
        <v>1.8316732999999999E-3</v>
      </c>
      <c r="H66">
        <f t="shared" si="0"/>
        <v>0.24183167329999999</v>
      </c>
      <c r="J66">
        <v>13018.191000000001</v>
      </c>
      <c r="K66">
        <v>2.2920941999999998E-3</v>
      </c>
      <c r="L66">
        <f t="shared" si="1"/>
        <v>6.2062884780000001E-2</v>
      </c>
      <c r="M66">
        <v>2.8480656000000001E-3</v>
      </c>
      <c r="N66">
        <f t="shared" si="2"/>
        <v>6.2563259039999999E-2</v>
      </c>
      <c r="O66">
        <v>5.5597136000000002E-4</v>
      </c>
      <c r="P66">
        <v>2.8480655000000001E-3</v>
      </c>
      <c r="Q66">
        <v>5.5771907000000001E-11</v>
      </c>
      <c r="T66">
        <v>13012.995999999999</v>
      </c>
      <c r="U66">
        <v>1.1299999999999999E-3</v>
      </c>
      <c r="V66">
        <f t="shared" si="3"/>
        <v>0.12113</v>
      </c>
      <c r="W66">
        <v>1.2099999999999999E-3</v>
      </c>
      <c r="X66">
        <f t="shared" si="4"/>
        <v>0.121089</v>
      </c>
      <c r="Y66">
        <v>7.5500000000000006E-5</v>
      </c>
      <c r="Z66">
        <v>1.1900000000000001E-3</v>
      </c>
      <c r="AA66">
        <v>2.2200000000000001E-5</v>
      </c>
      <c r="AC66">
        <v>13011.49</v>
      </c>
      <c r="AD66" s="5">
        <v>9.5869703999999995E-4</v>
      </c>
      <c r="AE66" s="5">
        <f t="shared" si="5"/>
        <v>0.12095869703999999</v>
      </c>
      <c r="AF66" s="5">
        <v>1.3624136E-3</v>
      </c>
      <c r="AG66" s="5">
        <f t="shared" si="6"/>
        <v>0.1213624136</v>
      </c>
      <c r="AJ66">
        <v>13011.812</v>
      </c>
      <c r="AK66" s="5">
        <v>1.7504932E-3</v>
      </c>
      <c r="AL66" s="5">
        <f t="shared" si="7"/>
        <v>0.2417504932</v>
      </c>
      <c r="AM66" s="5">
        <f t="shared" si="8"/>
        <v>0.18119680129999999</v>
      </c>
      <c r="AN66" s="5">
        <v>1.1968013E-3</v>
      </c>
      <c r="AO66" s="5">
        <v>1.5514872999999999E-3</v>
      </c>
      <c r="AP66">
        <f t="shared" si="9"/>
        <v>0.42155148729999997</v>
      </c>
      <c r="AQ66" s="5">
        <f t="shared" si="10"/>
        <v>0.24119680129999999</v>
      </c>
      <c r="AS66">
        <v>13017.629000000001</v>
      </c>
      <c r="AT66" s="5">
        <v>1.4771198999999999E-3</v>
      </c>
      <c r="AU66" s="5">
        <f t="shared" si="11"/>
        <v>0.1214771199</v>
      </c>
      <c r="AV66" s="5">
        <v>2.4234301999999999E-3</v>
      </c>
      <c r="AW66" s="5">
        <f t="shared" si="12"/>
        <v>0.12242343019999999</v>
      </c>
    </row>
    <row r="67" spans="1:49" x14ac:dyDescent="0.3">
      <c r="A67">
        <v>13018.572</v>
      </c>
      <c r="B67">
        <v>3.1968004000000002E-3</v>
      </c>
      <c r="C67">
        <v>3.5471726000000001E-3</v>
      </c>
      <c r="D67">
        <v>3.5037224000000002E-4</v>
      </c>
      <c r="E67">
        <v>7.6749844000000001E-4</v>
      </c>
      <c r="F67">
        <v>4.3173677999999997E-4</v>
      </c>
      <c r="G67">
        <v>2.3479374000000002E-3</v>
      </c>
      <c r="H67">
        <f t="shared" si="0"/>
        <v>0.24234793739999999</v>
      </c>
      <c r="J67">
        <v>13018.688</v>
      </c>
      <c r="K67">
        <v>2.8565775000000001E-3</v>
      </c>
      <c r="L67">
        <f t="shared" si="1"/>
        <v>6.2570919749999995E-2</v>
      </c>
      <c r="M67">
        <v>2.7643070000000001E-3</v>
      </c>
      <c r="N67">
        <f t="shared" si="2"/>
        <v>6.2487876299999995E-2</v>
      </c>
      <c r="O67">
        <v>-9.2270473999999999E-5</v>
      </c>
      <c r="P67">
        <v>2.7643070000000001E-3</v>
      </c>
      <c r="Q67">
        <v>7.2374535999999999E-11</v>
      </c>
      <c r="T67">
        <v>13013.495999999999</v>
      </c>
      <c r="U67">
        <v>1.1299999999999999E-3</v>
      </c>
      <c r="V67">
        <f t="shared" si="3"/>
        <v>0.12113</v>
      </c>
      <c r="W67">
        <v>1.2700000000000001E-3</v>
      </c>
      <c r="X67">
        <f t="shared" si="4"/>
        <v>0.121143</v>
      </c>
      <c r="Y67">
        <v>1.35E-4</v>
      </c>
      <c r="Z67">
        <v>1.25E-3</v>
      </c>
      <c r="AA67">
        <v>1.9300000000000002E-5</v>
      </c>
      <c r="AC67">
        <v>13011.99</v>
      </c>
      <c r="AD67" s="5">
        <v>9.5869703999999995E-4</v>
      </c>
      <c r="AE67" s="5">
        <f t="shared" si="5"/>
        <v>0.12095869703999999</v>
      </c>
      <c r="AF67" s="5">
        <v>1.4293327E-3</v>
      </c>
      <c r="AG67" s="5">
        <f t="shared" si="6"/>
        <v>0.12142933269999999</v>
      </c>
      <c r="AJ67">
        <v>13012.562</v>
      </c>
      <c r="AK67" s="5">
        <v>1.8288518999999999E-3</v>
      </c>
      <c r="AL67" s="5">
        <f t="shared" si="7"/>
        <v>0.2418288519</v>
      </c>
      <c r="AM67" s="5">
        <f t="shared" si="8"/>
        <v>0.18179895760000001</v>
      </c>
      <c r="AN67" s="5">
        <v>1.7989576000000001E-3</v>
      </c>
      <c r="AO67" s="5">
        <v>1.6087095E-3</v>
      </c>
      <c r="AP67">
        <f t="shared" si="9"/>
        <v>0.42160870950000001</v>
      </c>
      <c r="AQ67" s="5">
        <f t="shared" si="10"/>
        <v>0.2417989576</v>
      </c>
      <c r="AS67">
        <v>13018.125</v>
      </c>
      <c r="AT67" s="5">
        <v>2.1325617000000001E-3</v>
      </c>
      <c r="AU67" s="5">
        <f t="shared" si="11"/>
        <v>0.12213256169999999</v>
      </c>
      <c r="AV67" s="5">
        <v>2.8174737999999999E-3</v>
      </c>
      <c r="AW67" s="5">
        <f t="shared" si="12"/>
        <v>0.12281747379999999</v>
      </c>
    </row>
    <row r="68" spans="1:49" x14ac:dyDescent="0.3">
      <c r="A68">
        <v>13019.067999999999</v>
      </c>
      <c r="B68">
        <v>3.5419363E-3</v>
      </c>
      <c r="C68">
        <v>4.2260774999999997E-3</v>
      </c>
      <c r="D68">
        <v>6.8414116999999995E-4</v>
      </c>
      <c r="E68">
        <v>8.1206862000000001E-4</v>
      </c>
      <c r="F68">
        <v>4.7996489000000001E-4</v>
      </c>
      <c r="G68">
        <v>2.9340439999999998E-3</v>
      </c>
      <c r="H68">
        <f t="shared" si="0"/>
        <v>0.24293404399999999</v>
      </c>
      <c r="J68">
        <v>13019.183999999999</v>
      </c>
      <c r="K68">
        <v>2.2512402999999999E-3</v>
      </c>
      <c r="L68">
        <f t="shared" si="1"/>
        <v>6.2026116270000001E-2</v>
      </c>
      <c r="M68">
        <v>3.0243640999999999E-3</v>
      </c>
      <c r="N68">
        <f t="shared" si="2"/>
        <v>6.2721927689999998E-2</v>
      </c>
      <c r="O68">
        <v>7.7312373000000003E-4</v>
      </c>
      <c r="P68">
        <v>3.0243639999999999E-3</v>
      </c>
      <c r="Q68">
        <v>8.8096510999999994E-11</v>
      </c>
      <c r="T68">
        <v>13013.995999999999</v>
      </c>
      <c r="U68">
        <v>1.1299999999999999E-3</v>
      </c>
      <c r="V68">
        <f t="shared" si="3"/>
        <v>0.12113</v>
      </c>
      <c r="W68">
        <v>1.41E-3</v>
      </c>
      <c r="X68">
        <f t="shared" si="4"/>
        <v>0.121269</v>
      </c>
      <c r="Y68">
        <v>2.7700000000000001E-4</v>
      </c>
      <c r="Z68">
        <v>1.39E-3</v>
      </c>
      <c r="AA68">
        <v>1.88E-5</v>
      </c>
      <c r="AC68">
        <v>13012.49</v>
      </c>
      <c r="AD68" s="5">
        <v>9.5869703999999995E-4</v>
      </c>
      <c r="AE68" s="5">
        <f t="shared" si="5"/>
        <v>0.12095869703999999</v>
      </c>
      <c r="AF68" s="5">
        <v>1.4503356000000001E-3</v>
      </c>
      <c r="AG68" s="5">
        <f t="shared" si="6"/>
        <v>0.1214503356</v>
      </c>
      <c r="AJ68">
        <v>13013.312</v>
      </c>
      <c r="AK68" s="5">
        <v>1.9759045999999999E-3</v>
      </c>
      <c r="AL68" s="5">
        <f t="shared" si="7"/>
        <v>0.24197590459999999</v>
      </c>
      <c r="AM68" s="5">
        <f t="shared" si="8"/>
        <v>0.1822387811</v>
      </c>
      <c r="AN68" s="5">
        <v>2.2387811000000001E-3</v>
      </c>
      <c r="AO68" s="5">
        <v>1.8914555E-3</v>
      </c>
      <c r="AP68">
        <f t="shared" si="9"/>
        <v>0.42189145549999996</v>
      </c>
      <c r="AQ68" s="5">
        <f t="shared" si="10"/>
        <v>0.24223878109999999</v>
      </c>
      <c r="AS68">
        <v>13018.644</v>
      </c>
      <c r="AT68" s="5">
        <v>1.5181675999999999E-3</v>
      </c>
      <c r="AU68" s="5">
        <f t="shared" si="11"/>
        <v>0.12151816759999999</v>
      </c>
      <c r="AV68" s="5">
        <v>2.7764765000000001E-3</v>
      </c>
      <c r="AW68" s="5">
        <f t="shared" si="12"/>
        <v>0.1227764765</v>
      </c>
    </row>
    <row r="69" spans="1:49" x14ac:dyDescent="0.3">
      <c r="A69">
        <v>13019.587</v>
      </c>
      <c r="B69">
        <v>3.8120608999999998E-3</v>
      </c>
      <c r="C69">
        <v>4.5781822000000002E-3</v>
      </c>
      <c r="D69">
        <v>7.6612133000000002E-4</v>
      </c>
      <c r="E69">
        <v>8.5988651000000005E-4</v>
      </c>
      <c r="F69">
        <v>4.9341361E-4</v>
      </c>
      <c r="G69">
        <v>3.2248821000000001E-3</v>
      </c>
      <c r="H69">
        <f t="shared" si="0"/>
        <v>0.24322488209999998</v>
      </c>
      <c r="J69">
        <v>13019.691000000001</v>
      </c>
      <c r="K69">
        <v>2.6215825000000001E-3</v>
      </c>
      <c r="L69">
        <f t="shared" si="1"/>
        <v>6.2359424249999997E-2</v>
      </c>
      <c r="M69">
        <v>3.1773452999999999E-3</v>
      </c>
      <c r="N69">
        <f t="shared" si="2"/>
        <v>6.2859610769999991E-2</v>
      </c>
      <c r="O69">
        <v>5.5576278000000004E-4</v>
      </c>
      <c r="P69">
        <v>3.1773451999999999E-3</v>
      </c>
      <c r="Q69">
        <v>9.3457117000000003E-11</v>
      </c>
      <c r="T69">
        <v>13014.495999999999</v>
      </c>
      <c r="U69">
        <v>1.1299999999999999E-3</v>
      </c>
      <c r="V69">
        <f t="shared" si="3"/>
        <v>0.12113</v>
      </c>
      <c r="W69">
        <v>1.65E-3</v>
      </c>
      <c r="X69">
        <f t="shared" si="4"/>
        <v>0.121485</v>
      </c>
      <c r="Y69">
        <v>5.1500000000000005E-4</v>
      </c>
      <c r="Z69">
        <v>1.6299999999999999E-3</v>
      </c>
      <c r="AA69">
        <v>1.5699999999999999E-5</v>
      </c>
      <c r="AC69">
        <v>13012.99</v>
      </c>
      <c r="AD69" s="5">
        <v>9.5869703999999995E-4</v>
      </c>
      <c r="AE69" s="5">
        <f t="shared" si="5"/>
        <v>0.12095869703999999</v>
      </c>
      <c r="AF69" s="5">
        <v>1.4248866E-3</v>
      </c>
      <c r="AG69" s="5">
        <f t="shared" si="6"/>
        <v>0.12142488659999999</v>
      </c>
      <c r="AJ69">
        <v>13014.062</v>
      </c>
      <c r="AK69" s="5">
        <v>2.1720292999999999E-3</v>
      </c>
      <c r="AL69" s="5">
        <f t="shared" si="7"/>
        <v>0.24217202929999998</v>
      </c>
      <c r="AM69" s="5">
        <f t="shared" si="8"/>
        <v>0.18174487689999999</v>
      </c>
      <c r="AN69" s="5">
        <v>1.7448768999999999E-3</v>
      </c>
      <c r="AO69" s="5">
        <v>1.6770789999999999E-3</v>
      </c>
      <c r="AP69">
        <f t="shared" si="9"/>
        <v>0.42167707900000001</v>
      </c>
      <c r="AQ69" s="5">
        <f t="shared" si="10"/>
        <v>0.24174487689999999</v>
      </c>
      <c r="AS69">
        <v>13019.14</v>
      </c>
      <c r="AT69" s="5">
        <v>9.6069890000000005E-4</v>
      </c>
      <c r="AU69" s="5">
        <f t="shared" si="11"/>
        <v>0.1209606989</v>
      </c>
      <c r="AV69" s="5">
        <v>2.9841957000000001E-3</v>
      </c>
      <c r="AW69" s="5">
        <f t="shared" si="12"/>
        <v>0.12298419569999999</v>
      </c>
    </row>
    <row r="70" spans="1:49" x14ac:dyDescent="0.3">
      <c r="A70">
        <v>13020.072</v>
      </c>
      <c r="B70">
        <v>4.5095092000000002E-3</v>
      </c>
      <c r="C70">
        <v>4.5977250000000004E-3</v>
      </c>
      <c r="D70">
        <v>8.8215723000000006E-5</v>
      </c>
      <c r="E70">
        <v>9.1479026999999997E-4</v>
      </c>
      <c r="F70">
        <v>5.2419089000000003E-4</v>
      </c>
      <c r="G70">
        <v>3.1587438000000002E-3</v>
      </c>
      <c r="H70">
        <f t="shared" si="0"/>
        <v>0.24315874379999999</v>
      </c>
      <c r="J70">
        <v>13020.199000000001</v>
      </c>
      <c r="K70">
        <v>2.3155722000000002E-3</v>
      </c>
      <c r="L70">
        <f t="shared" si="1"/>
        <v>6.2084014979999998E-2</v>
      </c>
      <c r="M70">
        <v>3.4466208999999999E-3</v>
      </c>
      <c r="N70">
        <f t="shared" si="2"/>
        <v>6.3101958809999997E-2</v>
      </c>
      <c r="O70">
        <v>1.1310487E-3</v>
      </c>
      <c r="P70">
        <v>3.4466208999999999E-3</v>
      </c>
      <c r="Q70">
        <v>9.1531981000000006E-11</v>
      </c>
      <c r="T70">
        <v>13014.995999999999</v>
      </c>
      <c r="U70">
        <v>5.6100000000000004E-3</v>
      </c>
      <c r="V70">
        <f t="shared" si="3"/>
        <v>0.12561</v>
      </c>
      <c r="W70">
        <v>2E-3</v>
      </c>
      <c r="X70">
        <f t="shared" si="4"/>
        <v>0.12179999999999999</v>
      </c>
      <c r="Y70">
        <v>-3.6099999999999999E-3</v>
      </c>
      <c r="Z70">
        <v>1.99E-3</v>
      </c>
      <c r="AA70">
        <v>1.13E-5</v>
      </c>
      <c r="AC70">
        <v>13013.49</v>
      </c>
      <c r="AD70" s="5">
        <v>9.5869703999999995E-4</v>
      </c>
      <c r="AE70" s="5">
        <f t="shared" si="5"/>
        <v>0.12095869703999999</v>
      </c>
      <c r="AF70" s="5">
        <v>1.4290459E-3</v>
      </c>
      <c r="AG70" s="5">
        <f t="shared" si="6"/>
        <v>0.12142904589999999</v>
      </c>
      <c r="AJ70">
        <v>13014.812</v>
      </c>
      <c r="AK70" s="5">
        <v>2.3471992E-3</v>
      </c>
      <c r="AL70" s="5">
        <f t="shared" si="7"/>
        <v>0.2423471992</v>
      </c>
      <c r="AM70" s="5">
        <f t="shared" si="8"/>
        <v>0.18162014779999999</v>
      </c>
      <c r="AN70" s="5">
        <v>1.6201478E-3</v>
      </c>
      <c r="AO70" s="5">
        <v>2.1868936999999999E-3</v>
      </c>
      <c r="AP70">
        <f t="shared" si="9"/>
        <v>0.42218689370000001</v>
      </c>
      <c r="AQ70" s="5">
        <f t="shared" si="10"/>
        <v>0.24162014779999999</v>
      </c>
      <c r="AS70">
        <v>13019.659</v>
      </c>
      <c r="AT70" s="5">
        <v>4.0536766000000002E-3</v>
      </c>
      <c r="AU70" s="5">
        <f t="shared" si="11"/>
        <v>0.1240536766</v>
      </c>
      <c r="AV70" s="5">
        <v>3.1785379999999998E-3</v>
      </c>
      <c r="AW70" s="5">
        <f t="shared" si="12"/>
        <v>0.12317853799999999</v>
      </c>
    </row>
    <row r="71" spans="1:49" x14ac:dyDescent="0.3">
      <c r="A71">
        <v>13020.579</v>
      </c>
      <c r="B71">
        <v>4.7866966999999998E-3</v>
      </c>
      <c r="C71">
        <v>4.9013457000000003E-3</v>
      </c>
      <c r="D71">
        <v>1.1464901999999999E-4</v>
      </c>
      <c r="E71">
        <v>9.8904919999999994E-4</v>
      </c>
      <c r="F71">
        <v>5.8191790000000003E-4</v>
      </c>
      <c r="G71">
        <v>3.3303785999999999E-3</v>
      </c>
      <c r="H71">
        <f t="shared" si="0"/>
        <v>0.24333037859999998</v>
      </c>
      <c r="J71">
        <v>13020.706</v>
      </c>
      <c r="K71">
        <v>2.4887939999999999E-3</v>
      </c>
      <c r="L71">
        <f t="shared" si="1"/>
        <v>6.2239914600000001E-2</v>
      </c>
      <c r="M71">
        <v>3.7375709999999999E-3</v>
      </c>
      <c r="N71">
        <f t="shared" si="2"/>
        <v>6.3363813899999996E-2</v>
      </c>
      <c r="O71">
        <v>1.248777E-3</v>
      </c>
      <c r="P71">
        <v>3.7375708999999998E-3</v>
      </c>
      <c r="Q71">
        <v>9.9525081000000002E-11</v>
      </c>
      <c r="T71">
        <v>13015.495999999999</v>
      </c>
      <c r="U71">
        <v>6.5399999999999998E-3</v>
      </c>
      <c r="V71">
        <f t="shared" si="3"/>
        <v>0.12653999999999999</v>
      </c>
      <c r="W71">
        <v>2.4299999999999999E-3</v>
      </c>
      <c r="X71">
        <f t="shared" si="4"/>
        <v>0.12218699999999999</v>
      </c>
      <c r="Y71">
        <v>-4.1099999999999999E-3</v>
      </c>
      <c r="Z71">
        <v>2.4199999999999998E-3</v>
      </c>
      <c r="AA71">
        <v>1.4E-5</v>
      </c>
      <c r="AC71">
        <v>13013.99</v>
      </c>
      <c r="AD71" s="5">
        <v>9.5869703999999995E-4</v>
      </c>
      <c r="AE71" s="5">
        <f t="shared" si="5"/>
        <v>0.12095869703999999</v>
      </c>
      <c r="AF71" s="5">
        <v>1.5438919E-3</v>
      </c>
      <c r="AG71" s="5">
        <f t="shared" si="6"/>
        <v>0.12154389189999999</v>
      </c>
      <c r="AJ71">
        <v>13015.562</v>
      </c>
      <c r="AK71" s="5">
        <v>2.5389058E-3</v>
      </c>
      <c r="AL71" s="5">
        <f t="shared" si="7"/>
        <v>0.24253890579999998</v>
      </c>
      <c r="AM71" s="5">
        <f t="shared" si="8"/>
        <v>0.18187594039999999</v>
      </c>
      <c r="AN71" s="5">
        <v>1.8759403999999999E-3</v>
      </c>
      <c r="AO71" s="5">
        <v>2.1158752000000002E-3</v>
      </c>
      <c r="AP71">
        <f t="shared" si="9"/>
        <v>0.42211587519999999</v>
      </c>
      <c r="AQ71" s="5">
        <f t="shared" si="10"/>
        <v>0.24187594039999999</v>
      </c>
      <c r="AS71">
        <v>13020.144</v>
      </c>
      <c r="AT71" s="5">
        <v>4.9161804999999998E-3</v>
      </c>
      <c r="AU71" s="5">
        <f t="shared" si="11"/>
        <v>0.1249161805</v>
      </c>
      <c r="AV71" s="5">
        <v>3.3970761999999998E-3</v>
      </c>
      <c r="AW71" s="5">
        <f t="shared" si="12"/>
        <v>0.1233970762</v>
      </c>
    </row>
    <row r="72" spans="1:49" x14ac:dyDescent="0.3">
      <c r="A72">
        <v>13021.064</v>
      </c>
      <c r="B72">
        <v>5.5894609E-3</v>
      </c>
      <c r="C72">
        <v>5.4331947000000004E-3</v>
      </c>
      <c r="D72">
        <v>-1.5626617000000001E-4</v>
      </c>
      <c r="E72">
        <v>1.0757359000000001E-3</v>
      </c>
      <c r="F72">
        <v>6.2332616000000001E-4</v>
      </c>
      <c r="G72">
        <v>3.7341327000000001E-3</v>
      </c>
      <c r="H72">
        <f t="shared" si="0"/>
        <v>0.24373413269999999</v>
      </c>
      <c r="J72">
        <v>13021.18</v>
      </c>
      <c r="K72">
        <v>3.1863166E-3</v>
      </c>
      <c r="L72">
        <f t="shared" si="1"/>
        <v>6.2867684940000002E-2</v>
      </c>
      <c r="M72">
        <v>3.8833448999999998E-3</v>
      </c>
      <c r="N72">
        <f t="shared" si="2"/>
        <v>6.3495010409999997E-2</v>
      </c>
      <c r="O72">
        <v>6.9702836999999997E-4</v>
      </c>
      <c r="P72">
        <v>3.8833447999999998E-3</v>
      </c>
      <c r="Q72">
        <v>1.1065978E-10</v>
      </c>
      <c r="T72">
        <v>13015.995999999999</v>
      </c>
      <c r="U72">
        <v>2.82E-3</v>
      </c>
      <c r="V72">
        <f t="shared" si="3"/>
        <v>0.12282</v>
      </c>
      <c r="W72">
        <v>2.7200000000000002E-3</v>
      </c>
      <c r="X72">
        <f t="shared" si="4"/>
        <v>0.122448</v>
      </c>
      <c r="Y72">
        <v>-9.6799999999999995E-5</v>
      </c>
      <c r="Z72">
        <v>2.7000000000000001E-3</v>
      </c>
      <c r="AA72">
        <v>2.1299999999999999E-5</v>
      </c>
      <c r="AC72">
        <v>13014.49</v>
      </c>
      <c r="AD72" s="5">
        <v>9.5869703999999995E-4</v>
      </c>
      <c r="AE72" s="5">
        <f t="shared" si="5"/>
        <v>0.12095869703999999</v>
      </c>
      <c r="AF72" s="5">
        <v>1.7022636000000001E-3</v>
      </c>
      <c r="AG72" s="5">
        <f t="shared" si="6"/>
        <v>0.1217022636</v>
      </c>
      <c r="AJ72">
        <v>13016.312</v>
      </c>
      <c r="AK72" s="5">
        <v>2.6875337E-3</v>
      </c>
      <c r="AL72" s="5">
        <f t="shared" si="7"/>
        <v>0.24268753369999999</v>
      </c>
      <c r="AM72" s="5">
        <f t="shared" si="8"/>
        <v>0.18205188849999998</v>
      </c>
      <c r="AN72" s="5">
        <v>2.0518885000000001E-3</v>
      </c>
      <c r="AO72" s="5">
        <v>2.5791596999999999E-3</v>
      </c>
      <c r="AP72">
        <f t="shared" si="9"/>
        <v>0.42257915969999998</v>
      </c>
      <c r="AQ72" s="5">
        <f t="shared" si="10"/>
        <v>0.24205188849999998</v>
      </c>
      <c r="AS72">
        <v>13020.64</v>
      </c>
      <c r="AT72" s="5">
        <v>3.5344852E-3</v>
      </c>
      <c r="AU72" s="5">
        <f t="shared" si="11"/>
        <v>0.1235344852</v>
      </c>
      <c r="AV72" s="5">
        <v>3.7157766999999999E-3</v>
      </c>
      <c r="AW72" s="5">
        <f t="shared" si="12"/>
        <v>0.1237157767</v>
      </c>
    </row>
    <row r="73" spans="1:49" x14ac:dyDescent="0.3">
      <c r="A73">
        <v>13021.561</v>
      </c>
      <c r="B73">
        <v>6.2309805999999999E-3</v>
      </c>
      <c r="C73">
        <v>5.8606978999999997E-3</v>
      </c>
      <c r="D73">
        <v>-3.7028275999999999E-4</v>
      </c>
      <c r="E73">
        <v>1.1739204999999999E-3</v>
      </c>
      <c r="F73">
        <v>6.6904355999999996E-4</v>
      </c>
      <c r="G73">
        <v>4.0177338000000002E-3</v>
      </c>
      <c r="H73">
        <f t="shared" si="0"/>
        <v>0.2440177338</v>
      </c>
      <c r="J73">
        <v>13021.722</v>
      </c>
      <c r="K73">
        <v>4.1428183999999996E-3</v>
      </c>
      <c r="L73">
        <f t="shared" si="1"/>
        <v>6.3728536559999993E-2</v>
      </c>
      <c r="M73">
        <v>4.1983626E-3</v>
      </c>
      <c r="N73">
        <f t="shared" si="2"/>
        <v>6.3778526340000002E-2</v>
      </c>
      <c r="O73">
        <v>5.5544283000000003E-5</v>
      </c>
      <c r="P73">
        <v>4.1983625000000004E-3</v>
      </c>
      <c r="Q73">
        <v>1.1816717E-10</v>
      </c>
      <c r="T73">
        <v>13016.495999999999</v>
      </c>
      <c r="U73">
        <v>2.6800000000000001E-3</v>
      </c>
      <c r="V73">
        <f t="shared" si="3"/>
        <v>0.12268</v>
      </c>
      <c r="W73">
        <v>2.8300000000000001E-3</v>
      </c>
      <c r="X73">
        <f t="shared" si="4"/>
        <v>0.12254699999999999</v>
      </c>
      <c r="Y73">
        <v>1.4899999999999999E-4</v>
      </c>
      <c r="Z73">
        <v>2.8E-3</v>
      </c>
      <c r="AA73">
        <v>2.6599999999999999E-5</v>
      </c>
      <c r="AC73">
        <v>13014.99</v>
      </c>
      <c r="AD73" s="5">
        <v>6.4729356000000002E-3</v>
      </c>
      <c r="AE73" s="5">
        <f t="shared" si="5"/>
        <v>0.1264729356</v>
      </c>
      <c r="AF73" s="5">
        <v>1.935462E-3</v>
      </c>
      <c r="AG73" s="5">
        <f t="shared" si="6"/>
        <v>0.12193546199999999</v>
      </c>
      <c r="AJ73">
        <v>13017.062</v>
      </c>
      <c r="AK73" s="5">
        <v>2.8767824000000002E-3</v>
      </c>
      <c r="AL73" s="5">
        <f t="shared" si="7"/>
        <v>0.24287678239999999</v>
      </c>
      <c r="AM73" s="5">
        <f t="shared" si="8"/>
        <v>0.18227855099999998</v>
      </c>
      <c r="AN73" s="5">
        <v>2.2785510000000002E-3</v>
      </c>
      <c r="AO73" s="5">
        <v>2.9635057999999998E-3</v>
      </c>
      <c r="AP73">
        <f t="shared" si="9"/>
        <v>0.42296350579999997</v>
      </c>
      <c r="AQ73" s="5">
        <f t="shared" si="10"/>
        <v>0.24227855099999998</v>
      </c>
      <c r="AS73">
        <v>13021.147999999999</v>
      </c>
      <c r="AT73" s="5">
        <v>3.9211753000000004E-3</v>
      </c>
      <c r="AU73" s="5">
        <f t="shared" si="11"/>
        <v>0.12392117529999999</v>
      </c>
      <c r="AV73" s="5">
        <v>3.8714232000000002E-3</v>
      </c>
      <c r="AW73" s="5">
        <f t="shared" si="12"/>
        <v>0.1238714232</v>
      </c>
    </row>
    <row r="74" spans="1:49" x14ac:dyDescent="0.3">
      <c r="A74">
        <v>13022.057000000001</v>
      </c>
      <c r="B74">
        <v>6.3278837999999997E-3</v>
      </c>
      <c r="C74">
        <v>6.1752860000000003E-3</v>
      </c>
      <c r="D74">
        <v>-1.5259774999999999E-4</v>
      </c>
      <c r="E74">
        <v>1.2730978E-3</v>
      </c>
      <c r="F74">
        <v>7.3321053999999999E-4</v>
      </c>
      <c r="G74">
        <v>4.1689776999999997E-3</v>
      </c>
      <c r="H74">
        <f t="shared" si="0"/>
        <v>0.24416897769999998</v>
      </c>
      <c r="J74">
        <v>13022.195</v>
      </c>
      <c r="K74">
        <v>5.349258E-3</v>
      </c>
      <c r="L74">
        <f t="shared" si="1"/>
        <v>6.4814332199999991E-2</v>
      </c>
      <c r="M74">
        <v>4.5890089999999998E-3</v>
      </c>
      <c r="N74">
        <f t="shared" si="2"/>
        <v>6.41301081E-2</v>
      </c>
      <c r="O74">
        <v>-7.6024893999999997E-4</v>
      </c>
      <c r="P74">
        <v>4.5890089000000002E-3</v>
      </c>
      <c r="Q74">
        <v>1.2246434000000001E-10</v>
      </c>
      <c r="T74">
        <v>13016.995999999999</v>
      </c>
      <c r="U74">
        <v>2.65E-3</v>
      </c>
      <c r="V74">
        <f t="shared" si="3"/>
        <v>0.12265</v>
      </c>
      <c r="W74">
        <v>2.96E-3</v>
      </c>
      <c r="X74">
        <f t="shared" si="4"/>
        <v>0.122664</v>
      </c>
      <c r="Y74">
        <v>3.1599999999999998E-4</v>
      </c>
      <c r="Z74">
        <v>2.9399999999999999E-3</v>
      </c>
      <c r="AA74">
        <v>2.4600000000000002E-5</v>
      </c>
      <c r="AC74">
        <v>13015.49</v>
      </c>
      <c r="AD74" s="5">
        <v>8.0896505999999997E-3</v>
      </c>
      <c r="AE74" s="5">
        <f t="shared" si="5"/>
        <v>0.12808965059999999</v>
      </c>
      <c r="AF74" s="5">
        <v>2.3614217000000001E-3</v>
      </c>
      <c r="AG74" s="5">
        <f t="shared" si="6"/>
        <v>0.1223614217</v>
      </c>
      <c r="AJ74">
        <v>13017.812</v>
      </c>
      <c r="AK74" s="5">
        <v>3.2141784E-3</v>
      </c>
      <c r="AL74" s="5">
        <f t="shared" si="7"/>
        <v>0.24321417839999998</v>
      </c>
      <c r="AM74" s="5">
        <f t="shared" si="8"/>
        <v>0.18258942810000001</v>
      </c>
      <c r="AN74" s="5">
        <v>2.5894281E-3</v>
      </c>
      <c r="AO74" s="5">
        <v>2.9142476999999998E-3</v>
      </c>
      <c r="AP74">
        <f t="shared" si="9"/>
        <v>0.42291424769999997</v>
      </c>
      <c r="AQ74" s="5">
        <f t="shared" si="10"/>
        <v>0.2425894281</v>
      </c>
      <c r="AS74">
        <v>13021.644</v>
      </c>
      <c r="AT74" s="5">
        <v>3.7788335999999999E-3</v>
      </c>
      <c r="AU74" s="5">
        <f t="shared" si="11"/>
        <v>0.1237788336</v>
      </c>
      <c r="AV74" s="5">
        <v>4.1415363999999996E-3</v>
      </c>
      <c r="AW74" s="5">
        <f t="shared" si="12"/>
        <v>0.1241415364</v>
      </c>
    </row>
    <row r="75" spans="1:49" x14ac:dyDescent="0.3">
      <c r="A75">
        <v>13022.575999999999</v>
      </c>
      <c r="B75">
        <v>7.0455591999999999E-3</v>
      </c>
      <c r="C75">
        <v>6.7538262999999998E-3</v>
      </c>
      <c r="D75">
        <v>-2.9173300000000002E-4</v>
      </c>
      <c r="E75">
        <v>1.3810567000000001E-3</v>
      </c>
      <c r="F75">
        <v>8.2388242999999997E-4</v>
      </c>
      <c r="G75">
        <v>4.5488871000000002E-3</v>
      </c>
      <c r="H75">
        <f t="shared" si="0"/>
        <v>0.2445488871</v>
      </c>
      <c r="J75">
        <v>13022.681</v>
      </c>
      <c r="K75">
        <v>4.9250555E-3</v>
      </c>
      <c r="L75">
        <f t="shared" si="1"/>
        <v>6.4432549950000001E-2</v>
      </c>
      <c r="M75">
        <v>5.1503927E-3</v>
      </c>
      <c r="N75">
        <f t="shared" si="2"/>
        <v>6.463535343E-2</v>
      </c>
      <c r="O75">
        <v>2.253372E-4</v>
      </c>
      <c r="P75">
        <v>5.1503924999999999E-3</v>
      </c>
      <c r="Q75">
        <v>1.3633146E-10</v>
      </c>
      <c r="T75">
        <v>13017.495999999999</v>
      </c>
      <c r="U75">
        <v>2.9299999999999999E-3</v>
      </c>
      <c r="V75">
        <f t="shared" si="3"/>
        <v>0.12293</v>
      </c>
      <c r="W75">
        <v>3.15E-3</v>
      </c>
      <c r="X75">
        <f t="shared" si="4"/>
        <v>0.122835</v>
      </c>
      <c r="Y75">
        <v>2.23E-4</v>
      </c>
      <c r="Z75">
        <v>3.13E-3</v>
      </c>
      <c r="AA75">
        <v>2.02E-5</v>
      </c>
      <c r="AC75">
        <v>13015.99</v>
      </c>
      <c r="AD75" s="5">
        <v>3.1463832000000001E-3</v>
      </c>
      <c r="AE75" s="5">
        <f t="shared" si="5"/>
        <v>0.1231463832</v>
      </c>
      <c r="AF75" s="5">
        <v>2.7352382000000001E-3</v>
      </c>
      <c r="AG75" s="5">
        <f t="shared" si="6"/>
        <v>0.1227352382</v>
      </c>
      <c r="AJ75">
        <v>13018.562</v>
      </c>
      <c r="AK75" s="5">
        <v>3.5836435999999998E-3</v>
      </c>
      <c r="AL75" s="5">
        <f t="shared" si="7"/>
        <v>0.24358364359999998</v>
      </c>
      <c r="AM75" s="5">
        <f t="shared" si="8"/>
        <v>0.18282220769999999</v>
      </c>
      <c r="AN75" s="5">
        <v>2.8222077E-3</v>
      </c>
      <c r="AO75" s="5">
        <v>3.301577E-3</v>
      </c>
      <c r="AP75">
        <f t="shared" si="9"/>
        <v>0.42330157699999998</v>
      </c>
      <c r="AQ75" s="5">
        <f t="shared" si="10"/>
        <v>0.24282220769999999</v>
      </c>
      <c r="AS75">
        <v>13022.14</v>
      </c>
      <c r="AT75" s="5">
        <v>4.0001769000000001E-3</v>
      </c>
      <c r="AU75" s="5">
        <f t="shared" si="11"/>
        <v>0.12400017689999999</v>
      </c>
      <c r="AV75" s="5">
        <v>4.5360169999999998E-3</v>
      </c>
      <c r="AW75" s="5">
        <f t="shared" si="12"/>
        <v>0.124536017</v>
      </c>
    </row>
    <row r="76" spans="1:49" x14ac:dyDescent="0.3">
      <c r="A76">
        <v>13023.073</v>
      </c>
      <c r="B76">
        <v>7.8982484999999998E-3</v>
      </c>
      <c r="C76">
        <v>7.8363970000000002E-3</v>
      </c>
      <c r="D76">
        <v>-6.1851444999999998E-5</v>
      </c>
      <c r="E76">
        <v>1.4965413E-3</v>
      </c>
      <c r="F76">
        <v>9.0683468000000002E-4</v>
      </c>
      <c r="G76">
        <v>5.4330211000000002E-3</v>
      </c>
      <c r="H76">
        <f t="shared" si="0"/>
        <v>0.24543302109999998</v>
      </c>
      <c r="J76">
        <v>13023.2</v>
      </c>
      <c r="K76">
        <v>5.3223404999999998E-3</v>
      </c>
      <c r="L76">
        <f t="shared" si="1"/>
        <v>6.4790106449999996E-2</v>
      </c>
      <c r="M76">
        <v>5.2565535000000004E-3</v>
      </c>
      <c r="N76">
        <f t="shared" si="2"/>
        <v>6.4730898149999994E-2</v>
      </c>
      <c r="O76">
        <v>-6.5786972999999998E-5</v>
      </c>
      <c r="P76">
        <v>5.2565533999999999E-3</v>
      </c>
      <c r="Q76">
        <v>1.6502789000000001E-10</v>
      </c>
      <c r="T76">
        <v>13017.995999999999</v>
      </c>
      <c r="U76">
        <v>3.3999999999999998E-3</v>
      </c>
      <c r="V76">
        <f t="shared" si="3"/>
        <v>0.1234</v>
      </c>
      <c r="W76">
        <v>3.3600000000000001E-3</v>
      </c>
      <c r="X76">
        <f t="shared" si="4"/>
        <v>0.12302399999999999</v>
      </c>
      <c r="Y76">
        <v>-4.1300000000000001E-5</v>
      </c>
      <c r="Z76">
        <v>3.3400000000000001E-3</v>
      </c>
      <c r="AA76">
        <v>1.95E-5</v>
      </c>
      <c r="AC76">
        <v>13016.49</v>
      </c>
      <c r="AD76" s="5">
        <v>2.2406195999999999E-3</v>
      </c>
      <c r="AE76" s="5">
        <f t="shared" si="5"/>
        <v>0.12224061959999999</v>
      </c>
      <c r="AF76" s="5">
        <v>2.9180391999999999E-3</v>
      </c>
      <c r="AG76" s="5">
        <f t="shared" si="6"/>
        <v>0.1229180392</v>
      </c>
      <c r="AJ76">
        <v>13019.312</v>
      </c>
      <c r="AK76" s="5">
        <v>3.8976598999999998E-3</v>
      </c>
      <c r="AL76" s="5">
        <f t="shared" si="7"/>
        <v>0.24389765989999998</v>
      </c>
      <c r="AM76" s="5">
        <f t="shared" si="8"/>
        <v>0.1831159513</v>
      </c>
      <c r="AN76" s="5">
        <v>3.1159513000000002E-3</v>
      </c>
      <c r="AO76" s="5">
        <v>3.7614389000000001E-3</v>
      </c>
      <c r="AP76">
        <f t="shared" si="9"/>
        <v>0.42376143890000001</v>
      </c>
      <c r="AQ76" s="5">
        <f t="shared" si="10"/>
        <v>0.24311595129999999</v>
      </c>
      <c r="AS76">
        <v>13022.626</v>
      </c>
      <c r="AT76" s="5">
        <v>3.7552088000000002E-3</v>
      </c>
      <c r="AU76" s="5">
        <f t="shared" si="11"/>
        <v>0.1237552088</v>
      </c>
      <c r="AV76" s="5">
        <v>5.0966474999999999E-3</v>
      </c>
      <c r="AW76" s="5">
        <f t="shared" si="12"/>
        <v>0.12509664749999999</v>
      </c>
    </row>
    <row r="77" spans="1:49" x14ac:dyDescent="0.3">
      <c r="A77">
        <v>13023.569</v>
      </c>
      <c r="B77">
        <v>8.3985495999999993E-3</v>
      </c>
      <c r="C77">
        <v>9.0380284000000002E-3</v>
      </c>
      <c r="D77">
        <v>6.3947886999999996E-4</v>
      </c>
      <c r="E77">
        <v>1.6337985000000001E-3</v>
      </c>
      <c r="F77">
        <v>1.0169599000000001E-3</v>
      </c>
      <c r="G77">
        <v>6.3872701E-3</v>
      </c>
      <c r="H77">
        <f t="shared" si="0"/>
        <v>0.2463872701</v>
      </c>
      <c r="J77">
        <v>13023.696</v>
      </c>
      <c r="K77">
        <v>6.7362081000000001E-3</v>
      </c>
      <c r="L77">
        <f t="shared" si="1"/>
        <v>6.6062587290000002E-2</v>
      </c>
      <c r="M77">
        <v>5.5533038999999998E-3</v>
      </c>
      <c r="N77">
        <f t="shared" si="2"/>
        <v>6.4997973510000001E-2</v>
      </c>
      <c r="O77">
        <v>-1.1829042000000001E-3</v>
      </c>
      <c r="P77">
        <v>5.5533036999999997E-3</v>
      </c>
      <c r="Q77">
        <v>1.9125022000000001E-10</v>
      </c>
      <c r="T77">
        <v>13018.495999999999</v>
      </c>
      <c r="U77">
        <v>3.5400000000000002E-3</v>
      </c>
      <c r="V77">
        <f t="shared" si="3"/>
        <v>0.12354</v>
      </c>
      <c r="W77">
        <v>3.5500000000000002E-3</v>
      </c>
      <c r="X77">
        <f t="shared" si="4"/>
        <v>0.123195</v>
      </c>
      <c r="Y77">
        <v>1.06E-5</v>
      </c>
      <c r="Z77">
        <v>3.5300000000000002E-3</v>
      </c>
      <c r="AA77">
        <v>2.44E-5</v>
      </c>
      <c r="AC77">
        <v>13016.99</v>
      </c>
      <c r="AD77" s="5">
        <v>2.2629995000000001E-3</v>
      </c>
      <c r="AE77" s="5">
        <f t="shared" si="5"/>
        <v>0.1222629995</v>
      </c>
      <c r="AF77" s="5">
        <v>3.0052401000000002E-3</v>
      </c>
      <c r="AG77" s="5">
        <f t="shared" si="6"/>
        <v>0.1230052401</v>
      </c>
      <c r="AJ77">
        <v>13020.062</v>
      </c>
      <c r="AK77" s="5">
        <v>4.2707526000000003E-3</v>
      </c>
      <c r="AL77" s="5">
        <f t="shared" si="7"/>
        <v>0.2442707526</v>
      </c>
      <c r="AM77" s="5">
        <f t="shared" si="8"/>
        <v>0.1833489435</v>
      </c>
      <c r="AN77" s="5">
        <v>3.3489434999999998E-3</v>
      </c>
      <c r="AO77" s="5">
        <v>4.0257977999999996E-3</v>
      </c>
      <c r="AP77">
        <f t="shared" si="9"/>
        <v>0.42402579779999999</v>
      </c>
      <c r="AQ77" s="5">
        <f t="shared" si="10"/>
        <v>0.2433489435</v>
      </c>
      <c r="AS77">
        <v>13023.145</v>
      </c>
      <c r="AT77" s="5">
        <v>4.6914069000000003E-3</v>
      </c>
      <c r="AU77" s="5">
        <f t="shared" si="11"/>
        <v>0.1246914069</v>
      </c>
      <c r="AV77" s="5">
        <v>5.2584807999999997E-3</v>
      </c>
      <c r="AW77" s="5">
        <f t="shared" si="12"/>
        <v>0.12525848079999999</v>
      </c>
    </row>
    <row r="78" spans="1:49" x14ac:dyDescent="0.3">
      <c r="A78">
        <v>13024.054</v>
      </c>
      <c r="B78">
        <v>9.1858519999999996E-3</v>
      </c>
      <c r="C78">
        <v>1.0011524000000001E-2</v>
      </c>
      <c r="D78">
        <v>8.2567179999999999E-4</v>
      </c>
      <c r="E78">
        <v>1.7985534E-3</v>
      </c>
      <c r="F78">
        <v>1.1452725999999999E-3</v>
      </c>
      <c r="G78">
        <v>7.0676977999999998E-3</v>
      </c>
      <c r="H78">
        <f t="shared" si="0"/>
        <v>0.24706769779999999</v>
      </c>
      <c r="J78">
        <v>13024.192999999999</v>
      </c>
      <c r="K78">
        <v>6.5969567999999996E-3</v>
      </c>
      <c r="L78">
        <f t="shared" si="1"/>
        <v>6.5937261119999993E-2</v>
      </c>
      <c r="M78">
        <v>6.2756260999999999E-3</v>
      </c>
      <c r="N78">
        <f t="shared" si="2"/>
        <v>6.5648063489999992E-2</v>
      </c>
      <c r="O78">
        <v>-3.2133070000000001E-4</v>
      </c>
      <c r="P78">
        <v>6.2756258999999998E-3</v>
      </c>
      <c r="Q78">
        <v>2.0872644999999999E-10</v>
      </c>
      <c r="T78">
        <v>13018.995999999999</v>
      </c>
      <c r="U78">
        <v>4.0600000000000002E-3</v>
      </c>
      <c r="V78">
        <f t="shared" si="3"/>
        <v>0.12405999999999999</v>
      </c>
      <c r="W78">
        <v>3.7599999999999999E-3</v>
      </c>
      <c r="X78">
        <f t="shared" si="4"/>
        <v>0.12338399999999999</v>
      </c>
      <c r="Y78">
        <v>-3.0499999999999999E-4</v>
      </c>
      <c r="Z78">
        <v>3.7200000000000002E-3</v>
      </c>
      <c r="AA78">
        <v>3.1000000000000001E-5</v>
      </c>
      <c r="AC78">
        <v>13017.49</v>
      </c>
      <c r="AD78" s="5">
        <v>3.3433025E-3</v>
      </c>
      <c r="AE78" s="5">
        <f t="shared" si="5"/>
        <v>0.1233433025</v>
      </c>
      <c r="AF78" s="5">
        <v>3.0974531E-3</v>
      </c>
      <c r="AG78" s="5">
        <f t="shared" si="6"/>
        <v>0.12309745309999999</v>
      </c>
      <c r="AJ78">
        <v>13020.812</v>
      </c>
      <c r="AK78" s="5">
        <v>4.8105057000000003E-3</v>
      </c>
      <c r="AL78" s="5">
        <f t="shared" si="7"/>
        <v>0.24481050569999999</v>
      </c>
      <c r="AM78" s="5">
        <f t="shared" si="8"/>
        <v>0.18376515399999999</v>
      </c>
      <c r="AN78" s="5">
        <v>3.7651540000000002E-3</v>
      </c>
      <c r="AO78" s="5">
        <v>4.6104615000000003E-3</v>
      </c>
      <c r="AP78">
        <f t="shared" si="9"/>
        <v>0.42461046149999998</v>
      </c>
      <c r="AQ78" s="5">
        <f t="shared" si="10"/>
        <v>0.24376515399999998</v>
      </c>
      <c r="AS78">
        <v>13023.652</v>
      </c>
      <c r="AT78" s="5">
        <v>6.5094122999999997E-3</v>
      </c>
      <c r="AU78" s="5">
        <f t="shared" si="11"/>
        <v>0.12650941229999998</v>
      </c>
      <c r="AV78" s="5">
        <v>5.5021701000000003E-3</v>
      </c>
      <c r="AW78" s="5">
        <f t="shared" si="12"/>
        <v>0.1255021701</v>
      </c>
    </row>
    <row r="79" spans="1:49" x14ac:dyDescent="0.3">
      <c r="A79">
        <v>13024.574000000001</v>
      </c>
      <c r="B79">
        <v>1.0182989999999999E-2</v>
      </c>
      <c r="C79">
        <v>1.0737238E-2</v>
      </c>
      <c r="D79">
        <v>5.5424836999999995E-4</v>
      </c>
      <c r="E79">
        <v>2.0098056000000001E-3</v>
      </c>
      <c r="F79">
        <v>1.2975751000000001E-3</v>
      </c>
      <c r="G79">
        <v>7.4298576E-3</v>
      </c>
      <c r="H79">
        <f t="shared" si="0"/>
        <v>0.2474298576</v>
      </c>
      <c r="J79">
        <v>13024.700999999999</v>
      </c>
      <c r="K79">
        <v>6.4771315000000003E-3</v>
      </c>
      <c r="L79">
        <f t="shared" si="1"/>
        <v>6.5829418350000002E-2</v>
      </c>
      <c r="M79">
        <v>6.5681417999999998E-3</v>
      </c>
      <c r="N79">
        <f t="shared" si="2"/>
        <v>6.5911327620000001E-2</v>
      </c>
      <c r="O79">
        <v>9.1010237999999995E-5</v>
      </c>
      <c r="P79">
        <v>6.5681415000000002E-3</v>
      </c>
      <c r="Q79">
        <v>2.1675501000000001E-10</v>
      </c>
      <c r="T79">
        <v>13019.495999999999</v>
      </c>
      <c r="U79">
        <v>4.62E-3</v>
      </c>
      <c r="V79">
        <f t="shared" si="3"/>
        <v>0.12461999999999999</v>
      </c>
      <c r="W79">
        <v>3.98E-3</v>
      </c>
      <c r="X79">
        <f t="shared" si="4"/>
        <v>0.123582</v>
      </c>
      <c r="Y79">
        <v>-6.3900000000000003E-4</v>
      </c>
      <c r="Z79">
        <v>3.9500000000000004E-3</v>
      </c>
      <c r="AA79">
        <v>3.4799999999999999E-5</v>
      </c>
      <c r="AC79">
        <v>13017.99</v>
      </c>
      <c r="AD79" s="5">
        <v>4.0286495000000002E-3</v>
      </c>
      <c r="AE79" s="5">
        <f t="shared" si="5"/>
        <v>0.12402864949999999</v>
      </c>
      <c r="AF79" s="5">
        <v>3.2641952999999998E-3</v>
      </c>
      <c r="AG79" s="5">
        <f t="shared" si="6"/>
        <v>0.12326419529999999</v>
      </c>
      <c r="AJ79">
        <v>13021.562</v>
      </c>
      <c r="AK79" s="5">
        <v>5.4891438000000004E-3</v>
      </c>
      <c r="AL79" s="5">
        <f t="shared" si="7"/>
        <v>0.2454891438</v>
      </c>
      <c r="AM79" s="5">
        <f t="shared" si="8"/>
        <v>0.18410202179999999</v>
      </c>
      <c r="AN79" s="5">
        <v>4.1020218000000002E-3</v>
      </c>
      <c r="AO79" s="5">
        <v>5.1307755000000003E-3</v>
      </c>
      <c r="AP79">
        <f t="shared" si="9"/>
        <v>0.4251307755</v>
      </c>
      <c r="AQ79" s="5">
        <f t="shared" si="10"/>
        <v>0.24410202179999999</v>
      </c>
      <c r="AS79">
        <v>13024.16</v>
      </c>
      <c r="AT79" s="5">
        <v>7.4259850000000004E-3</v>
      </c>
      <c r="AU79" s="5">
        <f t="shared" si="11"/>
        <v>0.12742598499999999</v>
      </c>
      <c r="AV79" s="5">
        <v>6.2321609000000004E-3</v>
      </c>
      <c r="AW79" s="5">
        <f t="shared" si="12"/>
        <v>0.1262321609</v>
      </c>
    </row>
    <row r="80" spans="1:49" x14ac:dyDescent="0.3">
      <c r="A80">
        <v>13025.082</v>
      </c>
      <c r="B80">
        <v>1.1608023E-2</v>
      </c>
      <c r="C80">
        <v>1.1295662999999999E-2</v>
      </c>
      <c r="D80">
        <v>-3.1236037000000001E-4</v>
      </c>
      <c r="E80">
        <v>2.2475638E-3</v>
      </c>
      <c r="F80">
        <v>1.4546164999999999E-3</v>
      </c>
      <c r="G80">
        <v>7.5934825999999997E-3</v>
      </c>
      <c r="H80">
        <f t="shared" si="0"/>
        <v>0.2475934826</v>
      </c>
      <c r="J80">
        <v>13025.186</v>
      </c>
      <c r="K80">
        <v>7.6060698999999999E-3</v>
      </c>
      <c r="L80">
        <f t="shared" si="1"/>
        <v>6.684546291E-2</v>
      </c>
      <c r="M80">
        <v>7.1289264999999996E-3</v>
      </c>
      <c r="N80">
        <f t="shared" si="2"/>
        <v>6.641603385E-2</v>
      </c>
      <c r="O80">
        <v>-4.7714337000000001E-4</v>
      </c>
      <c r="P80">
        <v>7.1289263000000004E-3</v>
      </c>
      <c r="Q80">
        <v>2.2209081999999999E-10</v>
      </c>
      <c r="T80">
        <v>13019.995999999999</v>
      </c>
      <c r="U80">
        <v>4.8700000000000002E-3</v>
      </c>
      <c r="V80">
        <f t="shared" si="3"/>
        <v>0.12486999999999999</v>
      </c>
      <c r="W80">
        <v>4.2500000000000003E-3</v>
      </c>
      <c r="X80">
        <f t="shared" si="4"/>
        <v>0.12382499999999999</v>
      </c>
      <c r="Y80">
        <v>-6.2200000000000005E-4</v>
      </c>
      <c r="Z80">
        <v>4.2199999999999998E-3</v>
      </c>
      <c r="AA80">
        <v>3.43E-5</v>
      </c>
      <c r="AC80">
        <v>13018.49</v>
      </c>
      <c r="AD80" s="5">
        <v>3.9502549999999997E-3</v>
      </c>
      <c r="AE80" s="5">
        <f t="shared" si="5"/>
        <v>0.123950255</v>
      </c>
      <c r="AF80" s="5">
        <v>3.5167905999999999E-3</v>
      </c>
      <c r="AG80" s="5">
        <f t="shared" si="6"/>
        <v>0.1235167906</v>
      </c>
      <c r="AJ80">
        <v>13022.312</v>
      </c>
      <c r="AK80" s="5">
        <v>6.1954423000000003E-3</v>
      </c>
      <c r="AL80" s="5">
        <f t="shared" si="7"/>
        <v>0.24619544229999998</v>
      </c>
      <c r="AM80" s="5">
        <f t="shared" si="8"/>
        <v>0.18471529070000001</v>
      </c>
      <c r="AN80" s="5">
        <v>4.7152907000000003E-3</v>
      </c>
      <c r="AO80" s="5">
        <v>5.9426312000000004E-3</v>
      </c>
      <c r="AP80">
        <f t="shared" si="9"/>
        <v>0.42594263119999998</v>
      </c>
      <c r="AQ80" s="5">
        <f t="shared" si="10"/>
        <v>0.2447152907</v>
      </c>
      <c r="AS80">
        <v>13024.646000000001</v>
      </c>
      <c r="AT80" s="5">
        <v>6.5770404000000003E-3</v>
      </c>
      <c r="AU80" s="5">
        <f t="shared" si="11"/>
        <v>0.12657704040000001</v>
      </c>
      <c r="AV80" s="5">
        <v>6.5479576000000003E-3</v>
      </c>
      <c r="AW80" s="5">
        <f t="shared" si="12"/>
        <v>0.12654795759999998</v>
      </c>
    </row>
    <row r="81" spans="1:49" x14ac:dyDescent="0.3">
      <c r="A81">
        <v>13025.566999999999</v>
      </c>
      <c r="B81">
        <v>1.3136966999999999E-2</v>
      </c>
      <c r="C81">
        <v>1.239315E-2</v>
      </c>
      <c r="D81">
        <v>-7.4381709999999995E-4</v>
      </c>
      <c r="E81">
        <v>2.5158427000000001E-3</v>
      </c>
      <c r="F81">
        <v>1.6202778999999999E-3</v>
      </c>
      <c r="G81">
        <v>8.2570296999999997E-3</v>
      </c>
      <c r="H81">
        <f t="shared" si="0"/>
        <v>0.24825702969999999</v>
      </c>
      <c r="J81">
        <v>13025.694</v>
      </c>
      <c r="K81">
        <v>8.323581E-3</v>
      </c>
      <c r="L81">
        <f t="shared" si="1"/>
        <v>6.7491222899999995E-2</v>
      </c>
      <c r="M81">
        <v>7.9451182999999998E-3</v>
      </c>
      <c r="N81">
        <f t="shared" si="2"/>
        <v>6.7150606469999999E-2</v>
      </c>
      <c r="O81">
        <v>-3.7846268999999999E-4</v>
      </c>
      <c r="P81">
        <v>7.9451181000000006E-3</v>
      </c>
      <c r="Q81">
        <v>2.5005476999999998E-10</v>
      </c>
      <c r="T81">
        <v>13020.495999999999</v>
      </c>
      <c r="U81">
        <v>4.9899999999999996E-3</v>
      </c>
      <c r="V81">
        <f t="shared" si="3"/>
        <v>0.12498999999999999</v>
      </c>
      <c r="W81">
        <v>4.5700000000000003E-3</v>
      </c>
      <c r="X81">
        <f t="shared" si="4"/>
        <v>0.124113</v>
      </c>
      <c r="Y81">
        <v>-4.2900000000000002E-4</v>
      </c>
      <c r="Z81">
        <v>4.5300000000000002E-3</v>
      </c>
      <c r="AA81">
        <v>3.5500000000000002E-5</v>
      </c>
      <c r="AC81">
        <v>13018.99</v>
      </c>
      <c r="AD81" s="5">
        <v>3.9676735999999999E-3</v>
      </c>
      <c r="AE81" s="5">
        <f t="shared" si="5"/>
        <v>0.12396767359999999</v>
      </c>
      <c r="AF81" s="5">
        <v>3.8032661000000001E-3</v>
      </c>
      <c r="AG81" s="5">
        <f t="shared" si="6"/>
        <v>0.12380326609999999</v>
      </c>
      <c r="AJ81">
        <v>13023.062</v>
      </c>
      <c r="AK81" s="5">
        <v>6.9836059999999998E-3</v>
      </c>
      <c r="AL81" s="5">
        <f t="shared" si="7"/>
        <v>0.24698360599999999</v>
      </c>
      <c r="AM81" s="5">
        <f t="shared" si="8"/>
        <v>0.185243719</v>
      </c>
      <c r="AN81" s="5">
        <v>5.243719E-3</v>
      </c>
      <c r="AO81" s="5">
        <v>6.9256266999999996E-3</v>
      </c>
      <c r="AP81">
        <f t="shared" si="9"/>
        <v>0.4269256267</v>
      </c>
      <c r="AQ81" s="5">
        <f t="shared" si="10"/>
        <v>0.245243719</v>
      </c>
      <c r="AS81">
        <v>13025.142</v>
      </c>
      <c r="AT81" s="5">
        <v>8.0553835000000008E-3</v>
      </c>
      <c r="AU81" s="5">
        <f t="shared" si="11"/>
        <v>0.12805538350000001</v>
      </c>
      <c r="AV81" s="5">
        <v>7.0556252000000003E-3</v>
      </c>
      <c r="AW81" s="5">
        <f t="shared" si="12"/>
        <v>0.12705562519999999</v>
      </c>
    </row>
    <row r="82" spans="1:49" x14ac:dyDescent="0.3">
      <c r="A82">
        <v>13026.064</v>
      </c>
      <c r="B82">
        <v>1.4658096000000001E-2</v>
      </c>
      <c r="C82">
        <v>1.4706838E-2</v>
      </c>
      <c r="D82">
        <v>4.8741471000000001E-5</v>
      </c>
      <c r="E82">
        <v>2.8306787999999999E-3</v>
      </c>
      <c r="F82">
        <v>1.8396668000000001E-3</v>
      </c>
      <c r="G82">
        <v>1.0036491999999999E-2</v>
      </c>
      <c r="H82">
        <f t="shared" si="0"/>
        <v>0.250036492</v>
      </c>
      <c r="J82">
        <v>13026.213</v>
      </c>
      <c r="K82">
        <v>9.1493593999999994E-3</v>
      </c>
      <c r="L82">
        <f t="shared" si="1"/>
        <v>6.8234423459999999E-2</v>
      </c>
      <c r="M82">
        <v>8.8515087999999995E-3</v>
      </c>
      <c r="N82">
        <f t="shared" si="2"/>
        <v>6.7966357919999998E-2</v>
      </c>
      <c r="O82">
        <v>-2.9785053E-4</v>
      </c>
      <c r="P82">
        <v>8.8515085000000007E-3</v>
      </c>
      <c r="Q82">
        <v>3.0958085999999998E-10</v>
      </c>
      <c r="T82">
        <v>13020.995999999999</v>
      </c>
      <c r="U82">
        <v>4.8500000000000001E-3</v>
      </c>
      <c r="V82">
        <f t="shared" si="3"/>
        <v>0.12484999999999999</v>
      </c>
      <c r="W82">
        <v>4.8999999999999998E-3</v>
      </c>
      <c r="X82">
        <f t="shared" si="4"/>
        <v>0.12440999999999999</v>
      </c>
      <c r="Y82">
        <v>5.7299999999999997E-5</v>
      </c>
      <c r="Z82">
        <v>4.8599999999999997E-3</v>
      </c>
      <c r="AA82">
        <v>3.9900000000000001E-5</v>
      </c>
      <c r="AC82">
        <v>13019.49</v>
      </c>
      <c r="AD82" s="5">
        <v>3.3918724999999999E-3</v>
      </c>
      <c r="AE82" s="5">
        <f t="shared" si="5"/>
        <v>0.1233918725</v>
      </c>
      <c r="AF82" s="5">
        <v>4.0675529999999998E-3</v>
      </c>
      <c r="AG82" s="5">
        <f t="shared" si="6"/>
        <v>0.124067553</v>
      </c>
      <c r="AJ82">
        <v>13023.812</v>
      </c>
      <c r="AK82" s="5">
        <v>8.0042928999999995E-3</v>
      </c>
      <c r="AL82" s="5">
        <f t="shared" si="7"/>
        <v>0.24800429289999998</v>
      </c>
      <c r="AM82" s="5">
        <f t="shared" si="8"/>
        <v>0.18573153509999998</v>
      </c>
      <c r="AN82" s="5">
        <v>5.7315350999999999E-3</v>
      </c>
      <c r="AO82" s="5">
        <v>8.2717057999999993E-3</v>
      </c>
      <c r="AP82">
        <f t="shared" si="9"/>
        <v>0.42827170579999996</v>
      </c>
      <c r="AQ82" s="5">
        <f t="shared" si="10"/>
        <v>0.24573153509999998</v>
      </c>
      <c r="AS82">
        <v>13025.638999999999</v>
      </c>
      <c r="AT82" s="5">
        <v>9.6950505999999995E-3</v>
      </c>
      <c r="AU82" s="5">
        <f t="shared" si="11"/>
        <v>0.1296950506</v>
      </c>
      <c r="AV82" s="5">
        <v>7.8605849000000002E-3</v>
      </c>
      <c r="AW82" s="5">
        <f t="shared" si="12"/>
        <v>0.12786058489999999</v>
      </c>
    </row>
    <row r="83" spans="1:49" x14ac:dyDescent="0.3">
      <c r="A83">
        <v>13026.572</v>
      </c>
      <c r="B83">
        <v>1.6858199000000001E-2</v>
      </c>
      <c r="C83">
        <v>1.7459082000000001E-2</v>
      </c>
      <c r="D83">
        <v>6.0088258999999998E-4</v>
      </c>
      <c r="E83">
        <v>3.1821879999999999E-3</v>
      </c>
      <c r="F83">
        <v>2.1002964999999999E-3</v>
      </c>
      <c r="G83">
        <v>1.2176597000000001E-2</v>
      </c>
      <c r="H83">
        <f t="shared" si="0"/>
        <v>0.252176597</v>
      </c>
      <c r="J83">
        <v>13026.687</v>
      </c>
      <c r="K83">
        <v>9.3337626999999996E-3</v>
      </c>
      <c r="L83">
        <f t="shared" si="1"/>
        <v>6.8400386430000001E-2</v>
      </c>
      <c r="M83">
        <v>9.9396068000000004E-3</v>
      </c>
      <c r="N83">
        <f t="shared" si="2"/>
        <v>6.8945646119999995E-2</v>
      </c>
      <c r="O83">
        <v>6.0584414999999996E-4</v>
      </c>
      <c r="P83">
        <v>9.9396064999999999E-3</v>
      </c>
      <c r="Q83">
        <v>3.6594212000000001E-10</v>
      </c>
      <c r="T83">
        <v>13021.495999999999</v>
      </c>
      <c r="U83">
        <v>5.0499999999999998E-3</v>
      </c>
      <c r="V83">
        <f t="shared" si="3"/>
        <v>0.12504999999999999</v>
      </c>
      <c r="W83">
        <v>5.2300000000000003E-3</v>
      </c>
      <c r="X83">
        <f t="shared" si="4"/>
        <v>0.124707</v>
      </c>
      <c r="Y83">
        <v>1.8000000000000001E-4</v>
      </c>
      <c r="Z83">
        <v>5.1900000000000002E-3</v>
      </c>
      <c r="AA83">
        <v>4.32E-5</v>
      </c>
      <c r="AC83">
        <v>13019.99</v>
      </c>
      <c r="AD83" s="5">
        <v>3.9028232000000002E-3</v>
      </c>
      <c r="AE83" s="5">
        <f t="shared" si="5"/>
        <v>0.1239028232</v>
      </c>
      <c r="AF83" s="5">
        <v>4.295452E-3</v>
      </c>
      <c r="AG83" s="5">
        <f t="shared" si="6"/>
        <v>0.124295452</v>
      </c>
      <c r="AJ83">
        <v>13024.562</v>
      </c>
      <c r="AK83" s="5">
        <v>9.3716674000000003E-3</v>
      </c>
      <c r="AL83" s="5">
        <f t="shared" si="7"/>
        <v>0.2493716674</v>
      </c>
      <c r="AM83" s="5">
        <f t="shared" si="8"/>
        <v>0.18651944049999999</v>
      </c>
      <c r="AN83" s="5">
        <v>6.5194405000000002E-3</v>
      </c>
      <c r="AO83" s="5">
        <v>9.8993593000000005E-3</v>
      </c>
      <c r="AP83">
        <f t="shared" si="9"/>
        <v>0.42989935930000001</v>
      </c>
      <c r="AQ83" s="5">
        <f t="shared" si="10"/>
        <v>0.24651944049999999</v>
      </c>
      <c r="AS83">
        <v>13026.136</v>
      </c>
      <c r="AT83" s="5">
        <v>1.0011541000000001E-2</v>
      </c>
      <c r="AU83" s="5">
        <f t="shared" si="11"/>
        <v>0.13001154100000001</v>
      </c>
      <c r="AV83" s="5">
        <v>8.6970880000000004E-3</v>
      </c>
      <c r="AW83" s="5">
        <f t="shared" si="12"/>
        <v>0.12869708799999999</v>
      </c>
    </row>
    <row r="84" spans="1:49" x14ac:dyDescent="0.3">
      <c r="A84">
        <v>13027.08</v>
      </c>
      <c r="B84">
        <v>1.8751535E-2</v>
      </c>
      <c r="C84">
        <v>1.9958248000000001E-2</v>
      </c>
      <c r="D84">
        <v>1.2067136000000001E-3</v>
      </c>
      <c r="E84">
        <v>3.5812226E-3</v>
      </c>
      <c r="F84">
        <v>2.4673735999999999E-3</v>
      </c>
      <c r="G84">
        <v>1.3909652E-2</v>
      </c>
      <c r="H84">
        <f t="shared" si="0"/>
        <v>0.25390965199999999</v>
      </c>
      <c r="J84">
        <v>13027.195</v>
      </c>
      <c r="K84">
        <v>9.7842919000000004E-3</v>
      </c>
      <c r="L84">
        <f t="shared" si="1"/>
        <v>6.8805862709999999E-2</v>
      </c>
      <c r="M84">
        <v>1.0739965000000001E-2</v>
      </c>
      <c r="N84">
        <f t="shared" si="2"/>
        <v>6.9665968499999995E-2</v>
      </c>
      <c r="O84">
        <v>9.5567327999999995E-4</v>
      </c>
      <c r="P84">
        <v>1.0739965000000001E-2</v>
      </c>
      <c r="Q84">
        <v>4.1206398000000002E-10</v>
      </c>
      <c r="T84">
        <v>13021.995999999999</v>
      </c>
      <c r="U84">
        <v>5.5599999999999998E-3</v>
      </c>
      <c r="V84">
        <f t="shared" si="3"/>
        <v>0.12556</v>
      </c>
      <c r="W84">
        <v>5.5900000000000004E-3</v>
      </c>
      <c r="X84">
        <f t="shared" si="4"/>
        <v>0.125031</v>
      </c>
      <c r="Y84">
        <v>2.72E-5</v>
      </c>
      <c r="Z84">
        <v>5.5399999999999998E-3</v>
      </c>
      <c r="AA84">
        <v>4.5000000000000003E-5</v>
      </c>
      <c r="AC84">
        <v>13020.49</v>
      </c>
      <c r="AD84" s="5">
        <v>4.7939093000000004E-3</v>
      </c>
      <c r="AE84" s="5">
        <f t="shared" si="5"/>
        <v>0.12479390929999999</v>
      </c>
      <c r="AF84" s="5">
        <v>4.5871044999999996E-3</v>
      </c>
      <c r="AG84" s="5">
        <f t="shared" si="6"/>
        <v>0.12458710449999999</v>
      </c>
      <c r="AJ84">
        <v>13025.312</v>
      </c>
      <c r="AK84" s="5">
        <v>1.1075504E-2</v>
      </c>
      <c r="AL84" s="5">
        <f t="shared" si="7"/>
        <v>0.251075504</v>
      </c>
      <c r="AM84" s="5">
        <f t="shared" si="8"/>
        <v>0.18735019209999998</v>
      </c>
      <c r="AN84" s="5">
        <v>7.3501920999999998E-3</v>
      </c>
      <c r="AO84" s="5">
        <v>1.1707904999999999E-2</v>
      </c>
      <c r="AP84">
        <f t="shared" si="9"/>
        <v>0.431707905</v>
      </c>
      <c r="AQ84" s="5">
        <f t="shared" si="10"/>
        <v>0.24735019209999998</v>
      </c>
      <c r="AS84">
        <v>13026.632</v>
      </c>
      <c r="AT84" s="5">
        <v>1.1011771E-2</v>
      </c>
      <c r="AU84" s="5">
        <f t="shared" si="11"/>
        <v>0.131011771</v>
      </c>
      <c r="AV84" s="5">
        <v>9.8166218999999992E-3</v>
      </c>
      <c r="AW84" s="5">
        <f t="shared" si="12"/>
        <v>0.12981662189999998</v>
      </c>
    </row>
    <row r="85" spans="1:49" x14ac:dyDescent="0.3">
      <c r="A85">
        <v>13027.565000000001</v>
      </c>
      <c r="B85">
        <v>2.1189533E-2</v>
      </c>
      <c r="C85">
        <v>2.1907673999999999E-2</v>
      </c>
      <c r="D85">
        <v>7.1814087000000003E-4</v>
      </c>
      <c r="E85">
        <v>4.0091518999999997E-3</v>
      </c>
      <c r="F85">
        <v>2.7789854E-3</v>
      </c>
      <c r="G85">
        <v>1.5119537000000001E-2</v>
      </c>
      <c r="H85">
        <f t="shared" si="0"/>
        <v>0.25511953700000001</v>
      </c>
      <c r="J85">
        <v>13027.681</v>
      </c>
      <c r="K85">
        <v>1.1706246E-2</v>
      </c>
      <c r="L85">
        <f t="shared" si="1"/>
        <v>7.0535621399999998E-2</v>
      </c>
      <c r="M85">
        <v>1.1674138000000001E-2</v>
      </c>
      <c r="N85">
        <f t="shared" si="2"/>
        <v>7.0506724199999996E-2</v>
      </c>
      <c r="O85">
        <v>-3.2107065000000001E-5</v>
      </c>
      <c r="P85">
        <v>1.1674138000000001E-2</v>
      </c>
      <c r="Q85">
        <v>4.4761517999999998E-10</v>
      </c>
      <c r="T85">
        <v>13022.495999999999</v>
      </c>
      <c r="U85">
        <v>6.0299999999999998E-3</v>
      </c>
      <c r="V85">
        <f t="shared" si="3"/>
        <v>0.12603</v>
      </c>
      <c r="W85">
        <v>5.9899999999999997E-3</v>
      </c>
      <c r="X85">
        <f t="shared" si="4"/>
        <v>0.125391</v>
      </c>
      <c r="Y85">
        <v>-4.2200000000000003E-5</v>
      </c>
      <c r="Z85">
        <v>5.94E-3</v>
      </c>
      <c r="AA85">
        <v>4.8199999999999999E-5</v>
      </c>
      <c r="AC85">
        <v>13020.99</v>
      </c>
      <c r="AD85" s="5">
        <v>5.8583039999999999E-3</v>
      </c>
      <c r="AE85" s="5">
        <f t="shared" si="5"/>
        <v>0.125858304</v>
      </c>
      <c r="AF85" s="5">
        <v>4.9559588000000002E-3</v>
      </c>
      <c r="AG85" s="5">
        <f t="shared" si="6"/>
        <v>0.12495595879999999</v>
      </c>
      <c r="AJ85">
        <v>13026.062</v>
      </c>
      <c r="AK85" s="5">
        <v>1.3227556999999999E-2</v>
      </c>
      <c r="AL85" s="5">
        <f t="shared" si="7"/>
        <v>0.25322755699999999</v>
      </c>
      <c r="AM85" s="5">
        <f t="shared" si="8"/>
        <v>0.1885891421</v>
      </c>
      <c r="AN85" s="5">
        <v>8.5891421000000006E-3</v>
      </c>
      <c r="AO85" s="5">
        <v>1.4094012E-2</v>
      </c>
      <c r="AP85">
        <f t="shared" si="9"/>
        <v>0.43409401199999997</v>
      </c>
      <c r="AQ85" s="5">
        <f t="shared" si="10"/>
        <v>0.24858914209999999</v>
      </c>
      <c r="AS85">
        <v>13027.14</v>
      </c>
      <c r="AT85" s="5">
        <v>1.1326522E-2</v>
      </c>
      <c r="AU85" s="5">
        <f t="shared" si="11"/>
        <v>0.131326522</v>
      </c>
      <c r="AV85" s="5">
        <v>1.0668471000000001E-2</v>
      </c>
      <c r="AW85" s="5">
        <f t="shared" si="12"/>
        <v>0.13066847100000001</v>
      </c>
    </row>
    <row r="86" spans="1:49" x14ac:dyDescent="0.3">
      <c r="A86">
        <v>13028.073</v>
      </c>
      <c r="B86">
        <v>2.364836E-2</v>
      </c>
      <c r="C86">
        <v>2.4276554999999998E-2</v>
      </c>
      <c r="D86">
        <v>6.2819484E-4</v>
      </c>
      <c r="E86">
        <v>4.4836931999999996E-3</v>
      </c>
      <c r="F86">
        <v>2.9789601000000001E-3</v>
      </c>
      <c r="G86">
        <v>1.6813901999999999E-2</v>
      </c>
      <c r="H86">
        <f t="shared" si="0"/>
        <v>0.25681390199999998</v>
      </c>
      <c r="J86">
        <v>13028.189</v>
      </c>
      <c r="K86">
        <v>1.3674822E-2</v>
      </c>
      <c r="L86">
        <f t="shared" si="1"/>
        <v>7.2307339799999995E-2</v>
      </c>
      <c r="M86">
        <v>1.3426228E-2</v>
      </c>
      <c r="N86">
        <f t="shared" si="2"/>
        <v>7.2083605199999998E-2</v>
      </c>
      <c r="O86">
        <v>-2.4859348E-4</v>
      </c>
      <c r="P86">
        <v>1.3426228E-2</v>
      </c>
      <c r="Q86">
        <v>5.0114098999999995E-10</v>
      </c>
      <c r="T86">
        <v>13022.995999999999</v>
      </c>
      <c r="U86">
        <v>6.7400000000000003E-3</v>
      </c>
      <c r="V86">
        <f t="shared" si="3"/>
        <v>0.12673999999999999</v>
      </c>
      <c r="W86">
        <v>6.45E-3</v>
      </c>
      <c r="X86">
        <f t="shared" si="4"/>
        <v>0.125805</v>
      </c>
      <c r="Y86">
        <v>-2.9100000000000003E-4</v>
      </c>
      <c r="Z86">
        <v>6.3899999999999998E-3</v>
      </c>
      <c r="AA86">
        <v>5.7200000000000001E-5</v>
      </c>
      <c r="AC86">
        <v>13021.49</v>
      </c>
      <c r="AD86" s="5">
        <v>5.8837139000000004E-3</v>
      </c>
      <c r="AE86" s="5">
        <f t="shared" si="5"/>
        <v>0.1258837139</v>
      </c>
      <c r="AF86" s="5">
        <v>5.3010388000000004E-3</v>
      </c>
      <c r="AG86" s="5">
        <f t="shared" si="6"/>
        <v>0.12530103879999999</v>
      </c>
      <c r="AJ86">
        <v>13026.812</v>
      </c>
      <c r="AK86" s="5">
        <v>1.5725013999999999E-2</v>
      </c>
      <c r="AL86" s="5">
        <f t="shared" si="7"/>
        <v>0.25572501399999997</v>
      </c>
      <c r="AM86" s="5">
        <f t="shared" si="8"/>
        <v>0.190186623</v>
      </c>
      <c r="AN86" s="5">
        <v>1.0186623000000001E-2</v>
      </c>
      <c r="AO86" s="5">
        <v>1.7355077999999999E-2</v>
      </c>
      <c r="AP86">
        <f t="shared" si="9"/>
        <v>0.43735507800000001</v>
      </c>
      <c r="AQ86" s="5">
        <f t="shared" si="10"/>
        <v>0.250186623</v>
      </c>
      <c r="AS86">
        <v>13027.626</v>
      </c>
      <c r="AT86" s="5">
        <v>1.2151066E-2</v>
      </c>
      <c r="AU86" s="5">
        <f t="shared" si="11"/>
        <v>0.13215106599999998</v>
      </c>
      <c r="AV86" s="5">
        <v>1.1531547E-2</v>
      </c>
      <c r="AW86" s="5">
        <f t="shared" si="12"/>
        <v>0.131531547</v>
      </c>
    </row>
    <row r="87" spans="1:49" x14ac:dyDescent="0.3">
      <c r="A87">
        <v>13028.536</v>
      </c>
      <c r="B87">
        <v>2.5861637E-2</v>
      </c>
      <c r="C87">
        <v>2.6694134000000001E-2</v>
      </c>
      <c r="D87">
        <v>8.3249688999999997E-4</v>
      </c>
      <c r="E87">
        <v>4.9046513999999996E-3</v>
      </c>
      <c r="F87">
        <v>3.1201532000000001E-3</v>
      </c>
      <c r="G87">
        <v>1.8669330000000001E-2</v>
      </c>
      <c r="H87">
        <f t="shared" si="0"/>
        <v>0.25866932999999998</v>
      </c>
      <c r="J87">
        <v>13028.697</v>
      </c>
      <c r="K87">
        <v>1.5013805E-2</v>
      </c>
      <c r="L87">
        <f t="shared" si="1"/>
        <v>7.3512424499999993E-2</v>
      </c>
      <c r="M87">
        <v>1.4927005E-2</v>
      </c>
      <c r="N87">
        <f t="shared" si="2"/>
        <v>7.3434304499999992E-2</v>
      </c>
      <c r="O87">
        <v>-8.6799911999999995E-5</v>
      </c>
      <c r="P87">
        <v>1.4927005E-2</v>
      </c>
      <c r="Q87">
        <v>5.5790794999999996E-10</v>
      </c>
      <c r="T87">
        <v>13023.495999999999</v>
      </c>
      <c r="U87">
        <v>7.4799999999999997E-3</v>
      </c>
      <c r="V87">
        <f t="shared" si="3"/>
        <v>0.12747999999999998</v>
      </c>
      <c r="W87">
        <v>7.0000000000000001E-3</v>
      </c>
      <c r="X87">
        <f t="shared" si="4"/>
        <v>0.1263</v>
      </c>
      <c r="Y87">
        <v>-4.8700000000000002E-4</v>
      </c>
      <c r="Z87">
        <v>6.9300000000000004E-3</v>
      </c>
      <c r="AA87">
        <v>6.7799999999999995E-5</v>
      </c>
      <c r="AC87">
        <v>13021.99</v>
      </c>
      <c r="AD87" s="5">
        <v>4.9749566000000002E-3</v>
      </c>
      <c r="AE87" s="5">
        <f t="shared" si="5"/>
        <v>0.12497495659999999</v>
      </c>
      <c r="AF87" s="5">
        <v>5.6400069999999998E-3</v>
      </c>
      <c r="AG87" s="5">
        <f t="shared" si="6"/>
        <v>0.125640007</v>
      </c>
      <c r="AJ87">
        <v>13027.562</v>
      </c>
      <c r="AK87" s="5">
        <v>1.8730355000000001E-2</v>
      </c>
      <c r="AL87" s="5">
        <f t="shared" si="7"/>
        <v>0.25873035499999997</v>
      </c>
      <c r="AM87" s="5">
        <f t="shared" si="8"/>
        <v>0.19148773099999999</v>
      </c>
      <c r="AN87" s="5">
        <v>1.1487730999999999E-2</v>
      </c>
      <c r="AO87" s="5">
        <v>2.1146647000000001E-2</v>
      </c>
      <c r="AP87">
        <f t="shared" si="9"/>
        <v>0.441146647</v>
      </c>
      <c r="AQ87" s="5">
        <f t="shared" si="10"/>
        <v>0.25148773099999999</v>
      </c>
      <c r="AS87">
        <v>13028.145</v>
      </c>
      <c r="AT87" s="5">
        <v>1.3706250999999999E-2</v>
      </c>
      <c r="AU87" s="5">
        <f t="shared" si="11"/>
        <v>0.133706251</v>
      </c>
      <c r="AV87" s="5">
        <v>1.3260429000000001E-2</v>
      </c>
      <c r="AW87" s="5">
        <f t="shared" si="12"/>
        <v>0.13326042899999999</v>
      </c>
    </row>
    <row r="88" spans="1:49" x14ac:dyDescent="0.3">
      <c r="A88">
        <v>13029.056</v>
      </c>
      <c r="B88">
        <v>2.8365932999999999E-2</v>
      </c>
      <c r="C88">
        <v>2.9108727000000001E-2</v>
      </c>
      <c r="D88">
        <v>7.4279325000000003E-4</v>
      </c>
      <c r="E88">
        <v>5.3656466999999998E-3</v>
      </c>
      <c r="F88">
        <v>3.4649832000000001E-3</v>
      </c>
      <c r="G88">
        <v>2.0278096999999998E-2</v>
      </c>
      <c r="H88">
        <f t="shared" si="0"/>
        <v>0.26027809699999999</v>
      </c>
      <c r="J88">
        <v>13029.206</v>
      </c>
      <c r="K88">
        <v>1.7417920999999999E-2</v>
      </c>
      <c r="L88">
        <f t="shared" si="1"/>
        <v>7.56761289E-2</v>
      </c>
      <c r="M88">
        <v>1.6183967E-2</v>
      </c>
      <c r="N88">
        <f t="shared" si="2"/>
        <v>7.4565570299999995E-2</v>
      </c>
      <c r="O88">
        <v>-1.2339543999999999E-3</v>
      </c>
      <c r="P88">
        <v>1.6183966000000001E-2</v>
      </c>
      <c r="Q88">
        <v>5.9749619000000004E-10</v>
      </c>
      <c r="T88">
        <v>13023.995999999999</v>
      </c>
      <c r="U88">
        <v>8.43E-3</v>
      </c>
      <c r="V88">
        <f t="shared" si="3"/>
        <v>0.12842999999999999</v>
      </c>
      <c r="W88">
        <v>7.6400000000000001E-3</v>
      </c>
      <c r="X88">
        <f t="shared" si="4"/>
        <v>0.12687599999999999</v>
      </c>
      <c r="Y88">
        <v>-7.85E-4</v>
      </c>
      <c r="Z88">
        <v>7.5599999999999999E-3</v>
      </c>
      <c r="AA88">
        <v>7.5900000000000002E-5</v>
      </c>
      <c r="AC88">
        <v>13022.49</v>
      </c>
      <c r="AD88" s="5">
        <v>5.2967112E-3</v>
      </c>
      <c r="AE88" s="5">
        <f t="shared" si="5"/>
        <v>0.12529671119999999</v>
      </c>
      <c r="AF88" s="5">
        <v>6.0464569000000003E-3</v>
      </c>
      <c r="AG88" s="5">
        <f t="shared" si="6"/>
        <v>0.12604645689999999</v>
      </c>
      <c r="AJ88">
        <v>13028.312</v>
      </c>
      <c r="AK88" s="5">
        <v>2.1992912999999999E-2</v>
      </c>
      <c r="AL88" s="5">
        <f t="shared" si="7"/>
        <v>0.26199291299999999</v>
      </c>
      <c r="AM88" s="5">
        <f t="shared" si="8"/>
        <v>0.19384900599999999</v>
      </c>
      <c r="AN88" s="5">
        <v>1.3849006000000001E-2</v>
      </c>
      <c r="AO88" s="5">
        <v>2.3398591999999999E-2</v>
      </c>
      <c r="AP88">
        <f t="shared" si="9"/>
        <v>0.44339859199999998</v>
      </c>
      <c r="AQ88" s="5">
        <f t="shared" si="10"/>
        <v>0.25384900599999999</v>
      </c>
      <c r="AS88">
        <v>13028.642</v>
      </c>
      <c r="AT88" s="5">
        <v>1.6024732999999999E-2</v>
      </c>
      <c r="AU88" s="5">
        <f t="shared" si="11"/>
        <v>0.13602473300000001</v>
      </c>
      <c r="AV88" s="5">
        <v>1.4801124000000001E-2</v>
      </c>
      <c r="AW88" s="5">
        <f t="shared" si="12"/>
        <v>0.13480112399999999</v>
      </c>
    </row>
    <row r="89" spans="1:49" x14ac:dyDescent="0.3">
      <c r="A89">
        <v>13029.575999999999</v>
      </c>
      <c r="B89">
        <v>3.0237119E-2</v>
      </c>
      <c r="C89">
        <v>3.0836783999999999E-2</v>
      </c>
      <c r="D89">
        <v>5.9966507999999999E-4</v>
      </c>
      <c r="E89">
        <v>5.8449113E-3</v>
      </c>
      <c r="F89">
        <v>3.826879E-3</v>
      </c>
      <c r="G89">
        <v>2.1164993999999999E-2</v>
      </c>
      <c r="H89">
        <f t="shared" si="0"/>
        <v>0.26116499399999998</v>
      </c>
      <c r="J89">
        <v>13029.703</v>
      </c>
      <c r="K89">
        <v>1.9388084999999999E-2</v>
      </c>
      <c r="L89">
        <f t="shared" si="1"/>
        <v>7.7449276499999997E-2</v>
      </c>
      <c r="M89">
        <v>1.8592548E-2</v>
      </c>
      <c r="N89">
        <f t="shared" si="2"/>
        <v>7.6733293199999997E-2</v>
      </c>
      <c r="O89">
        <v>-7.9553697000000004E-4</v>
      </c>
      <c r="P89">
        <v>1.8592547000000001E-2</v>
      </c>
      <c r="Q89">
        <v>6.1816696999999999E-10</v>
      </c>
      <c r="T89">
        <v>13024.495999999999</v>
      </c>
      <c r="U89">
        <v>9.2300000000000004E-3</v>
      </c>
      <c r="V89">
        <f t="shared" si="3"/>
        <v>0.12922999999999998</v>
      </c>
      <c r="W89">
        <v>8.3700000000000007E-3</v>
      </c>
      <c r="X89">
        <f t="shared" si="4"/>
        <v>0.12753300000000001</v>
      </c>
      <c r="Y89">
        <v>-8.5499999999999997E-4</v>
      </c>
      <c r="Z89">
        <v>8.2900000000000005E-3</v>
      </c>
      <c r="AA89">
        <v>8.0099999999999995E-5</v>
      </c>
      <c r="AC89">
        <v>13022.99</v>
      </c>
      <c r="AD89" s="5">
        <v>6.1123573999999998E-3</v>
      </c>
      <c r="AE89" s="5">
        <f t="shared" si="5"/>
        <v>0.12611235739999999</v>
      </c>
      <c r="AF89" s="5">
        <v>6.5957966999999999E-3</v>
      </c>
      <c r="AG89" s="5">
        <f t="shared" si="6"/>
        <v>0.12659579669999999</v>
      </c>
      <c r="AJ89">
        <v>13029.062</v>
      </c>
      <c r="AK89" s="5">
        <v>2.5110448E-2</v>
      </c>
      <c r="AL89" s="5">
        <f t="shared" si="7"/>
        <v>0.265110448</v>
      </c>
      <c r="AM89" s="5">
        <f t="shared" si="8"/>
        <v>0.19589113499999999</v>
      </c>
      <c r="AN89" s="5">
        <v>1.5891135000000001E-2</v>
      </c>
      <c r="AO89" s="5">
        <v>2.6587291999999998E-2</v>
      </c>
      <c r="AP89">
        <f t="shared" si="9"/>
        <v>0.44658729199999997</v>
      </c>
      <c r="AQ89" s="5">
        <f t="shared" si="10"/>
        <v>0.25589113499999999</v>
      </c>
      <c r="AS89">
        <v>13029.151</v>
      </c>
      <c r="AT89" s="5">
        <v>1.7450744000000001E-2</v>
      </c>
      <c r="AU89" s="5">
        <f t="shared" si="11"/>
        <v>0.13745074399999999</v>
      </c>
      <c r="AV89" s="5">
        <v>1.600998E-2</v>
      </c>
      <c r="AW89" s="5">
        <f t="shared" si="12"/>
        <v>0.13600998</v>
      </c>
    </row>
    <row r="90" spans="1:49" x14ac:dyDescent="0.3">
      <c r="A90">
        <v>13030.073</v>
      </c>
      <c r="B90">
        <v>3.1139996999999999E-2</v>
      </c>
      <c r="C90">
        <v>3.2031895999999997E-2</v>
      </c>
      <c r="D90">
        <v>8.9189909999999996E-4</v>
      </c>
      <c r="E90">
        <v>6.2727731999999998E-3</v>
      </c>
      <c r="F90">
        <v>3.8841504E-3</v>
      </c>
      <c r="G90">
        <v>2.1874971999999999E-2</v>
      </c>
      <c r="H90">
        <f t="shared" si="0"/>
        <v>0.26187497199999998</v>
      </c>
      <c r="J90">
        <v>13030.210999999999</v>
      </c>
      <c r="K90">
        <v>2.0681390000000001E-2</v>
      </c>
      <c r="L90">
        <f t="shared" si="1"/>
        <v>7.8613250999999995E-2</v>
      </c>
      <c r="M90">
        <v>2.1291745000000001E-2</v>
      </c>
      <c r="N90">
        <f t="shared" si="2"/>
        <v>7.9162570500000001E-2</v>
      </c>
      <c r="O90">
        <v>6.1035498000000001E-4</v>
      </c>
      <c r="P90">
        <v>2.1291744000000001E-2</v>
      </c>
      <c r="Q90">
        <v>6.4287157000000004E-10</v>
      </c>
      <c r="T90">
        <v>13024.995999999999</v>
      </c>
      <c r="U90">
        <v>9.9100000000000004E-3</v>
      </c>
      <c r="V90">
        <f t="shared" si="3"/>
        <v>0.12991</v>
      </c>
      <c r="W90">
        <v>9.1500000000000001E-3</v>
      </c>
      <c r="X90">
        <f t="shared" si="4"/>
        <v>0.12823499999999999</v>
      </c>
      <c r="Y90">
        <v>-7.6400000000000003E-4</v>
      </c>
      <c r="Z90">
        <v>9.0699999999999999E-3</v>
      </c>
      <c r="AA90">
        <v>8.1899999999999999E-5</v>
      </c>
      <c r="AC90">
        <v>13023.49</v>
      </c>
      <c r="AD90" s="5">
        <v>7.9264377000000004E-3</v>
      </c>
      <c r="AE90" s="5">
        <f t="shared" si="5"/>
        <v>0.12792643770000001</v>
      </c>
      <c r="AF90" s="5">
        <v>7.2481765E-3</v>
      </c>
      <c r="AG90" s="5">
        <f t="shared" si="6"/>
        <v>0.1272481765</v>
      </c>
      <c r="AJ90">
        <v>13029.812</v>
      </c>
      <c r="AK90" s="5">
        <v>2.8307974999999999E-2</v>
      </c>
      <c r="AL90" s="5">
        <f t="shared" si="7"/>
        <v>0.26830797499999998</v>
      </c>
      <c r="AM90" s="5">
        <f t="shared" si="8"/>
        <v>0.19922999399999999</v>
      </c>
      <c r="AN90" s="5">
        <v>1.9229994E-2</v>
      </c>
      <c r="AO90" s="5">
        <v>2.9619920000000001E-2</v>
      </c>
      <c r="AP90">
        <f t="shared" si="9"/>
        <v>0.44961992000000001</v>
      </c>
      <c r="AQ90" s="5">
        <f t="shared" si="10"/>
        <v>0.25922999400000002</v>
      </c>
      <c r="AS90">
        <v>13029.647999999999</v>
      </c>
      <c r="AT90" s="5">
        <v>2.0101284000000001E-2</v>
      </c>
      <c r="AU90" s="5">
        <f t="shared" si="11"/>
        <v>0.14010128399999999</v>
      </c>
      <c r="AV90" s="5">
        <v>1.8276135999999998E-2</v>
      </c>
      <c r="AW90" s="5">
        <f t="shared" si="12"/>
        <v>0.13827613599999999</v>
      </c>
    </row>
    <row r="91" spans="1:49" x14ac:dyDescent="0.3">
      <c r="A91">
        <v>13030.558000000001</v>
      </c>
      <c r="B91">
        <v>3.2818310000000003E-2</v>
      </c>
      <c r="C91">
        <v>3.3818602000000003E-2</v>
      </c>
      <c r="D91">
        <v>1.0002919E-3</v>
      </c>
      <c r="E91">
        <v>6.6556159E-3</v>
      </c>
      <c r="F91">
        <v>4.0691269999999996E-3</v>
      </c>
      <c r="G91">
        <v>2.3093859000000001E-2</v>
      </c>
      <c r="H91">
        <f t="shared" si="0"/>
        <v>0.26309385899999999</v>
      </c>
      <c r="J91">
        <v>13030.697</v>
      </c>
      <c r="K91">
        <v>2.3599271000000002E-2</v>
      </c>
      <c r="L91">
        <f t="shared" si="1"/>
        <v>8.1239343899999997E-2</v>
      </c>
      <c r="M91">
        <v>2.3577781999999999E-2</v>
      </c>
      <c r="N91">
        <f t="shared" si="2"/>
        <v>8.1220003799999996E-2</v>
      </c>
      <c r="O91">
        <v>-2.1488205999999998E-5</v>
      </c>
      <c r="P91">
        <v>2.3577781999999999E-2</v>
      </c>
      <c r="Q91">
        <v>6.8164808000000005E-10</v>
      </c>
      <c r="T91">
        <v>13025.495999999999</v>
      </c>
      <c r="U91">
        <v>1.06E-2</v>
      </c>
      <c r="V91">
        <f t="shared" si="3"/>
        <v>0.13059999999999999</v>
      </c>
      <c r="W91">
        <v>0.01</v>
      </c>
      <c r="X91">
        <f t="shared" si="4"/>
        <v>0.129</v>
      </c>
      <c r="Y91">
        <v>-6.1499999999999999E-4</v>
      </c>
      <c r="Z91">
        <v>9.9299999999999996E-3</v>
      </c>
      <c r="AA91">
        <v>8.7700000000000004E-5</v>
      </c>
      <c r="AC91">
        <v>13023.99</v>
      </c>
      <c r="AD91" s="5">
        <v>9.8173653000000003E-3</v>
      </c>
      <c r="AE91" s="5">
        <f t="shared" si="5"/>
        <v>0.12981736529999999</v>
      </c>
      <c r="AF91" s="5">
        <v>7.9468721000000003E-3</v>
      </c>
      <c r="AG91" s="5">
        <f t="shared" si="6"/>
        <v>0.1279468721</v>
      </c>
      <c r="AJ91">
        <v>13030.562</v>
      </c>
      <c r="AK91" s="5">
        <v>3.1130458E-2</v>
      </c>
      <c r="AL91" s="5">
        <f t="shared" si="7"/>
        <v>0.27113045800000002</v>
      </c>
      <c r="AM91" s="5">
        <f t="shared" si="8"/>
        <v>0.202919353</v>
      </c>
      <c r="AN91" s="5">
        <v>2.2919353E-2</v>
      </c>
      <c r="AO91" s="5">
        <v>3.1175099000000001E-2</v>
      </c>
      <c r="AP91">
        <f t="shared" si="9"/>
        <v>0.45117509899999997</v>
      </c>
      <c r="AQ91" s="5">
        <f t="shared" si="10"/>
        <v>0.26291935299999997</v>
      </c>
      <c r="AS91">
        <v>13030.156000000001</v>
      </c>
      <c r="AT91" s="5">
        <v>2.2952358999999999E-2</v>
      </c>
      <c r="AU91" s="5">
        <f t="shared" si="11"/>
        <v>0.142952359</v>
      </c>
      <c r="AV91" s="5">
        <v>2.1023296E-2</v>
      </c>
      <c r="AW91" s="5">
        <f t="shared" si="12"/>
        <v>0.14102329599999999</v>
      </c>
    </row>
    <row r="92" spans="1:49" x14ac:dyDescent="0.3">
      <c r="A92">
        <v>13031.066999999999</v>
      </c>
      <c r="B92">
        <v>3.4129980999999997E-2</v>
      </c>
      <c r="C92">
        <v>3.5983029E-2</v>
      </c>
      <c r="D92">
        <v>1.8530481E-3</v>
      </c>
      <c r="E92">
        <v>7.0664686000000004E-3</v>
      </c>
      <c r="F92">
        <v>4.2808656000000002E-3</v>
      </c>
      <c r="G92">
        <v>2.4635694999999999E-2</v>
      </c>
      <c r="H92">
        <f t="shared" si="0"/>
        <v>0.264635695</v>
      </c>
      <c r="J92">
        <v>13031.194</v>
      </c>
      <c r="K92">
        <v>2.6286896000000001E-2</v>
      </c>
      <c r="L92">
        <f t="shared" si="1"/>
        <v>8.365820639999999E-2</v>
      </c>
      <c r="M92">
        <v>2.5347577E-2</v>
      </c>
      <c r="N92">
        <f t="shared" si="2"/>
        <v>8.2812819299999993E-2</v>
      </c>
      <c r="O92">
        <v>-9.3931818999999997E-4</v>
      </c>
      <c r="P92">
        <v>2.5347577E-2</v>
      </c>
      <c r="Q92">
        <v>7.2514896000000004E-10</v>
      </c>
      <c r="T92">
        <v>13025.995999999999</v>
      </c>
      <c r="U92">
        <v>1.12E-2</v>
      </c>
      <c r="V92">
        <f t="shared" si="3"/>
        <v>0.13119999999999998</v>
      </c>
      <c r="W92">
        <v>1.11E-2</v>
      </c>
      <c r="X92">
        <f t="shared" si="4"/>
        <v>0.12998999999999999</v>
      </c>
      <c r="Y92">
        <v>-1.12E-4</v>
      </c>
      <c r="Z92">
        <v>1.0999999999999999E-2</v>
      </c>
      <c r="AA92">
        <v>1.06E-4</v>
      </c>
      <c r="AC92">
        <v>13024.49</v>
      </c>
      <c r="AD92" s="5">
        <v>1.0617935E-2</v>
      </c>
      <c r="AE92" s="5">
        <f t="shared" si="5"/>
        <v>0.13061793499999999</v>
      </c>
      <c r="AF92" s="5">
        <v>8.6599624000000004E-3</v>
      </c>
      <c r="AG92" s="5">
        <f t="shared" si="6"/>
        <v>0.12865996239999999</v>
      </c>
      <c r="AJ92">
        <v>13031.312</v>
      </c>
      <c r="AK92" s="5">
        <v>3.4010158999999998E-2</v>
      </c>
      <c r="AL92" s="5">
        <f t="shared" si="7"/>
        <v>0.27401015899999998</v>
      </c>
      <c r="AM92" s="5">
        <f t="shared" si="8"/>
        <v>0.20582410800000001</v>
      </c>
      <c r="AN92" s="5">
        <v>2.5824107999999998E-2</v>
      </c>
      <c r="AO92" s="5">
        <v>3.4012272000000003E-2</v>
      </c>
      <c r="AP92">
        <f t="shared" si="9"/>
        <v>0.45401227199999999</v>
      </c>
      <c r="AQ92" s="5">
        <f t="shared" si="10"/>
        <v>0.265824108</v>
      </c>
      <c r="AS92">
        <v>13030.642</v>
      </c>
      <c r="AT92" s="5">
        <v>2.3829924999999998E-2</v>
      </c>
      <c r="AU92" s="5">
        <f t="shared" si="11"/>
        <v>0.143829925</v>
      </c>
      <c r="AV92" s="5">
        <v>2.3336678E-2</v>
      </c>
      <c r="AW92" s="5">
        <f t="shared" si="12"/>
        <v>0.143336678</v>
      </c>
    </row>
    <row r="93" spans="1:49" x14ac:dyDescent="0.3">
      <c r="A93">
        <v>13031.564</v>
      </c>
      <c r="B93">
        <v>3.5175667000000001E-2</v>
      </c>
      <c r="C93">
        <v>3.8098356E-2</v>
      </c>
      <c r="D93">
        <v>2.9226886999999999E-3</v>
      </c>
      <c r="E93">
        <v>7.5002313999999997E-3</v>
      </c>
      <c r="F93">
        <v>4.6299310999999999E-3</v>
      </c>
      <c r="G93">
        <v>2.5968193000000001E-2</v>
      </c>
      <c r="H93">
        <f t="shared" si="0"/>
        <v>0.26596819299999996</v>
      </c>
      <c r="J93">
        <v>13031.701999999999</v>
      </c>
      <c r="K93">
        <v>2.9797574E-2</v>
      </c>
      <c r="L93">
        <f t="shared" si="1"/>
        <v>8.68178166E-2</v>
      </c>
      <c r="M93">
        <v>2.7936506E-2</v>
      </c>
      <c r="N93">
        <f t="shared" si="2"/>
        <v>8.5142855399999995E-2</v>
      </c>
      <c r="O93">
        <v>-1.8610682999999999E-3</v>
      </c>
      <c r="P93">
        <v>2.7936505E-2</v>
      </c>
      <c r="Q93">
        <v>7.6161676000000004E-10</v>
      </c>
      <c r="T93">
        <v>13026.495999999999</v>
      </c>
      <c r="U93">
        <v>1.24E-2</v>
      </c>
      <c r="V93">
        <f t="shared" si="3"/>
        <v>0.13239999999999999</v>
      </c>
      <c r="W93">
        <v>1.23E-2</v>
      </c>
      <c r="X93">
        <f t="shared" si="4"/>
        <v>0.13106999999999999</v>
      </c>
      <c r="Y93">
        <v>-9.4900000000000003E-5</v>
      </c>
      <c r="Z93">
        <v>1.21E-2</v>
      </c>
      <c r="AA93">
        <v>1.2899999999999999E-4</v>
      </c>
      <c r="AC93">
        <v>13024.99</v>
      </c>
      <c r="AD93" s="5">
        <v>1.038442E-2</v>
      </c>
      <c r="AE93" s="5">
        <f t="shared" si="5"/>
        <v>0.13038442</v>
      </c>
      <c r="AF93" s="5">
        <v>9.3712480000000004E-3</v>
      </c>
      <c r="AG93" s="5">
        <f t="shared" si="6"/>
        <v>0.12937124799999999</v>
      </c>
      <c r="AJ93">
        <v>13032.062</v>
      </c>
      <c r="AK93" s="5">
        <v>3.7484117999999997E-2</v>
      </c>
      <c r="AL93" s="5">
        <f t="shared" si="7"/>
        <v>0.277484118</v>
      </c>
      <c r="AM93" s="5">
        <f t="shared" si="8"/>
        <v>0.21061505899999999</v>
      </c>
      <c r="AN93" s="5">
        <v>3.0615059E-2</v>
      </c>
      <c r="AO93" s="5">
        <v>3.9315467999999999E-2</v>
      </c>
      <c r="AP93">
        <f t="shared" si="9"/>
        <v>0.459315468</v>
      </c>
      <c r="AQ93" s="5">
        <f t="shared" si="10"/>
        <v>0.27061505899999999</v>
      </c>
      <c r="AS93">
        <v>13031.138999999999</v>
      </c>
      <c r="AT93" s="5">
        <v>2.7393561E-2</v>
      </c>
      <c r="AU93" s="5">
        <f t="shared" si="11"/>
        <v>0.14739356100000001</v>
      </c>
      <c r="AV93" s="5">
        <v>2.5156692000000001E-2</v>
      </c>
      <c r="AW93" s="5">
        <f t="shared" si="12"/>
        <v>0.145156692</v>
      </c>
    </row>
    <row r="94" spans="1:49" x14ac:dyDescent="0.3">
      <c r="A94">
        <v>13032.061</v>
      </c>
      <c r="B94">
        <v>3.7113330999999999E-2</v>
      </c>
      <c r="C94">
        <v>4.0211781000000002E-2</v>
      </c>
      <c r="D94">
        <v>3.09845E-3</v>
      </c>
      <c r="E94">
        <v>8.0166236999999994E-3</v>
      </c>
      <c r="F94">
        <v>5.1355393999999999E-3</v>
      </c>
      <c r="G94">
        <v>2.7059618000000001E-2</v>
      </c>
      <c r="H94">
        <f t="shared" si="0"/>
        <v>0.267059618</v>
      </c>
      <c r="J94">
        <v>13032.199000000001</v>
      </c>
      <c r="K94">
        <v>3.4092033000000001E-2</v>
      </c>
      <c r="L94">
        <f t="shared" si="1"/>
        <v>9.0682829699999995E-2</v>
      </c>
      <c r="M94">
        <v>3.1673207000000002E-2</v>
      </c>
      <c r="N94">
        <f t="shared" si="2"/>
        <v>8.8505886300000003E-2</v>
      </c>
      <c r="O94">
        <v>-2.4188259999999998E-3</v>
      </c>
      <c r="P94">
        <v>3.1673206000000002E-2</v>
      </c>
      <c r="Q94">
        <v>7.9562952E-10</v>
      </c>
      <c r="T94">
        <v>13026.995999999999</v>
      </c>
      <c r="U94">
        <v>1.4200000000000001E-2</v>
      </c>
      <c r="V94">
        <f t="shared" si="3"/>
        <v>0.13419999999999999</v>
      </c>
      <c r="W94">
        <v>1.3599999999999999E-2</v>
      </c>
      <c r="X94">
        <f t="shared" si="4"/>
        <v>0.13224</v>
      </c>
      <c r="Y94">
        <v>-5.9800000000000001E-4</v>
      </c>
      <c r="Z94">
        <v>1.34E-2</v>
      </c>
      <c r="AA94">
        <v>1.4799999999999999E-4</v>
      </c>
      <c r="AC94">
        <v>13025.49</v>
      </c>
      <c r="AD94" s="5">
        <v>9.8369300000000007E-3</v>
      </c>
      <c r="AE94" s="5">
        <f t="shared" si="5"/>
        <v>0.12983692999999999</v>
      </c>
      <c r="AF94" s="5">
        <v>1.0227468999999999E-2</v>
      </c>
      <c r="AG94" s="5">
        <f t="shared" si="6"/>
        <v>0.13022746899999998</v>
      </c>
      <c r="AJ94">
        <v>13032.812</v>
      </c>
      <c r="AK94" s="5">
        <v>4.2722213000000002E-2</v>
      </c>
      <c r="AL94" s="5">
        <f t="shared" si="7"/>
        <v>0.282722213</v>
      </c>
      <c r="AM94" s="5">
        <f t="shared" si="8"/>
        <v>0.21656029999999998</v>
      </c>
      <c r="AN94" s="5">
        <v>3.6560299999999997E-2</v>
      </c>
      <c r="AO94" s="5">
        <v>4.5759701E-2</v>
      </c>
      <c r="AP94">
        <f t="shared" si="9"/>
        <v>0.46575970099999997</v>
      </c>
      <c r="AQ94" s="5">
        <f t="shared" si="10"/>
        <v>0.27656029999999998</v>
      </c>
      <c r="AS94">
        <v>13031.647000000001</v>
      </c>
      <c r="AT94" s="5">
        <v>3.1161932999999999E-2</v>
      </c>
      <c r="AU94" s="5">
        <f t="shared" si="11"/>
        <v>0.151161933</v>
      </c>
      <c r="AV94" s="5">
        <v>2.7580251E-2</v>
      </c>
      <c r="AW94" s="5">
        <f t="shared" si="12"/>
        <v>0.147580251</v>
      </c>
    </row>
    <row r="95" spans="1:49" x14ac:dyDescent="0.3">
      <c r="A95">
        <v>13032.581</v>
      </c>
      <c r="B95">
        <v>4.0064124E-2</v>
      </c>
      <c r="C95">
        <v>4.3395155999999997E-2</v>
      </c>
      <c r="D95">
        <v>3.3310319999999998E-3</v>
      </c>
      <c r="E95">
        <v>8.7354440000000002E-3</v>
      </c>
      <c r="F95">
        <v>5.7118013000000004E-3</v>
      </c>
      <c r="G95">
        <v>2.8947911E-2</v>
      </c>
      <c r="H95">
        <f t="shared" si="0"/>
        <v>0.26894791099999998</v>
      </c>
      <c r="J95">
        <v>13032.696</v>
      </c>
      <c r="K95">
        <v>3.8213276999999997E-2</v>
      </c>
      <c r="L95">
        <f t="shared" si="1"/>
        <v>9.43919493E-2</v>
      </c>
      <c r="M95">
        <v>3.5537225999999998E-2</v>
      </c>
      <c r="N95">
        <f t="shared" si="2"/>
        <v>9.19835034E-2</v>
      </c>
      <c r="O95">
        <v>-2.6760513000000001E-3</v>
      </c>
      <c r="P95">
        <v>3.5537224999999999E-2</v>
      </c>
      <c r="Q95">
        <v>8.5717027000000001E-10</v>
      </c>
      <c r="T95">
        <v>13027.495999999999</v>
      </c>
      <c r="U95">
        <v>1.5900000000000001E-2</v>
      </c>
      <c r="V95">
        <f t="shared" si="3"/>
        <v>0.13589999999999999</v>
      </c>
      <c r="W95">
        <v>1.5100000000000001E-2</v>
      </c>
      <c r="X95">
        <f t="shared" si="4"/>
        <v>0.13358999999999999</v>
      </c>
      <c r="Y95">
        <v>-8.4999999999999995E-4</v>
      </c>
      <c r="Z95">
        <v>1.49E-2</v>
      </c>
      <c r="AA95">
        <v>1.6200000000000001E-4</v>
      </c>
      <c r="AC95">
        <v>13025.99</v>
      </c>
      <c r="AD95" s="5">
        <v>1.0745891E-2</v>
      </c>
      <c r="AE95" s="5">
        <f t="shared" si="5"/>
        <v>0.130745891</v>
      </c>
      <c r="AF95" s="5">
        <v>1.1464350999999999E-2</v>
      </c>
      <c r="AG95" s="5">
        <f t="shared" si="6"/>
        <v>0.13146435100000001</v>
      </c>
      <c r="AJ95">
        <v>13033.562</v>
      </c>
      <c r="AK95" s="5">
        <v>5.0925631999999998E-2</v>
      </c>
      <c r="AL95" s="5">
        <f t="shared" si="7"/>
        <v>0.29092563199999999</v>
      </c>
      <c r="AM95" s="5">
        <f t="shared" si="8"/>
        <v>0.22574414999999998</v>
      </c>
      <c r="AN95" s="5">
        <v>4.5744149999999997E-2</v>
      </c>
      <c r="AO95" s="5">
        <v>5.3233453E-2</v>
      </c>
      <c r="AP95">
        <f t="shared" si="9"/>
        <v>0.47323345299999997</v>
      </c>
      <c r="AQ95" s="5">
        <f t="shared" si="10"/>
        <v>0.28574414999999997</v>
      </c>
      <c r="AS95">
        <v>13032.156000000001</v>
      </c>
      <c r="AT95" s="5">
        <v>3.3233367E-2</v>
      </c>
      <c r="AU95" s="5">
        <f t="shared" si="11"/>
        <v>0.15323336700000001</v>
      </c>
      <c r="AV95" s="5">
        <v>3.1331103999999999E-2</v>
      </c>
      <c r="AW95" s="5">
        <f t="shared" si="12"/>
        <v>0.15133110399999999</v>
      </c>
    </row>
    <row r="96" spans="1:49" x14ac:dyDescent="0.3">
      <c r="A96">
        <v>13033.066999999999</v>
      </c>
      <c r="B96">
        <v>4.5442056000000002E-2</v>
      </c>
      <c r="C96">
        <v>4.8068194000000002E-2</v>
      </c>
      <c r="D96">
        <v>2.6261381000000001E-3</v>
      </c>
      <c r="E96">
        <v>9.6554829999999994E-3</v>
      </c>
      <c r="F96">
        <v>6.2774568999999997E-3</v>
      </c>
      <c r="G96">
        <v>3.2135254000000002E-2</v>
      </c>
      <c r="H96">
        <f t="shared" si="0"/>
        <v>0.27213525399999999</v>
      </c>
      <c r="J96">
        <v>13033.182000000001</v>
      </c>
      <c r="K96">
        <v>4.3275216999999998E-2</v>
      </c>
      <c r="L96">
        <f t="shared" si="1"/>
        <v>9.8947695299999999E-2</v>
      </c>
      <c r="M96">
        <v>4.0596566000000001E-2</v>
      </c>
      <c r="N96">
        <f t="shared" si="2"/>
        <v>9.6536909400000009E-2</v>
      </c>
      <c r="O96">
        <v>-2.6786516E-3</v>
      </c>
      <c r="P96">
        <v>4.0596565000000001E-2</v>
      </c>
      <c r="Q96">
        <v>9.6061669000000008E-10</v>
      </c>
      <c r="T96">
        <v>13027.995999999999</v>
      </c>
      <c r="U96">
        <v>1.7299999999999999E-2</v>
      </c>
      <c r="V96">
        <f t="shared" si="3"/>
        <v>0.13730000000000001</v>
      </c>
      <c r="W96">
        <v>1.66E-2</v>
      </c>
      <c r="X96">
        <f t="shared" si="4"/>
        <v>0.13494</v>
      </c>
      <c r="Y96">
        <v>-6.9499999999999998E-4</v>
      </c>
      <c r="Z96">
        <v>1.6400000000000001E-2</v>
      </c>
      <c r="AA96">
        <v>1.7899999999999999E-4</v>
      </c>
      <c r="AC96">
        <v>13026.49</v>
      </c>
      <c r="AD96" s="5">
        <v>1.3423912E-2</v>
      </c>
      <c r="AE96" s="5">
        <f t="shared" si="5"/>
        <v>0.13342391200000001</v>
      </c>
      <c r="AF96" s="5">
        <v>1.286665E-2</v>
      </c>
      <c r="AG96" s="5">
        <f t="shared" si="6"/>
        <v>0.13286665</v>
      </c>
      <c r="AJ96">
        <v>13034.312</v>
      </c>
      <c r="AK96" s="5">
        <v>6.2320919000000002E-2</v>
      </c>
      <c r="AL96" s="5">
        <f t="shared" si="7"/>
        <v>0.30232091900000002</v>
      </c>
      <c r="AM96" s="5">
        <f t="shared" si="8"/>
        <v>0.23632377299999999</v>
      </c>
      <c r="AN96" s="5">
        <v>5.6323773000000001E-2</v>
      </c>
      <c r="AO96" s="5">
        <v>6.5406392999999993E-2</v>
      </c>
      <c r="AP96">
        <f t="shared" si="9"/>
        <v>0.48540639299999999</v>
      </c>
      <c r="AQ96" s="5">
        <f t="shared" si="10"/>
        <v>0.29632377300000001</v>
      </c>
      <c r="AS96">
        <v>13032.63</v>
      </c>
      <c r="AT96" s="5">
        <v>3.7794258999999997E-2</v>
      </c>
      <c r="AU96" s="5">
        <f t="shared" si="11"/>
        <v>0.15779425899999999</v>
      </c>
      <c r="AV96" s="5">
        <v>3.5004542999999999E-2</v>
      </c>
      <c r="AW96" s="5">
        <f t="shared" si="12"/>
        <v>0.15500454299999999</v>
      </c>
    </row>
    <row r="97" spans="1:49" x14ac:dyDescent="0.3">
      <c r="A97">
        <v>13033.587</v>
      </c>
      <c r="B97">
        <v>5.3172735999999998E-2</v>
      </c>
      <c r="C97">
        <v>5.5164093999999997E-2</v>
      </c>
      <c r="D97">
        <v>1.9913575999999998E-3</v>
      </c>
      <c r="E97">
        <v>1.0963931999999999E-2</v>
      </c>
      <c r="F97">
        <v>6.9949862999999996E-3</v>
      </c>
      <c r="G97">
        <v>3.7205175E-2</v>
      </c>
      <c r="H97">
        <f t="shared" si="0"/>
        <v>0.27720517499999997</v>
      </c>
      <c r="J97">
        <v>13033.701999999999</v>
      </c>
      <c r="K97">
        <v>5.1706615999999997E-2</v>
      </c>
      <c r="L97">
        <f t="shared" si="1"/>
        <v>0.10653595439999999</v>
      </c>
      <c r="M97">
        <v>4.7849975000000003E-2</v>
      </c>
      <c r="N97">
        <f t="shared" si="2"/>
        <v>0.1030649775</v>
      </c>
      <c r="O97">
        <v>-3.8566407E-3</v>
      </c>
      <c r="P97">
        <v>4.7849974000000003E-2</v>
      </c>
      <c r="Q97">
        <v>1.1157106000000001E-9</v>
      </c>
      <c r="T97">
        <v>13028.495999999999</v>
      </c>
      <c r="U97">
        <v>1.9E-2</v>
      </c>
      <c r="V97">
        <f t="shared" si="3"/>
        <v>0.13899999999999998</v>
      </c>
      <c r="W97">
        <v>1.8200000000000001E-2</v>
      </c>
      <c r="X97">
        <f t="shared" si="4"/>
        <v>0.13638</v>
      </c>
      <c r="Y97">
        <v>-7.9900000000000001E-4</v>
      </c>
      <c r="Z97">
        <v>1.7999999999999999E-2</v>
      </c>
      <c r="AA97">
        <v>2.0100000000000001E-4</v>
      </c>
      <c r="AC97">
        <v>13026.99</v>
      </c>
      <c r="AD97" s="5">
        <v>1.6755982999999999E-2</v>
      </c>
      <c r="AE97" s="5">
        <f t="shared" si="5"/>
        <v>0.136755983</v>
      </c>
      <c r="AF97" s="5">
        <v>1.4316535E-2</v>
      </c>
      <c r="AG97" s="5">
        <f t="shared" si="6"/>
        <v>0.13431653499999999</v>
      </c>
      <c r="AJ97">
        <v>13035.062</v>
      </c>
      <c r="AK97" s="5">
        <v>7.5318768999999994E-2</v>
      </c>
      <c r="AL97" s="5">
        <f t="shared" si="7"/>
        <v>0.315318769</v>
      </c>
      <c r="AM97" s="5">
        <f t="shared" si="8"/>
        <v>0.25299173399999997</v>
      </c>
      <c r="AN97" s="5">
        <v>7.2991734000000003E-2</v>
      </c>
      <c r="AO97" s="5">
        <v>7.9939915E-2</v>
      </c>
      <c r="AP97">
        <f t="shared" si="9"/>
        <v>0.49993991500000001</v>
      </c>
      <c r="AQ97" s="5">
        <f t="shared" si="10"/>
        <v>0.31299173400000002</v>
      </c>
      <c r="AS97">
        <v>13033.127</v>
      </c>
      <c r="AT97" s="5">
        <v>4.4339734999999998E-2</v>
      </c>
      <c r="AU97" s="5">
        <f t="shared" si="11"/>
        <v>0.16433973499999999</v>
      </c>
      <c r="AV97" s="5">
        <v>3.9916009000000002E-2</v>
      </c>
      <c r="AW97" s="5">
        <f t="shared" si="12"/>
        <v>0.159916009</v>
      </c>
    </row>
    <row r="98" spans="1:49" x14ac:dyDescent="0.3">
      <c r="A98">
        <v>13034.061</v>
      </c>
      <c r="B98">
        <v>6.1692143999999997E-2</v>
      </c>
      <c r="C98">
        <v>6.3079863999999999E-2</v>
      </c>
      <c r="D98">
        <v>1.3877195999999999E-3</v>
      </c>
      <c r="E98">
        <v>1.2452024000000001E-2</v>
      </c>
      <c r="F98">
        <v>8.0444725999999998E-3</v>
      </c>
      <c r="G98">
        <v>4.2583368000000003E-2</v>
      </c>
      <c r="H98">
        <f t="shared" si="0"/>
        <v>0.282583368</v>
      </c>
      <c r="J98">
        <v>13034.2</v>
      </c>
      <c r="K98">
        <v>6.046928E-2</v>
      </c>
      <c r="L98">
        <f t="shared" si="1"/>
        <v>0.114422352</v>
      </c>
      <c r="M98">
        <v>5.3815559999999998E-2</v>
      </c>
      <c r="N98">
        <f t="shared" si="2"/>
        <v>0.108434004</v>
      </c>
      <c r="O98">
        <v>-6.6537198000000001E-3</v>
      </c>
      <c r="P98">
        <v>5.3815558999999999E-2</v>
      </c>
      <c r="Q98">
        <v>1.2805485E-9</v>
      </c>
      <c r="T98">
        <v>13028.995999999999</v>
      </c>
      <c r="U98">
        <v>2.1700000000000001E-2</v>
      </c>
      <c r="V98">
        <f t="shared" si="3"/>
        <v>0.14169999999999999</v>
      </c>
      <c r="W98">
        <v>2.0400000000000001E-2</v>
      </c>
      <c r="X98">
        <f t="shared" si="4"/>
        <v>0.13835999999999998</v>
      </c>
      <c r="Y98">
        <v>-1.2999999999999999E-3</v>
      </c>
      <c r="Z98">
        <v>2.0199999999999999E-2</v>
      </c>
      <c r="AA98">
        <v>2.1800000000000001E-4</v>
      </c>
      <c r="AC98">
        <v>13027.49</v>
      </c>
      <c r="AD98" s="5">
        <v>1.8051663999999999E-2</v>
      </c>
      <c r="AE98" s="5">
        <f t="shared" si="5"/>
        <v>0.13805166399999999</v>
      </c>
      <c r="AF98" s="5">
        <v>1.589453E-2</v>
      </c>
      <c r="AG98" s="5">
        <f t="shared" si="6"/>
        <v>0.13589452999999999</v>
      </c>
      <c r="AJ98">
        <v>13035.812</v>
      </c>
      <c r="AK98" s="5">
        <v>8.7144978999999997E-2</v>
      </c>
      <c r="AL98" s="5">
        <f t="shared" si="7"/>
        <v>0.327144979</v>
      </c>
      <c r="AM98" s="5">
        <f t="shared" si="8"/>
        <v>0.26330709799999996</v>
      </c>
      <c r="AN98" s="5">
        <v>8.3307097999999996E-2</v>
      </c>
      <c r="AO98" s="5">
        <v>8.7385616999999999E-2</v>
      </c>
      <c r="AP98">
        <f t="shared" si="9"/>
        <v>0.50738561699999996</v>
      </c>
      <c r="AQ98" s="5">
        <f t="shared" si="10"/>
        <v>0.32330709800000001</v>
      </c>
      <c r="AS98">
        <v>13033.636</v>
      </c>
      <c r="AT98" s="5">
        <v>5.0965550999999998E-2</v>
      </c>
      <c r="AU98" s="5">
        <f t="shared" si="11"/>
        <v>0.17096555099999999</v>
      </c>
      <c r="AV98" s="5">
        <v>4.6935484E-2</v>
      </c>
      <c r="AW98" s="5">
        <f t="shared" si="12"/>
        <v>0.166935484</v>
      </c>
    </row>
    <row r="99" spans="1:49" x14ac:dyDescent="0.3">
      <c r="A99">
        <v>13034.558999999999</v>
      </c>
      <c r="B99">
        <v>6.9293640000000004E-2</v>
      </c>
      <c r="C99">
        <v>7.1289967999999995E-2</v>
      </c>
      <c r="D99">
        <v>1.9963277999999998E-3</v>
      </c>
      <c r="E99">
        <v>1.4237038E-2</v>
      </c>
      <c r="F99">
        <v>9.0749556000000002E-3</v>
      </c>
      <c r="G99">
        <v>4.7977974E-2</v>
      </c>
      <c r="H99">
        <f t="shared" si="0"/>
        <v>0.28797797399999997</v>
      </c>
      <c r="J99">
        <v>13034.697</v>
      </c>
      <c r="K99">
        <v>6.8685198000000003E-2</v>
      </c>
      <c r="L99">
        <f t="shared" si="1"/>
        <v>0.1218166782</v>
      </c>
      <c r="M99">
        <v>6.6754213000000007E-2</v>
      </c>
      <c r="N99">
        <f t="shared" si="2"/>
        <v>0.12007879170000001</v>
      </c>
      <c r="O99">
        <v>-1.9309841E-3</v>
      </c>
      <c r="P99">
        <v>6.6754211999999993E-2</v>
      </c>
      <c r="Q99">
        <v>1.4291257999999999E-9</v>
      </c>
      <c r="T99">
        <v>13029.495999999999</v>
      </c>
      <c r="U99">
        <v>2.35E-2</v>
      </c>
      <c r="V99">
        <f t="shared" si="3"/>
        <v>0.14349999999999999</v>
      </c>
      <c r="W99">
        <v>2.2200000000000001E-2</v>
      </c>
      <c r="X99">
        <f t="shared" si="4"/>
        <v>0.13997999999999999</v>
      </c>
      <c r="Y99">
        <v>-1.2800000000000001E-3</v>
      </c>
      <c r="Z99">
        <v>2.1999999999999999E-2</v>
      </c>
      <c r="AA99">
        <v>2.2800000000000001E-4</v>
      </c>
      <c r="AC99">
        <v>13027.99</v>
      </c>
      <c r="AD99" s="5">
        <v>1.8808212000000001E-2</v>
      </c>
      <c r="AE99" s="5">
        <f t="shared" si="5"/>
        <v>0.13880821199999999</v>
      </c>
      <c r="AF99" s="5">
        <v>1.7484627999999999E-2</v>
      </c>
      <c r="AG99" s="5">
        <f t="shared" si="6"/>
        <v>0.137484628</v>
      </c>
      <c r="AJ99">
        <v>13036.562</v>
      </c>
      <c r="AK99" s="5">
        <v>9.6137740999999999E-2</v>
      </c>
      <c r="AL99" s="5">
        <f t="shared" si="7"/>
        <v>0.33613774099999999</v>
      </c>
      <c r="AM99" s="5">
        <f t="shared" si="8"/>
        <v>0.28097702000000002</v>
      </c>
      <c r="AN99">
        <v>0.10097702</v>
      </c>
      <c r="AO99" s="5">
        <v>8.8804109000000006E-2</v>
      </c>
      <c r="AP99">
        <f t="shared" si="9"/>
        <v>0.50880410899999995</v>
      </c>
      <c r="AQ99" s="5">
        <f t="shared" si="10"/>
        <v>0.34097701999999996</v>
      </c>
      <c r="AS99">
        <v>13034.145</v>
      </c>
      <c r="AT99" s="5">
        <v>5.9445962999999998E-2</v>
      </c>
      <c r="AU99" s="5">
        <f t="shared" si="11"/>
        <v>0.17944596299999999</v>
      </c>
      <c r="AV99" s="5">
        <v>5.3042187999999997E-2</v>
      </c>
      <c r="AW99" s="5">
        <f t="shared" si="12"/>
        <v>0.17304218799999999</v>
      </c>
    </row>
    <row r="100" spans="1:49" x14ac:dyDescent="0.3">
      <c r="A100">
        <v>13035.066999999999</v>
      </c>
      <c r="B100">
        <v>7.7782560000000001E-2</v>
      </c>
      <c r="C100">
        <v>7.9025032999999995E-2</v>
      </c>
      <c r="D100">
        <v>1.2424732999999999E-3</v>
      </c>
      <c r="E100">
        <v>1.6128828000000001E-2</v>
      </c>
      <c r="F100">
        <v>1.0512575E-2</v>
      </c>
      <c r="G100">
        <v>5.238363E-2</v>
      </c>
      <c r="H100">
        <f t="shared" si="0"/>
        <v>0.29238363000000001</v>
      </c>
      <c r="J100">
        <v>13035.16</v>
      </c>
      <c r="K100">
        <v>7.8639117999999994E-2</v>
      </c>
      <c r="L100">
        <f t="shared" si="1"/>
        <v>0.13077520619999999</v>
      </c>
      <c r="M100">
        <v>7.4613174000000004E-2</v>
      </c>
      <c r="N100">
        <f t="shared" si="2"/>
        <v>0.1271518566</v>
      </c>
      <c r="O100">
        <v>-4.0259446000000003E-3</v>
      </c>
      <c r="P100">
        <v>7.4613172000000005E-2</v>
      </c>
      <c r="Q100">
        <v>1.5391828999999999E-9</v>
      </c>
      <c r="T100">
        <v>13029.995999999999</v>
      </c>
      <c r="U100">
        <v>2.5399999999999999E-2</v>
      </c>
      <c r="V100">
        <f t="shared" si="3"/>
        <v>0.1454</v>
      </c>
      <c r="W100">
        <v>2.3900000000000001E-2</v>
      </c>
      <c r="X100">
        <f t="shared" si="4"/>
        <v>0.14151</v>
      </c>
      <c r="Y100">
        <v>-1.4400000000000001E-3</v>
      </c>
      <c r="Z100">
        <v>2.3699999999999999E-2</v>
      </c>
      <c r="AA100">
        <v>2.3499999999999999E-4</v>
      </c>
      <c r="AC100">
        <v>13028.49</v>
      </c>
      <c r="AD100" s="5">
        <v>2.1708442000000001E-2</v>
      </c>
      <c r="AE100" s="5">
        <f t="shared" si="5"/>
        <v>0.14170844199999999</v>
      </c>
      <c r="AF100" s="5">
        <v>1.9279792E-2</v>
      </c>
      <c r="AG100" s="5">
        <f t="shared" si="6"/>
        <v>0.13927979199999999</v>
      </c>
      <c r="AJ100">
        <v>13037.312</v>
      </c>
      <c r="AK100">
        <v>0.10041753</v>
      </c>
      <c r="AL100" s="5">
        <f t="shared" si="7"/>
        <v>0.34041752999999997</v>
      </c>
      <c r="AM100" s="5">
        <f t="shared" si="8"/>
        <v>0.29224145000000001</v>
      </c>
      <c r="AN100">
        <v>0.11224145000000001</v>
      </c>
      <c r="AO100" s="5">
        <v>8.8695447999999996E-2</v>
      </c>
      <c r="AP100">
        <f t="shared" si="9"/>
        <v>0.50869544799999999</v>
      </c>
      <c r="AQ100" s="5">
        <f t="shared" si="10"/>
        <v>0.35224145000000001</v>
      </c>
      <c r="AS100">
        <v>13034.642</v>
      </c>
      <c r="AT100" s="5">
        <v>6.9426005999999998E-2</v>
      </c>
      <c r="AU100" s="5">
        <f t="shared" si="11"/>
        <v>0.18942600599999998</v>
      </c>
      <c r="AV100" s="5">
        <v>6.5078696000000005E-2</v>
      </c>
      <c r="AW100" s="5">
        <f t="shared" si="12"/>
        <v>0.18507869599999999</v>
      </c>
    </row>
    <row r="101" spans="1:49" x14ac:dyDescent="0.3">
      <c r="A101">
        <v>13035.565000000001</v>
      </c>
      <c r="B101">
        <v>8.5548676000000004E-2</v>
      </c>
      <c r="C101">
        <v>8.5130140000000007E-2</v>
      </c>
      <c r="D101">
        <v>-4.1853573E-4</v>
      </c>
      <c r="E101">
        <v>1.7859646999999999E-2</v>
      </c>
      <c r="F101">
        <v>1.1433006000000001E-2</v>
      </c>
      <c r="G101">
        <v>5.5837487999999998E-2</v>
      </c>
      <c r="H101">
        <f t="shared" si="0"/>
        <v>0.29583748799999998</v>
      </c>
      <c r="J101">
        <v>13035.703</v>
      </c>
      <c r="K101">
        <v>8.7449061999999994E-2</v>
      </c>
      <c r="L101">
        <f t="shared" si="1"/>
        <v>0.13870415580000001</v>
      </c>
      <c r="M101">
        <v>8.0821091999999997E-2</v>
      </c>
      <c r="N101">
        <f t="shared" si="2"/>
        <v>0.13273898280000002</v>
      </c>
      <c r="O101">
        <v>-6.6279694000000002E-3</v>
      </c>
      <c r="P101">
        <v>8.0821090999999998E-2</v>
      </c>
      <c r="Q101">
        <v>1.6432980999999999E-9</v>
      </c>
      <c r="T101">
        <v>13030.495999999999</v>
      </c>
      <c r="U101">
        <v>2.92E-2</v>
      </c>
      <c r="V101">
        <f t="shared" si="3"/>
        <v>0.1492</v>
      </c>
      <c r="W101">
        <v>2.69E-2</v>
      </c>
      <c r="X101">
        <f t="shared" si="4"/>
        <v>0.14421</v>
      </c>
      <c r="Y101">
        <v>-2.3700000000000001E-3</v>
      </c>
      <c r="Z101">
        <v>2.6599999999999999E-2</v>
      </c>
      <c r="AA101">
        <v>2.4800000000000001E-4</v>
      </c>
      <c r="AC101">
        <v>13028.99</v>
      </c>
      <c r="AD101" s="5">
        <v>2.4157010999999999E-2</v>
      </c>
      <c r="AE101" s="5">
        <f t="shared" si="5"/>
        <v>0.144157011</v>
      </c>
      <c r="AF101" s="5">
        <v>2.1511341E-2</v>
      </c>
      <c r="AG101" s="5">
        <f t="shared" si="6"/>
        <v>0.14151134099999998</v>
      </c>
      <c r="AJ101">
        <v>13038.062</v>
      </c>
      <c r="AK101" s="5">
        <v>9.7576328000000004E-2</v>
      </c>
      <c r="AL101" s="5">
        <f t="shared" si="7"/>
        <v>0.33757632799999998</v>
      </c>
      <c r="AM101" s="5">
        <f t="shared" si="8"/>
        <v>0.29962343999999996</v>
      </c>
      <c r="AN101">
        <v>0.11962344</v>
      </c>
      <c r="AO101" s="5">
        <v>8.7911217E-2</v>
      </c>
      <c r="AP101">
        <f t="shared" si="9"/>
        <v>0.50791121699999997</v>
      </c>
      <c r="AQ101" s="5">
        <f t="shared" si="10"/>
        <v>0.35962344000000002</v>
      </c>
      <c r="AS101">
        <v>13035.128000000001</v>
      </c>
      <c r="AT101" s="5">
        <v>7.9224402999999999E-2</v>
      </c>
      <c r="AU101" s="5">
        <f t="shared" si="11"/>
        <v>0.19922440299999999</v>
      </c>
      <c r="AV101" s="5">
        <v>7.4350738E-2</v>
      </c>
      <c r="AW101" s="5">
        <f t="shared" si="12"/>
        <v>0.194350738</v>
      </c>
    </row>
    <row r="102" spans="1:49" x14ac:dyDescent="0.3">
      <c r="A102">
        <v>13036.074000000001</v>
      </c>
      <c r="B102">
        <v>9.1365678000000006E-2</v>
      </c>
      <c r="C102">
        <v>8.9507384999999995E-2</v>
      </c>
      <c r="D102">
        <v>-1.8582926999999999E-3</v>
      </c>
      <c r="E102">
        <v>1.9397171000000001E-2</v>
      </c>
      <c r="F102">
        <v>1.1460411E-2</v>
      </c>
      <c r="G102">
        <v>5.8649802000000001E-2</v>
      </c>
      <c r="H102">
        <f t="shared" si="0"/>
        <v>0.29864980200000002</v>
      </c>
      <c r="J102">
        <v>13036.212</v>
      </c>
      <c r="K102">
        <v>9.9279928000000003E-2</v>
      </c>
      <c r="L102">
        <f t="shared" si="1"/>
        <v>0.14935193520000001</v>
      </c>
      <c r="M102">
        <v>9.3316075999999998E-2</v>
      </c>
      <c r="N102">
        <f t="shared" si="2"/>
        <v>0.14398446840000001</v>
      </c>
      <c r="O102">
        <v>-5.9638523000000001E-3</v>
      </c>
      <c r="P102">
        <v>9.3316073999999999E-2</v>
      </c>
      <c r="Q102">
        <v>1.7186657000000001E-9</v>
      </c>
      <c r="T102">
        <v>13030.995999999999</v>
      </c>
      <c r="U102">
        <v>3.1600000000000003E-2</v>
      </c>
      <c r="V102">
        <f t="shared" si="3"/>
        <v>0.15160000000000001</v>
      </c>
      <c r="W102">
        <v>3.0099999999999998E-2</v>
      </c>
      <c r="X102">
        <f t="shared" si="4"/>
        <v>0.14709</v>
      </c>
      <c r="Y102">
        <v>-1.5E-3</v>
      </c>
      <c r="Z102">
        <v>2.9899999999999999E-2</v>
      </c>
      <c r="AA102">
        <v>2.6499999999999999E-4</v>
      </c>
      <c r="AC102">
        <v>13029.49</v>
      </c>
      <c r="AD102" s="5">
        <v>2.6257098999999999E-2</v>
      </c>
      <c r="AE102" s="5">
        <f t="shared" si="5"/>
        <v>0.146257099</v>
      </c>
      <c r="AF102" s="5">
        <v>2.3262545999999999E-2</v>
      </c>
      <c r="AG102" s="5">
        <f t="shared" si="6"/>
        <v>0.14326254599999999</v>
      </c>
      <c r="AJ102">
        <v>13038.812</v>
      </c>
      <c r="AK102" s="5">
        <v>8.8580442999999995E-2</v>
      </c>
      <c r="AL102" s="5">
        <f t="shared" si="7"/>
        <v>0.328580443</v>
      </c>
      <c r="AM102" s="5">
        <f t="shared" si="8"/>
        <v>0.29513074</v>
      </c>
      <c r="AN102">
        <v>0.11513074</v>
      </c>
      <c r="AO102" s="5">
        <v>7.9747148000000004E-2</v>
      </c>
      <c r="AP102">
        <f t="shared" si="9"/>
        <v>0.49974714799999997</v>
      </c>
      <c r="AQ102" s="5">
        <f t="shared" si="10"/>
        <v>0.35513074</v>
      </c>
      <c r="AS102">
        <v>13035.637000000001</v>
      </c>
      <c r="AT102" s="5">
        <v>8.9698486999999993E-2</v>
      </c>
      <c r="AU102" s="5">
        <f t="shared" si="11"/>
        <v>0.20969848699999999</v>
      </c>
      <c r="AV102" s="5">
        <v>7.9722349999999997E-2</v>
      </c>
      <c r="AW102" s="5">
        <f t="shared" si="12"/>
        <v>0.19972234999999999</v>
      </c>
    </row>
    <row r="103" spans="1:49" x14ac:dyDescent="0.3">
      <c r="A103">
        <v>13036.571</v>
      </c>
      <c r="B103">
        <v>9.4905069999999994E-2</v>
      </c>
      <c r="C103">
        <v>9.2634918999999996E-2</v>
      </c>
      <c r="D103">
        <v>-2.2701512999999999E-3</v>
      </c>
      <c r="E103">
        <v>2.0581803999999999E-2</v>
      </c>
      <c r="F103">
        <v>1.1637349999999999E-2</v>
      </c>
      <c r="G103">
        <v>6.0415765000000003E-2</v>
      </c>
      <c r="H103">
        <f t="shared" ref="H103:H166" si="13">G103+0.24</f>
        <v>0.300415765</v>
      </c>
      <c r="J103">
        <v>13036.675999999999</v>
      </c>
      <c r="K103">
        <v>0.1095937</v>
      </c>
      <c r="L103">
        <f t="shared" ref="L103:L166" si="14">K103*0.9+0.06</f>
        <v>0.15863432999999999</v>
      </c>
      <c r="M103">
        <v>0.10351680000000001</v>
      </c>
      <c r="N103">
        <f t="shared" ref="N103:N166" si="15">M103*0.9+0.06</f>
        <v>0.15316511999999999</v>
      </c>
      <c r="O103">
        <v>-6.0769007000000003E-3</v>
      </c>
      <c r="P103">
        <v>0.10351680000000001</v>
      </c>
      <c r="Q103">
        <v>1.7564665E-9</v>
      </c>
      <c r="T103">
        <v>13031.495999999999</v>
      </c>
      <c r="U103">
        <v>3.5200000000000002E-2</v>
      </c>
      <c r="V103">
        <f t="shared" ref="V103:V166" si="16">U103+0.12</f>
        <v>0.1552</v>
      </c>
      <c r="W103">
        <v>3.3500000000000002E-2</v>
      </c>
      <c r="X103">
        <f t="shared" ref="X103:X166" si="17">W103*0.9+0.12</f>
        <v>0.15015000000000001</v>
      </c>
      <c r="Y103">
        <v>-1.65E-3</v>
      </c>
      <c r="Z103">
        <v>3.32E-2</v>
      </c>
      <c r="AA103">
        <v>2.7999999999999998E-4</v>
      </c>
      <c r="AC103">
        <v>13029.99</v>
      </c>
      <c r="AD103" s="5">
        <v>2.9744248000000001E-2</v>
      </c>
      <c r="AE103" s="5">
        <f t="shared" si="5"/>
        <v>0.149744248</v>
      </c>
      <c r="AF103" s="5">
        <v>2.4856821000000001E-2</v>
      </c>
      <c r="AG103" s="5">
        <f t="shared" si="6"/>
        <v>0.144856821</v>
      </c>
      <c r="AJ103">
        <v>13039.562</v>
      </c>
      <c r="AK103" s="5">
        <v>7.6350792000000001E-2</v>
      </c>
      <c r="AL103" s="5">
        <f t="shared" si="7"/>
        <v>0.31635079199999999</v>
      </c>
      <c r="AM103" s="5">
        <f t="shared" si="8"/>
        <v>0.29709331</v>
      </c>
      <c r="AN103">
        <v>0.11709331000000001</v>
      </c>
      <c r="AO103" s="5">
        <v>7.2372633000000006E-2</v>
      </c>
      <c r="AP103">
        <f t="shared" si="9"/>
        <v>0.492372633</v>
      </c>
      <c r="AQ103" s="5">
        <f t="shared" si="10"/>
        <v>0.35709331</v>
      </c>
      <c r="AS103">
        <v>13036.146000000001</v>
      </c>
      <c r="AT103" s="5">
        <v>9.8951111999999994E-2</v>
      </c>
      <c r="AU103" s="5">
        <f t="shared" si="11"/>
        <v>0.218951112</v>
      </c>
      <c r="AV103" s="5">
        <v>9.1487189999999996E-2</v>
      </c>
      <c r="AW103" s="5">
        <f t="shared" si="12"/>
        <v>0.21148718999999999</v>
      </c>
    </row>
    <row r="104" spans="1:49" x14ac:dyDescent="0.3">
      <c r="A104">
        <v>13037.069</v>
      </c>
      <c r="B104">
        <v>9.6826636999999993E-2</v>
      </c>
      <c r="C104">
        <v>9.3252630000000003E-2</v>
      </c>
      <c r="D104">
        <v>-3.5740067E-3</v>
      </c>
      <c r="E104">
        <v>2.1331933000000001E-2</v>
      </c>
      <c r="F104">
        <v>1.1620037E-2</v>
      </c>
      <c r="G104">
        <v>6.0300659999999999E-2</v>
      </c>
      <c r="H104">
        <f t="shared" si="13"/>
        <v>0.30030066</v>
      </c>
      <c r="J104">
        <v>13037.183999999999</v>
      </c>
      <c r="K104">
        <v>0.11492808</v>
      </c>
      <c r="L104">
        <f t="shared" si="14"/>
        <v>0.16343527200000002</v>
      </c>
      <c r="M104">
        <v>0.1103413</v>
      </c>
      <c r="N104">
        <f t="shared" si="15"/>
        <v>0.15930717</v>
      </c>
      <c r="O104">
        <v>-4.5867824000000003E-3</v>
      </c>
      <c r="P104">
        <v>0.1103413</v>
      </c>
      <c r="Q104">
        <v>1.7394288999999999E-9</v>
      </c>
      <c r="T104">
        <v>13031.995999999999</v>
      </c>
      <c r="U104">
        <v>4.0399999999999998E-2</v>
      </c>
      <c r="V104">
        <f t="shared" si="16"/>
        <v>0.16039999999999999</v>
      </c>
      <c r="W104">
        <v>3.7900000000000003E-2</v>
      </c>
      <c r="X104">
        <f t="shared" si="17"/>
        <v>0.15411</v>
      </c>
      <c r="Y104">
        <v>-2.5699999999999998E-3</v>
      </c>
      <c r="Z104">
        <v>3.7600000000000001E-2</v>
      </c>
      <c r="AA104">
        <v>2.9100000000000003E-4</v>
      </c>
      <c r="AC104">
        <v>13030.49</v>
      </c>
      <c r="AD104" s="5">
        <v>3.2821580000000003E-2</v>
      </c>
      <c r="AE104" s="5">
        <f t="shared" ref="AE104:AE167" si="18">AD104+0.12</f>
        <v>0.15282158000000001</v>
      </c>
      <c r="AF104" s="5">
        <v>2.7640195999999999E-2</v>
      </c>
      <c r="AG104" s="5">
        <f t="shared" ref="AG104:AG167" si="19">AF104+0.12</f>
        <v>0.147640196</v>
      </c>
      <c r="AJ104">
        <v>13040.312</v>
      </c>
      <c r="AK104" s="5">
        <v>6.2105372999999998E-2</v>
      </c>
      <c r="AL104" s="5">
        <f t="shared" ref="AL104:AL167" si="20">AK104+0.24</f>
        <v>0.30210537300000001</v>
      </c>
      <c r="AM104" s="5">
        <f t="shared" ref="AM104:AM167" si="21">AN104+0.18</f>
        <v>0.28649501999999999</v>
      </c>
      <c r="AN104">
        <v>0.10649502</v>
      </c>
      <c r="AO104" s="5">
        <v>6.2748479999999995E-2</v>
      </c>
      <c r="AP104">
        <f t="shared" ref="AP104:AP167" si="22">AO104+0.42</f>
        <v>0.48274847999999998</v>
      </c>
      <c r="AQ104" s="5">
        <f t="shared" ref="AQ104:AQ167" si="23">AN104+0.24</f>
        <v>0.34649501999999999</v>
      </c>
      <c r="AS104">
        <v>13036.654</v>
      </c>
      <c r="AT104">
        <v>0.10846369</v>
      </c>
      <c r="AU104" s="5">
        <f t="shared" ref="AU104:AU167" si="24">AT104+0.12</f>
        <v>0.22846369</v>
      </c>
      <c r="AV104">
        <v>0.10315631</v>
      </c>
      <c r="AW104" s="5">
        <f t="shared" ref="AW104:AW167" si="25">AV104+0.12</f>
        <v>0.22315631</v>
      </c>
    </row>
    <row r="105" spans="1:49" x14ac:dyDescent="0.3">
      <c r="A105">
        <v>13037.555</v>
      </c>
      <c r="B105">
        <v>9.4671062E-2</v>
      </c>
      <c r="C105">
        <v>9.1614481999999997E-2</v>
      </c>
      <c r="D105">
        <v>-3.0565802000000002E-3</v>
      </c>
      <c r="E105">
        <v>2.1454017999999998E-2</v>
      </c>
      <c r="F105">
        <v>1.1669109E-2</v>
      </c>
      <c r="G105">
        <v>5.8491355000000002E-2</v>
      </c>
      <c r="H105">
        <f t="shared" si="13"/>
        <v>0.29849135500000001</v>
      </c>
      <c r="J105">
        <v>13037.692999999999</v>
      </c>
      <c r="K105">
        <v>0.11868259</v>
      </c>
      <c r="L105">
        <f t="shared" si="14"/>
        <v>0.16681433100000001</v>
      </c>
      <c r="M105">
        <v>0.11847479</v>
      </c>
      <c r="N105">
        <f t="shared" si="15"/>
        <v>0.166627311</v>
      </c>
      <c r="O105">
        <v>-2.0780019000000001E-4</v>
      </c>
      <c r="P105">
        <v>0.11847479</v>
      </c>
      <c r="Q105">
        <v>1.6759591E-9</v>
      </c>
      <c r="T105">
        <v>13032.495999999999</v>
      </c>
      <c r="U105">
        <v>4.58E-2</v>
      </c>
      <c r="V105">
        <f t="shared" si="16"/>
        <v>0.1658</v>
      </c>
      <c r="W105">
        <v>4.3099999999999999E-2</v>
      </c>
      <c r="X105">
        <f t="shared" si="17"/>
        <v>0.15878999999999999</v>
      </c>
      <c r="Y105">
        <v>-2.7000000000000001E-3</v>
      </c>
      <c r="Z105">
        <v>4.2799999999999998E-2</v>
      </c>
      <c r="AA105">
        <v>3.0899999999999998E-4</v>
      </c>
      <c r="AC105">
        <v>13030.99</v>
      </c>
      <c r="AD105" s="5">
        <v>3.4668789999999998E-2</v>
      </c>
      <c r="AE105" s="5">
        <f t="shared" si="18"/>
        <v>0.15466879</v>
      </c>
      <c r="AF105" s="5">
        <v>3.0779115999999999E-2</v>
      </c>
      <c r="AG105" s="5">
        <f t="shared" si="19"/>
        <v>0.15077911599999999</v>
      </c>
      <c r="AJ105">
        <v>13041.062</v>
      </c>
      <c r="AK105" s="5">
        <v>4.6716858999999999E-2</v>
      </c>
      <c r="AL105" s="5">
        <f t="shared" si="20"/>
        <v>0.28671685899999999</v>
      </c>
      <c r="AM105" s="5">
        <f t="shared" si="21"/>
        <v>0.26833631499999999</v>
      </c>
      <c r="AN105" s="5">
        <v>8.8336314999999999E-2</v>
      </c>
      <c r="AO105" s="5">
        <v>4.9162200000000003E-2</v>
      </c>
      <c r="AP105">
        <f t="shared" si="22"/>
        <v>0.46916219999999997</v>
      </c>
      <c r="AQ105" s="5">
        <f t="shared" si="23"/>
        <v>0.32833631499999999</v>
      </c>
      <c r="AS105">
        <v>13037.152</v>
      </c>
      <c r="AT105">
        <v>0.11623310000000001</v>
      </c>
      <c r="AU105" s="5">
        <f t="shared" si="24"/>
        <v>0.2362331</v>
      </c>
      <c r="AV105">
        <v>0.10991871</v>
      </c>
      <c r="AW105" s="5">
        <f t="shared" si="25"/>
        <v>0.22991871</v>
      </c>
    </row>
    <row r="106" spans="1:49" x14ac:dyDescent="0.3">
      <c r="A106">
        <v>13038.075000000001</v>
      </c>
      <c r="B106">
        <v>8.9335867999999999E-2</v>
      </c>
      <c r="C106">
        <v>8.7956988999999999E-2</v>
      </c>
      <c r="D106">
        <v>-1.3788791E-3</v>
      </c>
      <c r="E106">
        <v>2.0847685000000001E-2</v>
      </c>
      <c r="F106">
        <v>1.1550833E-2</v>
      </c>
      <c r="G106">
        <v>5.5558470999999998E-2</v>
      </c>
      <c r="H106">
        <f t="shared" si="13"/>
        <v>0.29555847099999999</v>
      </c>
      <c r="J106">
        <v>13038.201999999999</v>
      </c>
      <c r="K106">
        <v>0.12100785</v>
      </c>
      <c r="L106">
        <f t="shared" si="14"/>
        <v>0.168907065</v>
      </c>
      <c r="M106">
        <v>0.11973159999999999</v>
      </c>
      <c r="N106">
        <f t="shared" si="15"/>
        <v>0.16775844000000001</v>
      </c>
      <c r="O106">
        <v>-1.2762479E-3</v>
      </c>
      <c r="P106">
        <v>0.11973159999999999</v>
      </c>
      <c r="Q106">
        <v>1.5862839E-9</v>
      </c>
      <c r="T106">
        <v>13032.995999999999</v>
      </c>
      <c r="U106">
        <v>5.3199999999999997E-2</v>
      </c>
      <c r="V106">
        <f t="shared" si="16"/>
        <v>0.17319999999999999</v>
      </c>
      <c r="W106">
        <v>4.9399999999999999E-2</v>
      </c>
      <c r="X106">
        <f t="shared" si="17"/>
        <v>0.16446</v>
      </c>
      <c r="Y106">
        <v>-3.8E-3</v>
      </c>
      <c r="Z106">
        <v>4.9099999999999998E-2</v>
      </c>
      <c r="AA106">
        <v>3.4200000000000002E-4</v>
      </c>
      <c r="AC106">
        <v>13031.49</v>
      </c>
      <c r="AD106" s="5">
        <v>3.9138832999999998E-2</v>
      </c>
      <c r="AE106" s="5">
        <f t="shared" si="18"/>
        <v>0.15913883299999998</v>
      </c>
      <c r="AF106" s="5">
        <v>3.3969329999999999E-2</v>
      </c>
      <c r="AG106" s="5">
        <f t="shared" si="19"/>
        <v>0.15396932999999999</v>
      </c>
      <c r="AJ106">
        <v>13041.812</v>
      </c>
      <c r="AK106" s="5">
        <v>3.3687206999999997E-2</v>
      </c>
      <c r="AL106" s="5">
        <f t="shared" si="20"/>
        <v>0.27368720699999999</v>
      </c>
      <c r="AM106" s="5">
        <f t="shared" si="21"/>
        <v>0.24810514</v>
      </c>
      <c r="AN106" s="5">
        <v>6.8105139999999995E-2</v>
      </c>
      <c r="AO106" s="5">
        <v>3.9267135000000002E-2</v>
      </c>
      <c r="AP106">
        <f t="shared" si="22"/>
        <v>0.45926713499999999</v>
      </c>
      <c r="AQ106" s="5">
        <f t="shared" si="23"/>
        <v>0.30810514</v>
      </c>
      <c r="AS106">
        <v>13037.627</v>
      </c>
      <c r="AT106">
        <v>0.11911304</v>
      </c>
      <c r="AU106" s="5">
        <f t="shared" si="24"/>
        <v>0.23911304</v>
      </c>
      <c r="AV106">
        <v>0.11747779999999999</v>
      </c>
      <c r="AW106" s="5">
        <f t="shared" si="25"/>
        <v>0.23747779999999999</v>
      </c>
    </row>
    <row r="107" spans="1:49" x14ac:dyDescent="0.3">
      <c r="A107">
        <v>13038.573</v>
      </c>
      <c r="B107">
        <v>8.2889820000000003E-2</v>
      </c>
      <c r="C107">
        <v>8.2340703000000001E-2</v>
      </c>
      <c r="D107">
        <v>-5.4911656000000003E-4</v>
      </c>
      <c r="E107">
        <v>1.9663198E-2</v>
      </c>
      <c r="F107">
        <v>1.0759052999999999E-2</v>
      </c>
      <c r="G107">
        <v>5.1918451999999997E-2</v>
      </c>
      <c r="H107">
        <f t="shared" si="13"/>
        <v>0.29191845199999999</v>
      </c>
      <c r="J107">
        <v>13038.689</v>
      </c>
      <c r="K107">
        <v>0.12146972</v>
      </c>
      <c r="L107">
        <f t="shared" si="14"/>
        <v>0.16932274800000002</v>
      </c>
      <c r="M107">
        <v>0.11534029</v>
      </c>
      <c r="N107">
        <f t="shared" si="15"/>
        <v>0.16380626100000001</v>
      </c>
      <c r="O107">
        <v>-6.1294267999999997E-3</v>
      </c>
      <c r="P107">
        <v>0.11534029</v>
      </c>
      <c r="Q107">
        <v>1.4776683E-9</v>
      </c>
      <c r="T107">
        <v>13033.495999999999</v>
      </c>
      <c r="U107">
        <v>6.0299999999999999E-2</v>
      </c>
      <c r="V107">
        <f t="shared" si="16"/>
        <v>0.18029999999999999</v>
      </c>
      <c r="W107">
        <v>5.7099999999999998E-2</v>
      </c>
      <c r="X107">
        <f t="shared" si="17"/>
        <v>0.17138999999999999</v>
      </c>
      <c r="Y107">
        <v>-3.1900000000000001E-3</v>
      </c>
      <c r="Z107">
        <v>5.67E-2</v>
      </c>
      <c r="AA107">
        <v>3.9199999999999999E-4</v>
      </c>
      <c r="AC107">
        <v>13031.99</v>
      </c>
      <c r="AD107" s="5">
        <v>4.4021388000000002E-2</v>
      </c>
      <c r="AE107" s="5">
        <f t="shared" si="18"/>
        <v>0.16402138799999999</v>
      </c>
      <c r="AF107" s="5">
        <v>3.8001538000000001E-2</v>
      </c>
      <c r="AG107" s="5">
        <f t="shared" si="19"/>
        <v>0.158001538</v>
      </c>
      <c r="AJ107">
        <v>13042.562</v>
      </c>
      <c r="AK107" s="5">
        <v>2.4136391E-2</v>
      </c>
      <c r="AL107" s="5">
        <f t="shared" si="20"/>
        <v>0.26413639099999997</v>
      </c>
      <c r="AM107" s="5">
        <f t="shared" si="21"/>
        <v>0.21928194200000001</v>
      </c>
      <c r="AN107" s="5">
        <v>3.9281942E-2</v>
      </c>
      <c r="AO107" s="5">
        <v>3.0893416E-2</v>
      </c>
      <c r="AP107">
        <f t="shared" si="22"/>
        <v>0.45089341599999999</v>
      </c>
      <c r="AQ107" s="5">
        <f t="shared" si="23"/>
        <v>0.27928194200000001</v>
      </c>
      <c r="AS107">
        <v>13038.147000000001</v>
      </c>
      <c r="AT107">
        <v>0.12148166000000001</v>
      </c>
      <c r="AU107" s="5">
        <f t="shared" si="24"/>
        <v>0.24148165999999999</v>
      </c>
      <c r="AV107">
        <v>0.12011595999999999</v>
      </c>
      <c r="AW107" s="5">
        <f t="shared" si="25"/>
        <v>0.24011595999999999</v>
      </c>
    </row>
    <row r="108" spans="1:49" x14ac:dyDescent="0.3">
      <c r="A108">
        <v>13039.071</v>
      </c>
      <c r="B108">
        <v>7.5657585999999999E-2</v>
      </c>
      <c r="C108">
        <v>7.5792287E-2</v>
      </c>
      <c r="D108">
        <v>1.347017E-4</v>
      </c>
      <c r="E108">
        <v>1.8100404E-2</v>
      </c>
      <c r="F108">
        <v>1.0136098E-2</v>
      </c>
      <c r="G108">
        <v>4.7555785000000003E-2</v>
      </c>
      <c r="H108">
        <f t="shared" si="13"/>
        <v>0.28755578500000001</v>
      </c>
      <c r="J108">
        <v>13039.209000000001</v>
      </c>
      <c r="K108">
        <v>0.11953224</v>
      </c>
      <c r="L108">
        <f t="shared" si="14"/>
        <v>0.167579016</v>
      </c>
      <c r="M108">
        <v>0.11761743</v>
      </c>
      <c r="N108">
        <f t="shared" si="15"/>
        <v>0.165855687</v>
      </c>
      <c r="O108">
        <v>-1.9148107999999999E-3</v>
      </c>
      <c r="P108">
        <v>0.11761743</v>
      </c>
      <c r="Q108">
        <v>1.3409009000000001E-9</v>
      </c>
      <c r="T108">
        <v>13033.995999999999</v>
      </c>
      <c r="U108">
        <v>7.0300000000000001E-2</v>
      </c>
      <c r="V108">
        <f t="shared" si="16"/>
        <v>0.1903</v>
      </c>
      <c r="W108">
        <v>6.4799999999999996E-2</v>
      </c>
      <c r="X108">
        <f t="shared" si="17"/>
        <v>0.17831999999999998</v>
      </c>
      <c r="Y108">
        <v>-5.5599999999999998E-3</v>
      </c>
      <c r="Z108">
        <v>6.4299999999999996E-2</v>
      </c>
      <c r="AA108">
        <v>4.5300000000000001E-4</v>
      </c>
      <c r="AC108">
        <v>13032.49</v>
      </c>
      <c r="AD108" s="5">
        <v>5.1019269999999999E-2</v>
      </c>
      <c r="AE108" s="5">
        <f t="shared" si="18"/>
        <v>0.17101927</v>
      </c>
      <c r="AF108" s="5">
        <v>4.2896898000000003E-2</v>
      </c>
      <c r="AG108" s="5">
        <f t="shared" si="19"/>
        <v>0.16289689800000001</v>
      </c>
      <c r="AJ108">
        <v>13043.312</v>
      </c>
      <c r="AK108" s="5">
        <v>1.8009275000000002E-2</v>
      </c>
      <c r="AL108" s="5">
        <f t="shared" si="20"/>
        <v>0.25800927499999998</v>
      </c>
      <c r="AM108" s="5">
        <f t="shared" si="21"/>
        <v>0.19804396499999999</v>
      </c>
      <c r="AN108" s="5">
        <v>1.8043964999999999E-2</v>
      </c>
      <c r="AO108" s="5">
        <v>2.5877068E-2</v>
      </c>
      <c r="AP108">
        <f t="shared" si="22"/>
        <v>0.44587706799999999</v>
      </c>
      <c r="AQ108" s="5">
        <f t="shared" si="23"/>
        <v>0.25804396499999999</v>
      </c>
      <c r="AS108">
        <v>13038.634</v>
      </c>
      <c r="AT108">
        <v>0.12114918</v>
      </c>
      <c r="AU108" s="5">
        <f t="shared" si="24"/>
        <v>0.24114917999999999</v>
      </c>
      <c r="AV108">
        <v>0.11568319000000001</v>
      </c>
      <c r="AW108" s="5">
        <f t="shared" si="25"/>
        <v>0.23568318999999999</v>
      </c>
    </row>
    <row r="109" spans="1:49" x14ac:dyDescent="0.3">
      <c r="A109">
        <v>13039.58</v>
      </c>
      <c r="B109">
        <v>6.8792146999999998E-2</v>
      </c>
      <c r="C109">
        <v>6.8308041999999999E-2</v>
      </c>
      <c r="D109">
        <v>-4.8410561999999999E-4</v>
      </c>
      <c r="E109">
        <v>1.6262954999999999E-2</v>
      </c>
      <c r="F109">
        <v>9.4308848000000008E-3</v>
      </c>
      <c r="G109">
        <v>4.2614201999999997E-2</v>
      </c>
      <c r="H109">
        <f t="shared" si="13"/>
        <v>0.28261420199999998</v>
      </c>
      <c r="J109">
        <v>13039.683999999999</v>
      </c>
      <c r="K109">
        <v>0.11466463</v>
      </c>
      <c r="L109">
        <f t="shared" si="14"/>
        <v>0.16319816700000001</v>
      </c>
      <c r="M109">
        <v>0.11741698</v>
      </c>
      <c r="N109">
        <f t="shared" si="15"/>
        <v>0.16567528200000001</v>
      </c>
      <c r="O109">
        <v>2.7523494E-3</v>
      </c>
      <c r="P109">
        <v>0.11741697</v>
      </c>
      <c r="Q109">
        <v>1.2060276000000001E-9</v>
      </c>
      <c r="T109">
        <v>13034.495999999999</v>
      </c>
      <c r="U109">
        <v>8.1199999999999994E-2</v>
      </c>
      <c r="V109">
        <f t="shared" si="16"/>
        <v>0.20119999999999999</v>
      </c>
      <c r="W109">
        <v>7.3200000000000001E-2</v>
      </c>
      <c r="X109">
        <f t="shared" si="17"/>
        <v>0.18587999999999999</v>
      </c>
      <c r="Y109">
        <v>-7.9699999999999997E-3</v>
      </c>
      <c r="Z109">
        <v>7.2700000000000001E-2</v>
      </c>
      <c r="AA109">
        <v>5.13E-4</v>
      </c>
      <c r="AC109">
        <v>13032.99</v>
      </c>
      <c r="AD109" s="5">
        <v>5.8225614000000002E-2</v>
      </c>
      <c r="AE109" s="5">
        <f t="shared" si="18"/>
        <v>0.178225614</v>
      </c>
      <c r="AF109" s="5">
        <v>4.8922187999999998E-2</v>
      </c>
      <c r="AG109" s="5">
        <f t="shared" si="19"/>
        <v>0.168922188</v>
      </c>
      <c r="AJ109">
        <v>13044.062</v>
      </c>
      <c r="AK109" s="5">
        <v>1.5897359E-2</v>
      </c>
      <c r="AL109" s="5">
        <f t="shared" si="20"/>
        <v>0.25589735899999999</v>
      </c>
      <c r="AM109" s="5">
        <f t="shared" si="21"/>
        <v>0.18329131409999999</v>
      </c>
      <c r="AN109" s="5">
        <v>3.2913141000000001E-3</v>
      </c>
      <c r="AO109" s="5">
        <v>2.0305426000000001E-2</v>
      </c>
      <c r="AP109">
        <f t="shared" si="22"/>
        <v>0.440305426</v>
      </c>
      <c r="AQ109" s="5">
        <f t="shared" si="23"/>
        <v>0.24329131409999999</v>
      </c>
      <c r="AS109">
        <v>13039.130999999999</v>
      </c>
      <c r="AT109">
        <v>0.11777961000000001</v>
      </c>
      <c r="AU109" s="5">
        <f t="shared" si="24"/>
        <v>0.23777961</v>
      </c>
      <c r="AV109">
        <v>0.11695150999999999</v>
      </c>
      <c r="AW109" s="5">
        <f t="shared" si="25"/>
        <v>0.23695150999999998</v>
      </c>
    </row>
    <row r="110" spans="1:49" x14ac:dyDescent="0.3">
      <c r="A110">
        <v>13040.076999999999</v>
      </c>
      <c r="B110">
        <v>6.2923160000000006E-2</v>
      </c>
      <c r="C110">
        <v>6.0857481999999997E-2</v>
      </c>
      <c r="D110">
        <v>-2.0656781000000001E-3</v>
      </c>
      <c r="E110">
        <v>1.4283781000000001E-2</v>
      </c>
      <c r="F110">
        <v>8.7406494999999994E-3</v>
      </c>
      <c r="G110">
        <v>3.7833050999999999E-2</v>
      </c>
      <c r="H110">
        <f t="shared" si="13"/>
        <v>0.277833051</v>
      </c>
      <c r="J110">
        <v>13040.192999999999</v>
      </c>
      <c r="K110">
        <v>0.10794278</v>
      </c>
      <c r="L110">
        <f t="shared" si="14"/>
        <v>0.157148502</v>
      </c>
      <c r="M110">
        <v>0.10899356</v>
      </c>
      <c r="N110">
        <f t="shared" si="15"/>
        <v>0.15809420400000002</v>
      </c>
      <c r="O110">
        <v>1.0507808999999999E-3</v>
      </c>
      <c r="P110">
        <v>0.10899356</v>
      </c>
      <c r="Q110">
        <v>1.0660693E-9</v>
      </c>
      <c r="T110">
        <v>13034.995999999999</v>
      </c>
      <c r="U110">
        <v>9.01E-2</v>
      </c>
      <c r="V110">
        <f t="shared" si="16"/>
        <v>0.21010000000000001</v>
      </c>
      <c r="W110">
        <v>8.4199999999999997E-2</v>
      </c>
      <c r="X110">
        <f t="shared" si="17"/>
        <v>0.19578000000000001</v>
      </c>
      <c r="Y110">
        <v>-5.8300000000000001E-3</v>
      </c>
      <c r="Z110">
        <v>8.3699999999999997E-2</v>
      </c>
      <c r="AA110">
        <v>5.62E-4</v>
      </c>
      <c r="AC110">
        <v>13033.49</v>
      </c>
      <c r="AD110" s="5">
        <v>6.5531538E-2</v>
      </c>
      <c r="AE110" s="5">
        <f t="shared" si="18"/>
        <v>0.185531538</v>
      </c>
      <c r="AF110" s="5">
        <v>5.6473460000000003E-2</v>
      </c>
      <c r="AG110" s="5">
        <f t="shared" si="19"/>
        <v>0.17647346</v>
      </c>
      <c r="AJ110">
        <v>13044.812</v>
      </c>
      <c r="AK110" s="5">
        <v>1.6028601E-2</v>
      </c>
      <c r="AL110" s="5">
        <f t="shared" si="20"/>
        <v>0.25602860099999997</v>
      </c>
      <c r="AM110" s="5">
        <f t="shared" si="21"/>
        <v>0.1753568116</v>
      </c>
      <c r="AN110" s="5">
        <v>-4.6431883999999996E-3</v>
      </c>
      <c r="AO110" s="5">
        <v>1.665109E-2</v>
      </c>
      <c r="AP110">
        <f t="shared" si="22"/>
        <v>0.43665108999999996</v>
      </c>
      <c r="AQ110" s="5">
        <f t="shared" si="23"/>
        <v>0.23535681159999999</v>
      </c>
      <c r="AS110">
        <v>13039.629000000001</v>
      </c>
      <c r="AT110">
        <v>0.11407339</v>
      </c>
      <c r="AU110" s="5">
        <f t="shared" si="24"/>
        <v>0.23407338999999999</v>
      </c>
      <c r="AV110">
        <v>0.11788634000000001</v>
      </c>
      <c r="AW110" s="5">
        <f t="shared" si="25"/>
        <v>0.23788634</v>
      </c>
    </row>
    <row r="111" spans="1:49" x14ac:dyDescent="0.3">
      <c r="A111">
        <v>13040.564</v>
      </c>
      <c r="B111">
        <v>5.3929409999999997E-2</v>
      </c>
      <c r="C111">
        <v>5.3260992E-2</v>
      </c>
      <c r="D111">
        <v>-6.6841782999999997E-4</v>
      </c>
      <c r="E111">
        <v>1.2172054999999999E-2</v>
      </c>
      <c r="F111">
        <v>7.5663650000000002E-3</v>
      </c>
      <c r="G111">
        <v>3.3522571000000001E-2</v>
      </c>
      <c r="H111">
        <f t="shared" si="13"/>
        <v>0.27352257099999999</v>
      </c>
      <c r="J111">
        <v>13040.714</v>
      </c>
      <c r="K111">
        <v>9.4198090999999998E-2</v>
      </c>
      <c r="L111">
        <f t="shared" si="14"/>
        <v>0.1447782819</v>
      </c>
      <c r="M111">
        <v>9.7821192000000001E-2</v>
      </c>
      <c r="N111">
        <f t="shared" si="15"/>
        <v>0.1480390728</v>
      </c>
      <c r="O111">
        <v>3.6231011000000001E-3</v>
      </c>
      <c r="P111">
        <v>9.7821191000000002E-2</v>
      </c>
      <c r="Q111">
        <v>9.3652030999999992E-10</v>
      </c>
      <c r="T111">
        <v>13035.495999999999</v>
      </c>
      <c r="U111">
        <v>9.9599999999999994E-2</v>
      </c>
      <c r="V111">
        <f t="shared" si="16"/>
        <v>0.21959999999999999</v>
      </c>
      <c r="W111">
        <v>9.5000000000000001E-2</v>
      </c>
      <c r="X111">
        <f t="shared" si="17"/>
        <v>0.20550000000000002</v>
      </c>
      <c r="Y111">
        <v>-4.5700000000000003E-3</v>
      </c>
      <c r="Z111">
        <v>9.4399999999999998E-2</v>
      </c>
      <c r="AA111">
        <v>5.9999999999999995E-4</v>
      </c>
      <c r="AC111">
        <v>13033.99</v>
      </c>
      <c r="AD111" s="5">
        <v>7.4074423E-2</v>
      </c>
      <c r="AE111" s="5">
        <f t="shared" si="18"/>
        <v>0.194074423</v>
      </c>
      <c r="AF111" s="5">
        <v>6.4247147000000004E-2</v>
      </c>
      <c r="AG111" s="5">
        <f t="shared" si="19"/>
        <v>0.184247147</v>
      </c>
      <c r="AJ111">
        <v>13045.562</v>
      </c>
      <c r="AK111" s="5">
        <v>1.7271091999999998E-2</v>
      </c>
      <c r="AL111" s="5">
        <f t="shared" si="20"/>
        <v>0.25727109199999998</v>
      </c>
      <c r="AM111" s="5">
        <f t="shared" si="21"/>
        <v>0.17367982469999999</v>
      </c>
      <c r="AN111" s="5">
        <v>-6.3201752999999996E-3</v>
      </c>
      <c r="AO111" s="5">
        <v>1.4601434E-2</v>
      </c>
      <c r="AP111">
        <f t="shared" si="22"/>
        <v>0.43460143400000001</v>
      </c>
      <c r="AQ111" s="5">
        <f t="shared" si="23"/>
        <v>0.23367982469999998</v>
      </c>
      <c r="AS111">
        <v>13040.127</v>
      </c>
      <c r="AT111">
        <v>0.10898666</v>
      </c>
      <c r="AU111" s="5">
        <f t="shared" si="24"/>
        <v>0.22898666000000001</v>
      </c>
      <c r="AV111">
        <v>0.11035954000000001</v>
      </c>
      <c r="AW111" s="5">
        <f t="shared" si="25"/>
        <v>0.23035954</v>
      </c>
    </row>
    <row r="112" spans="1:49" x14ac:dyDescent="0.3">
      <c r="A112">
        <v>13041.062</v>
      </c>
      <c r="B112">
        <v>4.5427812999999997E-2</v>
      </c>
      <c r="C112">
        <v>4.6121983999999998E-2</v>
      </c>
      <c r="D112">
        <v>6.9417081000000005E-4</v>
      </c>
      <c r="E112">
        <v>9.9926717000000005E-3</v>
      </c>
      <c r="F112">
        <v>6.4161964999999996E-3</v>
      </c>
      <c r="G112">
        <v>2.9713116000000001E-2</v>
      </c>
      <c r="H112">
        <f t="shared" si="13"/>
        <v>0.26971311599999997</v>
      </c>
      <c r="J112">
        <v>13041.210999999999</v>
      </c>
      <c r="K112">
        <v>7.6678009000000005E-2</v>
      </c>
      <c r="L112">
        <f t="shared" si="14"/>
        <v>0.12901020810000002</v>
      </c>
      <c r="M112">
        <v>8.3922255000000001E-2</v>
      </c>
      <c r="N112">
        <f t="shared" si="15"/>
        <v>0.13553002949999998</v>
      </c>
      <c r="O112">
        <v>7.2442464000000003E-3</v>
      </c>
      <c r="P112">
        <v>8.3922255000000001E-2</v>
      </c>
      <c r="Q112">
        <v>8.3328195000000004E-10</v>
      </c>
      <c r="T112">
        <v>13035.995999999999</v>
      </c>
      <c r="U112">
        <v>0.10610868</v>
      </c>
      <c r="V112">
        <f t="shared" si="16"/>
        <v>0.22610868000000001</v>
      </c>
      <c r="W112">
        <v>0.10345844</v>
      </c>
      <c r="X112">
        <f t="shared" si="17"/>
        <v>0.21311259599999999</v>
      </c>
      <c r="Y112">
        <v>-2.65E-3</v>
      </c>
      <c r="Z112">
        <v>0.10282715000000001</v>
      </c>
      <c r="AA112">
        <v>6.3100000000000005E-4</v>
      </c>
      <c r="AC112">
        <v>13034.49</v>
      </c>
      <c r="AD112" s="5">
        <v>8.6165739000000005E-2</v>
      </c>
      <c r="AE112" s="5">
        <f t="shared" si="18"/>
        <v>0.20616573900000001</v>
      </c>
      <c r="AF112" s="5">
        <v>7.2599336E-2</v>
      </c>
      <c r="AG112" s="5">
        <f t="shared" si="19"/>
        <v>0.19259933600000001</v>
      </c>
      <c r="AJ112">
        <v>13046.312</v>
      </c>
      <c r="AK112" s="5">
        <v>1.7378593000000001E-2</v>
      </c>
      <c r="AL112" s="5">
        <f t="shared" si="20"/>
        <v>0.25737859299999999</v>
      </c>
      <c r="AM112" s="5">
        <f t="shared" si="21"/>
        <v>0.17540725039999999</v>
      </c>
      <c r="AN112" s="5">
        <v>-4.5927496000000003E-3</v>
      </c>
      <c r="AO112" s="5">
        <v>1.2506131E-2</v>
      </c>
      <c r="AP112">
        <f t="shared" si="22"/>
        <v>0.43250613099999996</v>
      </c>
      <c r="AQ112" s="5">
        <f t="shared" si="23"/>
        <v>0.23540725039999999</v>
      </c>
      <c r="AS112">
        <v>13040.636</v>
      </c>
      <c r="AT112" s="5">
        <v>9.3902053999999999E-2</v>
      </c>
      <c r="AU112" s="5">
        <f t="shared" si="24"/>
        <v>0.21390205400000001</v>
      </c>
      <c r="AV112" s="5">
        <v>9.9629385000000001E-2</v>
      </c>
      <c r="AW112" s="5">
        <f t="shared" si="25"/>
        <v>0.21962938500000001</v>
      </c>
    </row>
    <row r="113" spans="1:49" x14ac:dyDescent="0.3">
      <c r="A113">
        <v>13041.582</v>
      </c>
      <c r="B113">
        <v>4.1251023999999997E-2</v>
      </c>
      <c r="C113">
        <v>4.022183E-2</v>
      </c>
      <c r="D113">
        <v>-1.0291943000000001E-3</v>
      </c>
      <c r="E113">
        <v>7.9820638999999992E-3</v>
      </c>
      <c r="F113">
        <v>5.5672611999999996E-3</v>
      </c>
      <c r="G113">
        <v>2.6672504999999999E-2</v>
      </c>
      <c r="H113">
        <f t="shared" si="13"/>
        <v>0.266672505</v>
      </c>
      <c r="J113">
        <v>13041.698</v>
      </c>
      <c r="K113">
        <v>6.0980101000000002E-2</v>
      </c>
      <c r="L113">
        <f t="shared" si="14"/>
        <v>0.1148820909</v>
      </c>
      <c r="M113">
        <v>7.1936449999999999E-2</v>
      </c>
      <c r="N113">
        <f t="shared" si="15"/>
        <v>0.124742805</v>
      </c>
      <c r="O113">
        <v>1.0956349000000001E-2</v>
      </c>
      <c r="P113">
        <v>7.1936449E-2</v>
      </c>
      <c r="Q113">
        <v>7.5663003000000003E-10</v>
      </c>
      <c r="T113">
        <v>13036.495999999999</v>
      </c>
      <c r="U113">
        <v>0.11175168000000001</v>
      </c>
      <c r="V113">
        <f t="shared" si="16"/>
        <v>0.23175168000000002</v>
      </c>
      <c r="W113">
        <v>0.1099492</v>
      </c>
      <c r="X113">
        <f t="shared" si="17"/>
        <v>0.21895428</v>
      </c>
      <c r="Y113">
        <v>-1.8E-3</v>
      </c>
      <c r="Z113">
        <v>0.10929646</v>
      </c>
      <c r="AA113">
        <v>6.5300000000000004E-4</v>
      </c>
      <c r="AC113">
        <v>13034.99</v>
      </c>
      <c r="AD113" s="5">
        <v>9.5644497999999994E-2</v>
      </c>
      <c r="AE113" s="5">
        <f t="shared" si="18"/>
        <v>0.21564449799999999</v>
      </c>
      <c r="AF113" s="5">
        <v>8.3079014000000007E-2</v>
      </c>
      <c r="AG113" s="5">
        <f t="shared" si="19"/>
        <v>0.203079014</v>
      </c>
      <c r="AJ113">
        <v>13047.062</v>
      </c>
      <c r="AK113" s="5">
        <v>1.5534041E-2</v>
      </c>
      <c r="AL113" s="5">
        <f t="shared" si="20"/>
        <v>0.25553404099999999</v>
      </c>
      <c r="AM113" s="5">
        <f t="shared" si="21"/>
        <v>0.17694494759999999</v>
      </c>
      <c r="AN113" s="5">
        <v>-3.0550524000000001E-3</v>
      </c>
      <c r="AO113" s="5">
        <v>9.5621499000000006E-3</v>
      </c>
      <c r="AP113">
        <f t="shared" si="22"/>
        <v>0.42956214989999997</v>
      </c>
      <c r="AQ113" s="5">
        <f t="shared" si="23"/>
        <v>0.23694494759999998</v>
      </c>
      <c r="AS113">
        <v>13041.134</v>
      </c>
      <c r="AT113" s="5">
        <v>7.5138195000000005E-2</v>
      </c>
      <c r="AU113" s="5">
        <f t="shared" si="24"/>
        <v>0.19513819500000001</v>
      </c>
      <c r="AV113" s="5">
        <v>8.6149319000000002E-2</v>
      </c>
      <c r="AW113" s="5">
        <f t="shared" si="25"/>
        <v>0.206149319</v>
      </c>
    </row>
    <row r="114" spans="1:49" x14ac:dyDescent="0.3">
      <c r="A114">
        <v>13042.069</v>
      </c>
      <c r="B114">
        <v>3.5377669E-2</v>
      </c>
      <c r="C114">
        <v>3.5318764000000002E-2</v>
      </c>
      <c r="D114">
        <v>-5.8905593999999997E-5</v>
      </c>
      <c r="E114">
        <v>6.4241623000000003E-3</v>
      </c>
      <c r="F114">
        <v>4.6534983000000004E-3</v>
      </c>
      <c r="G114">
        <v>2.4241103E-2</v>
      </c>
      <c r="H114">
        <f t="shared" si="13"/>
        <v>0.26424110299999998</v>
      </c>
      <c r="J114">
        <v>13042.196</v>
      </c>
      <c r="K114">
        <v>4.2080578E-2</v>
      </c>
      <c r="L114">
        <f t="shared" si="14"/>
        <v>9.7872520200000007E-2</v>
      </c>
      <c r="M114">
        <v>5.2247427999999999E-2</v>
      </c>
      <c r="N114">
        <f t="shared" si="15"/>
        <v>0.1070226852</v>
      </c>
      <c r="O114">
        <v>1.016685E-2</v>
      </c>
      <c r="P114">
        <v>5.2247427999999999E-2</v>
      </c>
      <c r="Q114">
        <v>6.8325036999999999E-10</v>
      </c>
      <c r="T114">
        <v>13036.995999999999</v>
      </c>
      <c r="U114">
        <v>0.11584643999999999</v>
      </c>
      <c r="V114">
        <f t="shared" si="16"/>
        <v>0.23584643999999999</v>
      </c>
      <c r="W114">
        <v>0.1144003</v>
      </c>
      <c r="X114">
        <f t="shared" si="17"/>
        <v>0.22296026999999999</v>
      </c>
      <c r="Y114">
        <v>-1.4499999999999999E-3</v>
      </c>
      <c r="Z114">
        <v>0.11374535</v>
      </c>
      <c r="AA114">
        <v>6.5499999999999998E-4</v>
      </c>
      <c r="AC114">
        <v>13035.49</v>
      </c>
      <c r="AD114">
        <v>0.10018682</v>
      </c>
      <c r="AE114" s="5">
        <f t="shared" si="18"/>
        <v>0.22018682000000001</v>
      </c>
      <c r="AF114" s="5">
        <v>9.3175068999999999E-2</v>
      </c>
      <c r="AG114" s="5">
        <f t="shared" si="19"/>
        <v>0.21317506899999999</v>
      </c>
      <c r="AJ114">
        <v>13047.812</v>
      </c>
      <c r="AK114" s="5">
        <v>1.1845158999999999E-2</v>
      </c>
      <c r="AL114" s="5">
        <f t="shared" si="20"/>
        <v>0.25184515899999999</v>
      </c>
      <c r="AM114" s="5">
        <f t="shared" si="21"/>
        <v>0.17715866689999998</v>
      </c>
      <c r="AN114" s="5">
        <v>-2.8413331000000002E-3</v>
      </c>
      <c r="AO114" s="5">
        <v>6.2958640999999996E-3</v>
      </c>
      <c r="AP114">
        <f t="shared" si="22"/>
        <v>0.42629586409999998</v>
      </c>
      <c r="AQ114" s="5">
        <f t="shared" si="23"/>
        <v>0.23715866689999998</v>
      </c>
      <c r="AS114">
        <v>13041.643</v>
      </c>
      <c r="AT114" s="5">
        <v>5.9145744E-2</v>
      </c>
      <c r="AU114" s="5">
        <f t="shared" si="24"/>
        <v>0.179145744</v>
      </c>
      <c r="AV114" s="5">
        <v>7.3344893999999994E-2</v>
      </c>
      <c r="AW114" s="5">
        <f t="shared" si="25"/>
        <v>0.19334489399999999</v>
      </c>
    </row>
    <row r="115" spans="1:49" x14ac:dyDescent="0.3">
      <c r="A115">
        <v>13042.578</v>
      </c>
      <c r="B115">
        <v>3.0959323E-2</v>
      </c>
      <c r="C115">
        <v>3.0640955000000001E-2</v>
      </c>
      <c r="D115">
        <v>-3.1836754000000002E-4</v>
      </c>
      <c r="E115">
        <v>5.1266801999999998E-3</v>
      </c>
      <c r="F115">
        <v>4.0205637000000002E-3</v>
      </c>
      <c r="G115">
        <v>2.1493710999999999E-2</v>
      </c>
      <c r="H115">
        <f t="shared" si="13"/>
        <v>0.26149371099999996</v>
      </c>
      <c r="J115">
        <v>13042.694</v>
      </c>
      <c r="K115">
        <v>2.2467490999999999E-2</v>
      </c>
      <c r="L115">
        <f t="shared" si="14"/>
        <v>8.0220741900000003E-2</v>
      </c>
      <c r="M115">
        <v>3.4562356000000002E-2</v>
      </c>
      <c r="N115">
        <f t="shared" si="15"/>
        <v>9.1106120400000004E-2</v>
      </c>
      <c r="O115">
        <v>1.2094865E-2</v>
      </c>
      <c r="P115">
        <v>3.4562355000000003E-2</v>
      </c>
      <c r="Q115">
        <v>6.0590343999999997E-10</v>
      </c>
      <c r="T115">
        <v>13037.495999999999</v>
      </c>
      <c r="U115">
        <v>0.11794640000000001</v>
      </c>
      <c r="V115">
        <f t="shared" si="16"/>
        <v>0.2379464</v>
      </c>
      <c r="W115">
        <v>0.11620203</v>
      </c>
      <c r="X115">
        <f t="shared" si="17"/>
        <v>0.22458182700000001</v>
      </c>
      <c r="Y115">
        <v>-1.74E-3</v>
      </c>
      <c r="Z115">
        <v>0.11556532</v>
      </c>
      <c r="AA115">
        <v>6.3699999999999998E-4</v>
      </c>
      <c r="AC115">
        <v>13035.99</v>
      </c>
      <c r="AD115">
        <v>0.10652275999999999</v>
      </c>
      <c r="AE115" s="5">
        <f t="shared" si="18"/>
        <v>0.22652275999999999</v>
      </c>
      <c r="AF115">
        <v>0.10114749000000001</v>
      </c>
      <c r="AG115" s="5">
        <f t="shared" si="19"/>
        <v>0.22114749</v>
      </c>
      <c r="AJ115">
        <v>13048.562</v>
      </c>
      <c r="AK115" s="5">
        <v>6.6691705E-3</v>
      </c>
      <c r="AL115" s="5">
        <f t="shared" si="20"/>
        <v>0.24666917049999998</v>
      </c>
      <c r="AM115" s="5">
        <f t="shared" si="21"/>
        <v>0.1748463046</v>
      </c>
      <c r="AN115" s="5">
        <v>-5.1536953999999999E-3</v>
      </c>
      <c r="AO115" s="5">
        <v>2.7394389000000002E-3</v>
      </c>
      <c r="AP115">
        <f t="shared" si="22"/>
        <v>0.42273943889999999</v>
      </c>
      <c r="AQ115" s="5">
        <f t="shared" si="23"/>
        <v>0.2348463046</v>
      </c>
      <c r="AS115">
        <v>13042.152</v>
      </c>
      <c r="AT115" s="5">
        <v>4.1210245E-2</v>
      </c>
      <c r="AU115" s="5">
        <f t="shared" si="24"/>
        <v>0.161210245</v>
      </c>
      <c r="AV115" s="5">
        <v>5.4274573E-2</v>
      </c>
      <c r="AW115" s="5">
        <f t="shared" si="25"/>
        <v>0.17427457299999999</v>
      </c>
    </row>
    <row r="116" spans="1:49" x14ac:dyDescent="0.3">
      <c r="A116">
        <v>13043.054</v>
      </c>
      <c r="B116">
        <v>2.7547792000000001E-2</v>
      </c>
      <c r="C116">
        <v>2.7068994999999998E-2</v>
      </c>
      <c r="D116">
        <v>-4.7879664999999998E-4</v>
      </c>
      <c r="E116">
        <v>4.2060997999999999E-3</v>
      </c>
      <c r="F116">
        <v>3.5934053000000001E-3</v>
      </c>
      <c r="G116">
        <v>1.926949E-2</v>
      </c>
      <c r="H116">
        <f t="shared" si="13"/>
        <v>0.25926948999999999</v>
      </c>
      <c r="J116">
        <v>13043.191999999999</v>
      </c>
      <c r="K116">
        <v>7.9244358000000008E-3</v>
      </c>
      <c r="L116">
        <f t="shared" si="14"/>
        <v>6.7131992219999992E-2</v>
      </c>
      <c r="M116">
        <v>2.0954906999999998E-2</v>
      </c>
      <c r="N116">
        <f t="shared" si="15"/>
        <v>7.8859416299999999E-2</v>
      </c>
      <c r="O116">
        <v>1.3030471E-2</v>
      </c>
      <c r="P116">
        <v>2.0954905999999999E-2</v>
      </c>
      <c r="Q116">
        <v>5.4348551999999995E-10</v>
      </c>
      <c r="T116">
        <v>13037.995999999999</v>
      </c>
      <c r="U116">
        <v>0.11539293</v>
      </c>
      <c r="V116">
        <f t="shared" si="16"/>
        <v>0.23539293</v>
      </c>
      <c r="W116">
        <v>0.11491743</v>
      </c>
      <c r="X116">
        <f t="shared" si="17"/>
        <v>0.22342568699999998</v>
      </c>
      <c r="Y116">
        <v>-4.75E-4</v>
      </c>
      <c r="Z116">
        <v>0.11431004</v>
      </c>
      <c r="AA116">
        <v>6.0700000000000001E-4</v>
      </c>
      <c r="AC116">
        <v>13036.49</v>
      </c>
      <c r="AD116">
        <v>0.11180706999999999</v>
      </c>
      <c r="AE116" s="5">
        <f t="shared" si="18"/>
        <v>0.23180707</v>
      </c>
      <c r="AF116">
        <v>0.10722418</v>
      </c>
      <c r="AG116" s="5">
        <f t="shared" si="19"/>
        <v>0.22722418</v>
      </c>
      <c r="AJ116">
        <v>13049.312</v>
      </c>
      <c r="AK116" s="5">
        <v>1.1754315E-3</v>
      </c>
      <c r="AL116" s="5">
        <f t="shared" si="20"/>
        <v>0.24117543149999998</v>
      </c>
      <c r="AM116" s="5">
        <f t="shared" si="21"/>
        <v>0.17032949510000001</v>
      </c>
      <c r="AN116" s="5">
        <v>-9.6705048999999998E-3</v>
      </c>
      <c r="AO116" s="5">
        <v>-4.1442218E-4</v>
      </c>
      <c r="AP116">
        <f t="shared" si="22"/>
        <v>0.41958557782</v>
      </c>
      <c r="AQ116" s="5">
        <f t="shared" si="23"/>
        <v>0.2303294951</v>
      </c>
      <c r="AS116">
        <v>13042.628000000001</v>
      </c>
      <c r="AT116" s="5">
        <v>2.2917755000000001E-2</v>
      </c>
      <c r="AU116" s="5">
        <f t="shared" si="24"/>
        <v>0.14291775500000001</v>
      </c>
      <c r="AV116" s="5">
        <v>3.6432205000000002E-2</v>
      </c>
      <c r="AW116" s="5">
        <f t="shared" si="25"/>
        <v>0.15643220499999999</v>
      </c>
    </row>
    <row r="117" spans="1:49" x14ac:dyDescent="0.3">
      <c r="A117">
        <v>13043.563</v>
      </c>
      <c r="B117">
        <v>2.4288987000000001E-2</v>
      </c>
      <c r="C117">
        <v>2.4365860999999999E-2</v>
      </c>
      <c r="D117">
        <v>7.6874443000000001E-5</v>
      </c>
      <c r="E117">
        <v>3.6185411999999999E-3</v>
      </c>
      <c r="F117">
        <v>3.1648449999999999E-3</v>
      </c>
      <c r="G117">
        <v>1.7582475E-2</v>
      </c>
      <c r="H117">
        <f t="shared" si="13"/>
        <v>0.25758247499999998</v>
      </c>
      <c r="J117">
        <v>13043.69</v>
      </c>
      <c r="K117">
        <v>-1.4810176E-3</v>
      </c>
      <c r="L117">
        <f t="shared" si="14"/>
        <v>5.8667084160000001E-2</v>
      </c>
      <c r="M117">
        <v>9.9694293000000007E-3</v>
      </c>
      <c r="N117">
        <f t="shared" si="15"/>
        <v>6.8972486370000002E-2</v>
      </c>
      <c r="O117">
        <v>1.1450447000000001E-2</v>
      </c>
      <c r="P117">
        <v>9.9694287999999992E-3</v>
      </c>
      <c r="Q117">
        <v>5.0054313E-10</v>
      </c>
      <c r="T117">
        <v>13038.495999999999</v>
      </c>
      <c r="U117">
        <v>0.11120621999999999</v>
      </c>
      <c r="V117">
        <f t="shared" si="16"/>
        <v>0.23120621999999999</v>
      </c>
      <c r="W117">
        <v>0.11238025</v>
      </c>
      <c r="X117">
        <f t="shared" si="17"/>
        <v>0.221142225</v>
      </c>
      <c r="Y117">
        <v>1.17E-3</v>
      </c>
      <c r="Z117">
        <v>0.1118111</v>
      </c>
      <c r="AA117">
        <v>5.6899999999999995E-4</v>
      </c>
      <c r="AC117">
        <v>13036.99</v>
      </c>
      <c r="AD117">
        <v>0.11455816000000001</v>
      </c>
      <c r="AE117" s="5">
        <f t="shared" si="18"/>
        <v>0.23455816000000002</v>
      </c>
      <c r="AF117">
        <v>0.11119853</v>
      </c>
      <c r="AG117" s="5">
        <f t="shared" si="19"/>
        <v>0.23119853000000001</v>
      </c>
      <c r="AJ117">
        <v>13050.062</v>
      </c>
      <c r="AK117" s="5">
        <v>-3.7714101999999998E-3</v>
      </c>
      <c r="AL117" s="5">
        <f t="shared" si="20"/>
        <v>0.2362285898</v>
      </c>
      <c r="AM117" s="5">
        <f t="shared" si="21"/>
        <v>0.16361991300000001</v>
      </c>
      <c r="AN117" s="5">
        <v>-1.6380087000000002E-2</v>
      </c>
      <c r="AO117" s="5">
        <v>-3.6448946999999999E-3</v>
      </c>
      <c r="AP117">
        <f t="shared" si="22"/>
        <v>0.41635510529999997</v>
      </c>
      <c r="AQ117" s="5">
        <f t="shared" si="23"/>
        <v>0.223619913</v>
      </c>
      <c r="AS117">
        <v>13043.137000000001</v>
      </c>
      <c r="AT117" s="5">
        <v>6.1043512999999997E-3</v>
      </c>
      <c r="AU117" s="5">
        <f t="shared" si="24"/>
        <v>0.1261043513</v>
      </c>
      <c r="AV117" s="5">
        <v>2.2406156E-2</v>
      </c>
      <c r="AW117" s="5">
        <f t="shared" si="25"/>
        <v>0.14240615600000001</v>
      </c>
    </row>
    <row r="118" spans="1:49" x14ac:dyDescent="0.3">
      <c r="A118">
        <v>13044.094999999999</v>
      </c>
      <c r="B118">
        <v>2.2157631000000001E-2</v>
      </c>
      <c r="C118">
        <v>2.2361068000000001E-2</v>
      </c>
      <c r="D118">
        <v>2.034371E-4</v>
      </c>
      <c r="E118">
        <v>3.3939796999999999E-3</v>
      </c>
      <c r="F118">
        <v>2.6051026E-3</v>
      </c>
      <c r="G118">
        <v>1.6361985999999999E-2</v>
      </c>
      <c r="H118">
        <f t="shared" si="13"/>
        <v>0.25636198599999999</v>
      </c>
      <c r="J118">
        <v>13044.210999999999</v>
      </c>
      <c r="K118">
        <v>-8.3462504999999992E-3</v>
      </c>
      <c r="L118">
        <f t="shared" si="14"/>
        <v>5.2488374550000001E-2</v>
      </c>
      <c r="M118">
        <v>4.3846777999999997E-4</v>
      </c>
      <c r="N118">
        <f t="shared" si="15"/>
        <v>6.0394621002E-2</v>
      </c>
      <c r="O118">
        <v>8.7847182999999992E-3</v>
      </c>
      <c r="P118">
        <v>4.3846731000000001E-4</v>
      </c>
      <c r="Q118">
        <v>4.6689627999999998E-10</v>
      </c>
      <c r="T118">
        <v>13038.995999999999</v>
      </c>
      <c r="U118">
        <v>0.10722724</v>
      </c>
      <c r="V118">
        <f t="shared" si="16"/>
        <v>0.22722724</v>
      </c>
      <c r="W118">
        <v>0.10843245</v>
      </c>
      <c r="X118">
        <f t="shared" si="17"/>
        <v>0.21758920500000001</v>
      </c>
      <c r="Y118">
        <v>1.2099999999999999E-3</v>
      </c>
      <c r="Z118">
        <v>0.10790967</v>
      </c>
      <c r="AA118">
        <v>5.2300000000000003E-4</v>
      </c>
      <c r="AC118">
        <v>13037.49</v>
      </c>
      <c r="AD118">
        <v>0.10913142000000001</v>
      </c>
      <c r="AE118" s="5">
        <f t="shared" si="18"/>
        <v>0.22913142</v>
      </c>
      <c r="AF118">
        <v>0.11251920999999999</v>
      </c>
      <c r="AG118" s="5">
        <f t="shared" si="19"/>
        <v>0.23251920999999998</v>
      </c>
      <c r="AJ118">
        <v>13050.812</v>
      </c>
      <c r="AK118" s="5">
        <v>-7.7702912000000004E-3</v>
      </c>
      <c r="AL118" s="5">
        <f t="shared" si="20"/>
        <v>0.23222970879999999</v>
      </c>
      <c r="AM118" s="5">
        <f t="shared" si="21"/>
        <v>0.157527262</v>
      </c>
      <c r="AN118" s="5">
        <v>-2.2472737999999999E-2</v>
      </c>
      <c r="AO118" s="5">
        <v>-6.2795728E-3</v>
      </c>
      <c r="AP118">
        <f t="shared" si="22"/>
        <v>0.41372042719999996</v>
      </c>
      <c r="AQ118" s="5">
        <f t="shared" si="23"/>
        <v>0.217527262</v>
      </c>
      <c r="AS118">
        <v>13043.635</v>
      </c>
      <c r="AT118" s="5">
        <v>-3.0818721999999999E-3</v>
      </c>
      <c r="AU118" s="5">
        <f t="shared" si="24"/>
        <v>0.11691812779999999</v>
      </c>
      <c r="AV118" s="5">
        <v>1.1024376000000001E-2</v>
      </c>
      <c r="AW118" s="5">
        <f t="shared" si="25"/>
        <v>0.131024376</v>
      </c>
    </row>
    <row r="119" spans="1:49" x14ac:dyDescent="0.3">
      <c r="A119">
        <v>13044.571</v>
      </c>
      <c r="B119">
        <v>2.0661546999999999E-2</v>
      </c>
      <c r="C119">
        <v>2.0855375999999998E-2</v>
      </c>
      <c r="D119">
        <v>1.9382908E-4</v>
      </c>
      <c r="E119">
        <v>3.3802694000000001E-3</v>
      </c>
      <c r="F119">
        <v>2.2767134999999998E-3</v>
      </c>
      <c r="G119">
        <v>1.5198392999999999E-2</v>
      </c>
      <c r="H119">
        <f t="shared" si="13"/>
        <v>0.25519839299999997</v>
      </c>
      <c r="J119">
        <v>13044.698</v>
      </c>
      <c r="K119">
        <v>-1.0619214E-2</v>
      </c>
      <c r="L119">
        <f t="shared" si="14"/>
        <v>5.0442707399999995E-2</v>
      </c>
      <c r="M119">
        <v>-4.1888945999999996E-3</v>
      </c>
      <c r="N119">
        <f t="shared" si="15"/>
        <v>5.622999486E-2</v>
      </c>
      <c r="O119">
        <v>6.4303193E-3</v>
      </c>
      <c r="P119">
        <v>-4.1888949999999998E-3</v>
      </c>
      <c r="Q119">
        <v>4.3103074999999999E-10</v>
      </c>
      <c r="T119">
        <v>13039.495999999999</v>
      </c>
      <c r="U119">
        <v>9.7500000000000003E-2</v>
      </c>
      <c r="V119">
        <f t="shared" si="16"/>
        <v>0.2175</v>
      </c>
      <c r="W119">
        <v>0.10094735000000001</v>
      </c>
      <c r="X119">
        <f t="shared" si="17"/>
        <v>0.21085261500000002</v>
      </c>
      <c r="Y119">
        <v>3.46E-3</v>
      </c>
      <c r="Z119">
        <v>0.10047668999999999</v>
      </c>
      <c r="AA119">
        <v>4.7100000000000001E-4</v>
      </c>
      <c r="AC119">
        <v>13037.99</v>
      </c>
      <c r="AD119">
        <v>0.10460108999999999</v>
      </c>
      <c r="AE119" s="5">
        <f t="shared" si="18"/>
        <v>0.22460109</v>
      </c>
      <c r="AF119">
        <v>0.11093753000000001</v>
      </c>
      <c r="AG119" s="5">
        <f t="shared" si="19"/>
        <v>0.23093753</v>
      </c>
      <c r="AJ119">
        <v>13051.562</v>
      </c>
      <c r="AK119" s="5">
        <v>-1.0320005E-2</v>
      </c>
      <c r="AL119" s="5">
        <f t="shared" si="20"/>
        <v>0.229679995</v>
      </c>
      <c r="AM119" s="5">
        <f t="shared" si="21"/>
        <v>0.15260304199999999</v>
      </c>
      <c r="AN119" s="5">
        <v>-2.7396957999999999E-2</v>
      </c>
      <c r="AO119" s="5">
        <v>-7.8301411000000001E-3</v>
      </c>
      <c r="AP119">
        <f t="shared" si="22"/>
        <v>0.41216985889999996</v>
      </c>
      <c r="AQ119" s="5">
        <f t="shared" si="23"/>
        <v>0.21260304199999999</v>
      </c>
      <c r="AS119">
        <v>13044.133</v>
      </c>
      <c r="AT119" s="5">
        <v>-8.2236423000000003E-3</v>
      </c>
      <c r="AU119" s="5">
        <f t="shared" si="24"/>
        <v>0.1117763577</v>
      </c>
      <c r="AV119" s="5">
        <v>1.7199759E-3</v>
      </c>
      <c r="AW119" s="5">
        <f t="shared" si="25"/>
        <v>0.1217199759</v>
      </c>
    </row>
    <row r="120" spans="1:49" x14ac:dyDescent="0.3">
      <c r="A120">
        <v>13045.08</v>
      </c>
      <c r="B120">
        <v>1.9206045000000001E-2</v>
      </c>
      <c r="C120">
        <v>1.9540848E-2</v>
      </c>
      <c r="D120">
        <v>3.3480321999999999E-4</v>
      </c>
      <c r="E120">
        <v>3.5192523000000002E-3</v>
      </c>
      <c r="F120">
        <v>2.0675353999999998E-3</v>
      </c>
      <c r="G120">
        <v>1.3954061E-2</v>
      </c>
      <c r="H120">
        <f t="shared" si="13"/>
        <v>0.25395406100000001</v>
      </c>
      <c r="J120">
        <v>13045.173000000001</v>
      </c>
      <c r="K120">
        <v>-1.0667273E-2</v>
      </c>
      <c r="L120">
        <f t="shared" si="14"/>
        <v>5.03994543E-2</v>
      </c>
      <c r="M120">
        <v>-6.0928479999999997E-3</v>
      </c>
      <c r="N120">
        <f t="shared" si="15"/>
        <v>5.4516436799999998E-2</v>
      </c>
      <c r="O120">
        <v>4.5744252000000001E-3</v>
      </c>
      <c r="P120">
        <v>-6.0928483999999998E-3</v>
      </c>
      <c r="Q120">
        <v>3.9925398999999998E-10</v>
      </c>
      <c r="T120">
        <v>13039.995999999999</v>
      </c>
      <c r="U120">
        <v>8.5800000000000001E-2</v>
      </c>
      <c r="V120">
        <f t="shared" si="16"/>
        <v>0.20579999999999998</v>
      </c>
      <c r="W120">
        <v>9.11E-2</v>
      </c>
      <c r="X120">
        <f t="shared" si="17"/>
        <v>0.20199</v>
      </c>
      <c r="Y120">
        <v>5.3E-3</v>
      </c>
      <c r="Z120">
        <v>9.06E-2</v>
      </c>
      <c r="AA120">
        <v>4.1800000000000002E-4</v>
      </c>
      <c r="AC120">
        <v>13038.49</v>
      </c>
      <c r="AD120">
        <v>0.1046613</v>
      </c>
      <c r="AE120" s="5">
        <f t="shared" si="18"/>
        <v>0.22466130000000001</v>
      </c>
      <c r="AF120">
        <v>0.10808964</v>
      </c>
      <c r="AG120" s="5">
        <f t="shared" si="19"/>
        <v>0.22808963999999998</v>
      </c>
      <c r="AJ120">
        <v>13052.312</v>
      </c>
      <c r="AK120" s="5">
        <v>-1.1302603E-2</v>
      </c>
      <c r="AL120" s="5">
        <f t="shared" si="20"/>
        <v>0.228697397</v>
      </c>
      <c r="AM120" s="5">
        <f t="shared" si="21"/>
        <v>0.15155387400000001</v>
      </c>
      <c r="AN120" s="5">
        <v>-2.8446125999999999E-2</v>
      </c>
      <c r="AO120" s="5">
        <v>-9.2877363999999997E-3</v>
      </c>
      <c r="AP120">
        <f t="shared" si="22"/>
        <v>0.41071226359999996</v>
      </c>
      <c r="AQ120" s="5">
        <f t="shared" si="23"/>
        <v>0.211553874</v>
      </c>
      <c r="AS120">
        <v>13044.643</v>
      </c>
      <c r="AT120" s="5">
        <v>-1.1210304000000001E-2</v>
      </c>
      <c r="AU120" s="5">
        <f t="shared" si="24"/>
        <v>0.10878969599999999</v>
      </c>
      <c r="AV120" s="5">
        <v>-3.8971157999999999E-3</v>
      </c>
      <c r="AW120" s="5">
        <f t="shared" si="25"/>
        <v>0.11610288419999999</v>
      </c>
    </row>
    <row r="121" spans="1:49" x14ac:dyDescent="0.3">
      <c r="A121">
        <v>13045.556</v>
      </c>
      <c r="B121">
        <v>1.7411484000000001E-2</v>
      </c>
      <c r="C121">
        <v>1.8684681000000002E-2</v>
      </c>
      <c r="D121">
        <v>1.2731973000000001E-3</v>
      </c>
      <c r="E121">
        <v>3.6925688000000001E-3</v>
      </c>
      <c r="F121">
        <v>1.9113095999999999E-3</v>
      </c>
      <c r="G121">
        <v>1.3080802000000001E-2</v>
      </c>
      <c r="H121">
        <f t="shared" si="13"/>
        <v>0.25308080199999999</v>
      </c>
      <c r="J121">
        <v>13045.694</v>
      </c>
      <c r="K121">
        <v>-1.0234002000000001E-2</v>
      </c>
      <c r="L121">
        <f t="shared" si="14"/>
        <v>5.0789398199999995E-2</v>
      </c>
      <c r="M121">
        <v>-6.4512427999999997E-3</v>
      </c>
      <c r="N121">
        <f t="shared" si="15"/>
        <v>5.4193881479999997E-2</v>
      </c>
      <c r="O121">
        <v>3.7827593999999998E-3</v>
      </c>
      <c r="P121">
        <v>-6.4512431999999998E-3</v>
      </c>
      <c r="Q121">
        <v>3.7180916000000001E-10</v>
      </c>
      <c r="T121">
        <v>13040.495999999999</v>
      </c>
      <c r="U121">
        <v>7.22E-2</v>
      </c>
      <c r="V121">
        <f t="shared" si="16"/>
        <v>0.19219999999999998</v>
      </c>
      <c r="W121">
        <v>7.8899999999999998E-2</v>
      </c>
      <c r="X121">
        <f t="shared" si="17"/>
        <v>0.19101000000000001</v>
      </c>
      <c r="Y121">
        <v>6.7600000000000004E-3</v>
      </c>
      <c r="Z121">
        <v>7.8600000000000003E-2</v>
      </c>
      <c r="AA121">
        <v>3.6900000000000002E-4</v>
      </c>
      <c r="AC121">
        <v>13038.99</v>
      </c>
      <c r="AD121" s="5">
        <v>9.7983325999999996E-2</v>
      </c>
      <c r="AE121" s="5">
        <f t="shared" si="18"/>
        <v>0.21798332599999998</v>
      </c>
      <c r="AF121">
        <v>0.10389236</v>
      </c>
      <c r="AG121" s="5">
        <f t="shared" si="19"/>
        <v>0.22389236000000001</v>
      </c>
      <c r="AJ121">
        <v>13053.062</v>
      </c>
      <c r="AK121" s="5">
        <v>-1.1412780000000001E-2</v>
      </c>
      <c r="AL121" s="5">
        <f t="shared" si="20"/>
        <v>0.22858721999999998</v>
      </c>
      <c r="AM121" s="5">
        <f t="shared" si="21"/>
        <v>0.152666423</v>
      </c>
      <c r="AN121" s="5">
        <v>-2.7333577000000001E-2</v>
      </c>
      <c r="AO121" s="5">
        <v>-1.0715051E-2</v>
      </c>
      <c r="AP121">
        <f t="shared" si="22"/>
        <v>0.40928494900000001</v>
      </c>
      <c r="AQ121" s="5">
        <f t="shared" si="23"/>
        <v>0.21266642299999999</v>
      </c>
      <c r="AS121">
        <v>13045.141</v>
      </c>
      <c r="AT121" s="5">
        <v>-1.0152016E-2</v>
      </c>
      <c r="AU121" s="5">
        <f t="shared" si="24"/>
        <v>0.109847984</v>
      </c>
      <c r="AV121" s="5">
        <v>-5.9952633999999999E-3</v>
      </c>
      <c r="AW121" s="5">
        <f t="shared" si="25"/>
        <v>0.11400473659999999</v>
      </c>
    </row>
    <row r="122" spans="1:49" x14ac:dyDescent="0.3">
      <c r="A122">
        <v>13046.065000000001</v>
      </c>
      <c r="B122">
        <v>1.6295315000000001E-2</v>
      </c>
      <c r="C122">
        <v>1.748477E-2</v>
      </c>
      <c r="D122">
        <v>1.1894555E-3</v>
      </c>
      <c r="E122">
        <v>3.7536445000000002E-3</v>
      </c>
      <c r="F122">
        <v>1.7408432E-3</v>
      </c>
      <c r="G122">
        <v>1.1990282E-2</v>
      </c>
      <c r="H122">
        <f t="shared" si="13"/>
        <v>0.25199028200000001</v>
      </c>
      <c r="J122">
        <v>13046.181</v>
      </c>
      <c r="K122">
        <v>-7.7141177999999998E-3</v>
      </c>
      <c r="L122">
        <f t="shared" si="14"/>
        <v>5.3057293979999996E-2</v>
      </c>
      <c r="M122">
        <v>-5.0155612999999996E-3</v>
      </c>
      <c r="N122">
        <f t="shared" si="15"/>
        <v>5.5485994829999996E-2</v>
      </c>
      <c r="O122">
        <v>2.6985565000000001E-3</v>
      </c>
      <c r="P122">
        <v>-5.0155616000000002E-3</v>
      </c>
      <c r="Q122">
        <v>3.3915110999999999E-10</v>
      </c>
      <c r="T122">
        <v>13040.995999999999</v>
      </c>
      <c r="U122">
        <v>5.79E-2</v>
      </c>
      <c r="V122">
        <f t="shared" si="16"/>
        <v>0.1779</v>
      </c>
      <c r="W122">
        <v>6.3799999999999996E-2</v>
      </c>
      <c r="X122">
        <f t="shared" si="17"/>
        <v>0.17741999999999999</v>
      </c>
      <c r="Y122">
        <v>5.9199999999999999E-3</v>
      </c>
      <c r="Z122">
        <v>6.3500000000000001E-2</v>
      </c>
      <c r="AA122">
        <v>3.2699999999999998E-4</v>
      </c>
      <c r="AC122">
        <v>13039.49</v>
      </c>
      <c r="AD122" s="5">
        <v>8.8958675000000001E-2</v>
      </c>
      <c r="AE122" s="5">
        <f t="shared" si="18"/>
        <v>0.20895867499999998</v>
      </c>
      <c r="AF122" s="5">
        <v>9.6499711000000002E-2</v>
      </c>
      <c r="AG122" s="5">
        <f t="shared" si="19"/>
        <v>0.21649971099999998</v>
      </c>
      <c r="AJ122">
        <v>13053.812</v>
      </c>
      <c r="AK122" s="5">
        <v>-1.1361978E-2</v>
      </c>
      <c r="AL122" s="5">
        <f t="shared" si="20"/>
        <v>0.228638022</v>
      </c>
      <c r="AM122" s="5">
        <f t="shared" si="21"/>
        <v>0.15636266199999999</v>
      </c>
      <c r="AN122" s="5">
        <v>-2.3637338000000001E-2</v>
      </c>
      <c r="AO122" s="5">
        <v>-1.1104681999999999E-2</v>
      </c>
      <c r="AP122">
        <f t="shared" si="22"/>
        <v>0.40889531800000001</v>
      </c>
      <c r="AQ122" s="5">
        <f t="shared" si="23"/>
        <v>0.21636266199999998</v>
      </c>
      <c r="AS122">
        <v>13045.638999999999</v>
      </c>
      <c r="AT122" s="5">
        <v>-8.2586215000000004E-3</v>
      </c>
      <c r="AU122" s="5">
        <f t="shared" si="24"/>
        <v>0.11174137849999999</v>
      </c>
      <c r="AV122" s="5">
        <v>-6.5254728999999999E-3</v>
      </c>
      <c r="AW122" s="5">
        <f t="shared" si="25"/>
        <v>0.1134745271</v>
      </c>
    </row>
    <row r="123" spans="1:49" x14ac:dyDescent="0.3">
      <c r="A123">
        <v>13046.575000000001</v>
      </c>
      <c r="B123">
        <v>1.4873460999999999E-2</v>
      </c>
      <c r="C123">
        <v>1.5808091999999999E-2</v>
      </c>
      <c r="D123">
        <v>9.3463097000000001E-4</v>
      </c>
      <c r="E123">
        <v>3.6266166999999998E-3</v>
      </c>
      <c r="F123">
        <v>1.5123032000000001E-3</v>
      </c>
      <c r="G123">
        <v>1.0669173000000001E-2</v>
      </c>
      <c r="H123">
        <f t="shared" si="13"/>
        <v>0.25066917299999997</v>
      </c>
      <c r="J123">
        <v>13046.701999999999</v>
      </c>
      <c r="K123">
        <v>-6.6415535999999999E-3</v>
      </c>
      <c r="L123">
        <f t="shared" si="14"/>
        <v>5.4022601759999997E-2</v>
      </c>
      <c r="M123">
        <v>-3.7452281999999998E-3</v>
      </c>
      <c r="N123">
        <f t="shared" si="15"/>
        <v>5.6629294619999999E-2</v>
      </c>
      <c r="O123">
        <v>2.8963254000000001E-3</v>
      </c>
      <c r="P123">
        <v>-3.7452284999999999E-3</v>
      </c>
      <c r="Q123">
        <v>3.0003092000000001E-10</v>
      </c>
      <c r="T123">
        <v>13041.495999999999</v>
      </c>
      <c r="U123">
        <v>4.3299999999999998E-2</v>
      </c>
      <c r="V123">
        <f t="shared" si="16"/>
        <v>0.1633</v>
      </c>
      <c r="W123">
        <v>4.87E-2</v>
      </c>
      <c r="X123">
        <f t="shared" si="17"/>
        <v>0.16383</v>
      </c>
      <c r="Y123">
        <v>5.3600000000000002E-3</v>
      </c>
      <c r="Z123">
        <v>4.8399999999999999E-2</v>
      </c>
      <c r="AA123">
        <v>2.9399999999999999E-4</v>
      </c>
      <c r="AC123">
        <v>13039.99</v>
      </c>
      <c r="AD123" s="5">
        <v>8.6745237000000003E-2</v>
      </c>
      <c r="AE123" s="5">
        <f t="shared" si="18"/>
        <v>0.206745237</v>
      </c>
      <c r="AF123" s="5">
        <v>8.6969293000000003E-2</v>
      </c>
      <c r="AG123" s="5">
        <f t="shared" si="19"/>
        <v>0.206969293</v>
      </c>
      <c r="AJ123">
        <v>13054.562</v>
      </c>
      <c r="AK123" s="5">
        <v>-1.1245392999999999E-2</v>
      </c>
      <c r="AL123" s="5">
        <f t="shared" si="20"/>
        <v>0.228754607</v>
      </c>
      <c r="AM123" s="5">
        <f t="shared" si="21"/>
        <v>0.16140643299999999</v>
      </c>
      <c r="AN123" s="5">
        <v>-1.8593566999999998E-2</v>
      </c>
      <c r="AO123" s="5">
        <v>-1.0838077E-2</v>
      </c>
      <c r="AP123">
        <f t="shared" si="22"/>
        <v>0.40916192299999998</v>
      </c>
      <c r="AQ123" s="5">
        <f t="shared" si="23"/>
        <v>0.22140643299999999</v>
      </c>
      <c r="AS123">
        <v>13046.137000000001</v>
      </c>
      <c r="AT123" s="5">
        <v>-7.5120730000000002E-3</v>
      </c>
      <c r="AU123" s="5">
        <f t="shared" si="24"/>
        <v>0.112487927</v>
      </c>
      <c r="AV123" s="5">
        <v>-5.1705188999999997E-3</v>
      </c>
      <c r="AW123" s="5">
        <f t="shared" si="25"/>
        <v>0.11482948109999999</v>
      </c>
    </row>
    <row r="124" spans="1:49" x14ac:dyDescent="0.3">
      <c r="A124">
        <v>13047.062</v>
      </c>
      <c r="B124">
        <v>1.3354558000000001E-2</v>
      </c>
      <c r="C124">
        <v>1.4053062999999999E-2</v>
      </c>
      <c r="D124">
        <v>6.9850505999999996E-4</v>
      </c>
      <c r="E124">
        <v>3.32271E-3</v>
      </c>
      <c r="F124">
        <v>1.2510281E-3</v>
      </c>
      <c r="G124">
        <v>9.4793250999999999E-3</v>
      </c>
      <c r="H124">
        <f t="shared" si="13"/>
        <v>0.24947932509999998</v>
      </c>
      <c r="J124">
        <v>13047.189</v>
      </c>
      <c r="K124">
        <v>-5.2587375E-3</v>
      </c>
      <c r="L124">
        <f t="shared" si="14"/>
        <v>5.5267136250000001E-2</v>
      </c>
      <c r="M124">
        <v>-2.7206565999999999E-3</v>
      </c>
      <c r="N124">
        <f t="shared" si="15"/>
        <v>5.7551409059999996E-2</v>
      </c>
      <c r="O124">
        <v>2.5380808000000001E-3</v>
      </c>
      <c r="P124">
        <v>-2.7206569E-3</v>
      </c>
      <c r="Q124">
        <v>2.6646461999999998E-10</v>
      </c>
      <c r="T124">
        <v>13041.995999999999</v>
      </c>
      <c r="U124">
        <v>2.9600000000000001E-2</v>
      </c>
      <c r="V124">
        <f t="shared" si="16"/>
        <v>0.14960000000000001</v>
      </c>
      <c r="W124">
        <v>3.5000000000000003E-2</v>
      </c>
      <c r="X124">
        <f t="shared" si="17"/>
        <v>0.1515</v>
      </c>
      <c r="Y124">
        <v>5.3699999999999998E-3</v>
      </c>
      <c r="Z124">
        <v>3.4700000000000002E-2</v>
      </c>
      <c r="AA124">
        <v>2.6699999999999998E-4</v>
      </c>
      <c r="AC124">
        <v>13040.49</v>
      </c>
      <c r="AD124" s="5">
        <v>7.7897130999999994E-2</v>
      </c>
      <c r="AE124" s="5">
        <f t="shared" si="18"/>
        <v>0.197897131</v>
      </c>
      <c r="AF124" s="5">
        <v>7.5554037000000004E-2</v>
      </c>
      <c r="AG124" s="5">
        <f t="shared" si="19"/>
        <v>0.19555403700000001</v>
      </c>
      <c r="AJ124">
        <v>13055.312</v>
      </c>
      <c r="AK124" s="5">
        <v>-1.0790342E-2</v>
      </c>
      <c r="AL124" s="5">
        <f t="shared" si="20"/>
        <v>0.22920965799999998</v>
      </c>
      <c r="AM124" s="5">
        <f t="shared" si="21"/>
        <v>0.16722858999999998</v>
      </c>
      <c r="AN124" s="5">
        <v>-1.277141E-2</v>
      </c>
      <c r="AO124" s="5">
        <v>-1.0746687E-2</v>
      </c>
      <c r="AP124">
        <f t="shared" si="22"/>
        <v>0.40925331300000001</v>
      </c>
      <c r="AQ124" s="5">
        <f t="shared" si="23"/>
        <v>0.22722858999999998</v>
      </c>
      <c r="AS124">
        <v>13046.624</v>
      </c>
      <c r="AT124" s="5">
        <v>-5.6139325999999996E-3</v>
      </c>
      <c r="AU124" s="5">
        <f t="shared" si="24"/>
        <v>0.1143860674</v>
      </c>
      <c r="AV124" s="5">
        <v>-3.8872621999999999E-3</v>
      </c>
      <c r="AW124" s="5">
        <f t="shared" si="25"/>
        <v>0.11611273779999999</v>
      </c>
    </row>
    <row r="125" spans="1:49" x14ac:dyDescent="0.3">
      <c r="A125">
        <v>13047.572</v>
      </c>
      <c r="B125">
        <v>1.1979956E-2</v>
      </c>
      <c r="C125">
        <v>1.2163736E-2</v>
      </c>
      <c r="D125">
        <v>1.8377970000000001E-4</v>
      </c>
      <c r="E125">
        <v>2.8272298E-3</v>
      </c>
      <c r="F125">
        <v>9.6479422000000003E-4</v>
      </c>
      <c r="G125">
        <v>8.3717119000000003E-3</v>
      </c>
      <c r="H125">
        <f t="shared" si="13"/>
        <v>0.24837171189999999</v>
      </c>
      <c r="J125">
        <v>13047.699000000001</v>
      </c>
      <c r="K125">
        <v>-5.7593918999999999E-3</v>
      </c>
      <c r="L125">
        <f t="shared" si="14"/>
        <v>5.4816547289999996E-2</v>
      </c>
      <c r="M125">
        <v>-2.5962735999999998E-3</v>
      </c>
      <c r="N125">
        <f t="shared" si="15"/>
        <v>5.7663353760000001E-2</v>
      </c>
      <c r="O125">
        <v>3.1631183E-3</v>
      </c>
      <c r="P125">
        <v>-2.5962737999999999E-3</v>
      </c>
      <c r="Q125">
        <v>2.3542419999999999E-10</v>
      </c>
      <c r="T125">
        <v>13042.495999999999</v>
      </c>
      <c r="U125">
        <v>1.78E-2</v>
      </c>
      <c r="V125">
        <f t="shared" si="16"/>
        <v>0.13780000000000001</v>
      </c>
      <c r="W125">
        <v>2.18E-2</v>
      </c>
      <c r="X125">
        <f t="shared" si="17"/>
        <v>0.13961999999999999</v>
      </c>
      <c r="Y125">
        <v>3.9100000000000003E-3</v>
      </c>
      <c r="Z125">
        <v>2.1499999999999998E-2</v>
      </c>
      <c r="AA125">
        <v>2.3800000000000001E-4</v>
      </c>
      <c r="AC125">
        <v>13040.99</v>
      </c>
      <c r="AD125" s="5">
        <v>6.4699528000000006E-2</v>
      </c>
      <c r="AE125" s="5">
        <f t="shared" si="18"/>
        <v>0.184699528</v>
      </c>
      <c r="AF125" s="5">
        <v>6.1566626999999999E-2</v>
      </c>
      <c r="AG125" s="5">
        <f t="shared" si="19"/>
        <v>0.18156662699999998</v>
      </c>
      <c r="AJ125">
        <v>13056.062</v>
      </c>
      <c r="AK125" s="5">
        <v>-1.0110813E-2</v>
      </c>
      <c r="AL125" s="5">
        <f t="shared" si="20"/>
        <v>0.22988918699999999</v>
      </c>
      <c r="AM125" s="5">
        <f t="shared" si="21"/>
        <v>0.17200535810000001</v>
      </c>
      <c r="AN125" s="5">
        <v>-7.9946419000000001E-3</v>
      </c>
      <c r="AO125" s="5">
        <v>-1.0041537999999999E-2</v>
      </c>
      <c r="AP125">
        <f t="shared" si="22"/>
        <v>0.40995846199999997</v>
      </c>
      <c r="AQ125" s="5">
        <f t="shared" si="23"/>
        <v>0.2320053581</v>
      </c>
      <c r="AS125">
        <v>13047.145</v>
      </c>
      <c r="AT125" s="5">
        <v>-3.9159720999999998E-3</v>
      </c>
      <c r="AU125" s="5">
        <f t="shared" si="24"/>
        <v>0.1160840279</v>
      </c>
      <c r="AV125" s="5">
        <v>-2.8061535999999998E-3</v>
      </c>
      <c r="AW125" s="5">
        <f t="shared" si="25"/>
        <v>0.1171938464</v>
      </c>
    </row>
    <row r="126" spans="1:49" x14ac:dyDescent="0.3">
      <c r="A126">
        <v>13048.07</v>
      </c>
      <c r="B126">
        <v>9.8035701000000006E-3</v>
      </c>
      <c r="C126">
        <v>1.0269119E-2</v>
      </c>
      <c r="D126">
        <v>4.6554837000000002E-4</v>
      </c>
      <c r="E126">
        <v>2.1780374E-3</v>
      </c>
      <c r="F126">
        <v>6.5592872999999997E-4</v>
      </c>
      <c r="G126">
        <v>7.4351523999999997E-3</v>
      </c>
      <c r="H126">
        <f t="shared" si="13"/>
        <v>0.2474351524</v>
      </c>
      <c r="J126">
        <v>13048.186</v>
      </c>
      <c r="K126">
        <v>-8.1601125000000004E-3</v>
      </c>
      <c r="L126">
        <f t="shared" si="14"/>
        <v>5.2655898749999999E-2</v>
      </c>
      <c r="M126">
        <v>-3.6388024000000001E-3</v>
      </c>
      <c r="N126">
        <f t="shared" si="15"/>
        <v>5.6725077839999999E-2</v>
      </c>
      <c r="O126">
        <v>4.5213101000000002E-3</v>
      </c>
      <c r="P126">
        <v>-3.6388026000000002E-3</v>
      </c>
      <c r="Q126">
        <v>2.0987751999999999E-10</v>
      </c>
      <c r="T126">
        <v>13042.995999999999</v>
      </c>
      <c r="U126">
        <v>8.0999999999999996E-3</v>
      </c>
      <c r="V126">
        <f t="shared" si="16"/>
        <v>0.12809999999999999</v>
      </c>
      <c r="W126">
        <v>1.0500000000000001E-2</v>
      </c>
      <c r="X126">
        <f t="shared" si="17"/>
        <v>0.12945000000000001</v>
      </c>
      <c r="Y126">
        <v>2.3700000000000001E-3</v>
      </c>
      <c r="Z126">
        <v>1.03E-2</v>
      </c>
      <c r="AA126">
        <v>2.1100000000000001E-4</v>
      </c>
      <c r="AC126">
        <v>13041.49</v>
      </c>
      <c r="AD126" s="5">
        <v>5.3786423E-2</v>
      </c>
      <c r="AE126" s="5">
        <f t="shared" si="18"/>
        <v>0.173786423</v>
      </c>
      <c r="AF126" s="5">
        <v>4.7739044000000001E-2</v>
      </c>
      <c r="AG126" s="5">
        <f t="shared" si="19"/>
        <v>0.167739044</v>
      </c>
      <c r="AJ126">
        <v>13056.812</v>
      </c>
      <c r="AK126" s="5">
        <v>-9.4858281999999992E-3</v>
      </c>
      <c r="AL126" s="5">
        <f t="shared" si="20"/>
        <v>0.2305141718</v>
      </c>
      <c r="AM126" s="5">
        <f t="shared" si="21"/>
        <v>0.17580063009999999</v>
      </c>
      <c r="AN126" s="5">
        <v>-4.1993699000000004E-3</v>
      </c>
      <c r="AO126" s="5">
        <v>-9.5483139000000009E-3</v>
      </c>
      <c r="AP126">
        <f t="shared" si="22"/>
        <v>0.41045168609999999</v>
      </c>
      <c r="AQ126" s="5">
        <f t="shared" si="23"/>
        <v>0.23580063009999999</v>
      </c>
      <c r="AS126">
        <v>13047.655000000001</v>
      </c>
      <c r="AT126" s="5">
        <v>-5.1571561E-3</v>
      </c>
      <c r="AU126" s="5">
        <f t="shared" si="24"/>
        <v>0.11484284389999999</v>
      </c>
      <c r="AV126" s="5">
        <v>-2.5438793999999999E-3</v>
      </c>
      <c r="AW126" s="5">
        <f t="shared" si="25"/>
        <v>0.11745612059999999</v>
      </c>
    </row>
    <row r="127" spans="1:49" x14ac:dyDescent="0.3">
      <c r="A127">
        <v>13048.567999999999</v>
      </c>
      <c r="B127">
        <v>7.9633089000000004E-3</v>
      </c>
      <c r="C127">
        <v>8.4227819000000006E-3</v>
      </c>
      <c r="D127">
        <v>4.5947294999999999E-4</v>
      </c>
      <c r="E127">
        <v>1.4170571E-3</v>
      </c>
      <c r="F127">
        <v>3.4901547000000001E-4</v>
      </c>
      <c r="G127">
        <v>6.6567092999999999E-3</v>
      </c>
      <c r="H127">
        <f t="shared" si="13"/>
        <v>0.2466567093</v>
      </c>
      <c r="J127">
        <v>13048.707</v>
      </c>
      <c r="K127">
        <v>-1.1421774000000001E-2</v>
      </c>
      <c r="L127">
        <f t="shared" si="14"/>
        <v>4.9720403399999995E-2</v>
      </c>
      <c r="M127">
        <v>-5.7092890999999998E-3</v>
      </c>
      <c r="N127">
        <f t="shared" si="15"/>
        <v>5.4861639810000001E-2</v>
      </c>
      <c r="O127">
        <v>5.7124843999999996E-3</v>
      </c>
      <c r="P127">
        <v>-5.7092892999999999E-3</v>
      </c>
      <c r="Q127">
        <v>1.8773641999999999E-10</v>
      </c>
      <c r="T127">
        <v>13043.495999999999</v>
      </c>
      <c r="U127">
        <v>1.57E-3</v>
      </c>
      <c r="V127">
        <f t="shared" si="16"/>
        <v>0.12157</v>
      </c>
      <c r="W127">
        <v>2.2100000000000002E-3</v>
      </c>
      <c r="X127">
        <f t="shared" si="17"/>
        <v>0.121989</v>
      </c>
      <c r="Y127">
        <v>6.3699999999999998E-4</v>
      </c>
      <c r="Z127">
        <v>2.0100000000000001E-3</v>
      </c>
      <c r="AA127">
        <v>1.92E-4</v>
      </c>
      <c r="AC127">
        <v>13041.99</v>
      </c>
      <c r="AD127" s="5">
        <v>4.1526287000000002E-2</v>
      </c>
      <c r="AE127" s="5">
        <f t="shared" si="18"/>
        <v>0.16152628699999999</v>
      </c>
      <c r="AF127" s="5">
        <v>3.5245788E-2</v>
      </c>
      <c r="AG127" s="5">
        <f t="shared" si="19"/>
        <v>0.155245788</v>
      </c>
      <c r="AJ127">
        <v>13057.562</v>
      </c>
      <c r="AK127" s="5">
        <v>-8.8176348999999994E-3</v>
      </c>
      <c r="AL127" s="5">
        <f t="shared" si="20"/>
        <v>0.23118236509999998</v>
      </c>
      <c r="AM127" s="5">
        <f t="shared" si="21"/>
        <v>0.17909371258999998</v>
      </c>
      <c r="AN127" s="5">
        <v>-9.0628740999999997E-4</v>
      </c>
      <c r="AO127" s="5">
        <v>-9.1235310000000007E-3</v>
      </c>
      <c r="AP127">
        <f t="shared" si="22"/>
        <v>0.41087646899999997</v>
      </c>
      <c r="AQ127" s="5">
        <f t="shared" si="23"/>
        <v>0.23909371258999998</v>
      </c>
      <c r="AS127">
        <v>13048.153</v>
      </c>
      <c r="AT127" s="5">
        <v>-6.9553862000000001E-3</v>
      </c>
      <c r="AU127" s="5">
        <f t="shared" si="24"/>
        <v>0.1130446138</v>
      </c>
      <c r="AV127" s="5">
        <v>-3.5434896000000001E-3</v>
      </c>
      <c r="AW127" s="5">
        <f t="shared" si="25"/>
        <v>0.11645651039999999</v>
      </c>
    </row>
    <row r="128" spans="1:49" x14ac:dyDescent="0.3">
      <c r="A128">
        <v>13049.066999999999</v>
      </c>
      <c r="B128">
        <v>6.2262048000000002E-3</v>
      </c>
      <c r="C128">
        <v>6.7596699000000001E-3</v>
      </c>
      <c r="D128">
        <v>5.3346511999999996E-4</v>
      </c>
      <c r="E128">
        <v>6.2889957000000004E-4</v>
      </c>
      <c r="F128">
        <v>8.5717950000000005E-5</v>
      </c>
      <c r="G128">
        <v>6.0450523999999997E-3</v>
      </c>
      <c r="H128">
        <f t="shared" si="13"/>
        <v>0.24604505239999999</v>
      </c>
      <c r="J128">
        <v>13049.205</v>
      </c>
      <c r="K128">
        <v>-1.6586545000000001E-2</v>
      </c>
      <c r="L128">
        <f t="shared" si="14"/>
        <v>4.5072109499999999E-2</v>
      </c>
      <c r="M128">
        <v>-8.7162106999999992E-3</v>
      </c>
      <c r="N128">
        <f t="shared" si="15"/>
        <v>5.2155410370000002E-2</v>
      </c>
      <c r="O128">
        <v>7.8703347000000003E-3</v>
      </c>
      <c r="P128">
        <v>-8.7162109000000002E-3</v>
      </c>
      <c r="Q128">
        <v>1.6933483000000001E-10</v>
      </c>
      <c r="T128">
        <v>13043.995999999999</v>
      </c>
      <c r="U128">
        <v>-2.66E-3</v>
      </c>
      <c r="V128">
        <f t="shared" si="16"/>
        <v>0.11734</v>
      </c>
      <c r="W128">
        <v>-3.1800000000000001E-3</v>
      </c>
      <c r="X128">
        <f t="shared" si="17"/>
        <v>0.11713799999999999</v>
      </c>
      <c r="Y128">
        <v>-5.2300000000000003E-4</v>
      </c>
      <c r="Z128">
        <v>-3.3600000000000001E-3</v>
      </c>
      <c r="AA128">
        <v>1.8000000000000001E-4</v>
      </c>
      <c r="AC128">
        <v>13042.49</v>
      </c>
      <c r="AD128" s="5">
        <v>3.3030829999999997E-2</v>
      </c>
      <c r="AE128" s="5">
        <f t="shared" si="18"/>
        <v>0.15303083000000001</v>
      </c>
      <c r="AF128" s="5">
        <v>2.3143904999999999E-2</v>
      </c>
      <c r="AG128" s="5">
        <f t="shared" si="19"/>
        <v>0.14314390499999999</v>
      </c>
      <c r="AJ128">
        <v>13058.312</v>
      </c>
      <c r="AK128" s="5">
        <v>-7.5429963000000003E-3</v>
      </c>
      <c r="AL128" s="5">
        <f t="shared" si="20"/>
        <v>0.2324570037</v>
      </c>
      <c r="AM128" s="5">
        <f t="shared" si="21"/>
        <v>0.1813056059</v>
      </c>
      <c r="AN128" s="5">
        <v>1.3056058999999999E-3</v>
      </c>
      <c r="AO128" s="5">
        <v>-7.8109798000000003E-3</v>
      </c>
      <c r="AP128">
        <f t="shared" si="22"/>
        <v>0.41218902019999998</v>
      </c>
      <c r="AQ128" s="5">
        <f t="shared" si="23"/>
        <v>0.2413056059</v>
      </c>
      <c r="AS128">
        <v>13048.64</v>
      </c>
      <c r="AT128" s="5">
        <v>-1.1912686E-2</v>
      </c>
      <c r="AU128" s="5">
        <f t="shared" si="24"/>
        <v>0.10808731399999999</v>
      </c>
      <c r="AV128" s="5">
        <v>-5.3843472000000003E-3</v>
      </c>
      <c r="AW128" s="5">
        <f t="shared" si="25"/>
        <v>0.1146156528</v>
      </c>
    </row>
    <row r="129" spans="1:49" x14ac:dyDescent="0.3">
      <c r="A129">
        <v>13049.565000000001</v>
      </c>
      <c r="B129">
        <v>4.2494573000000004E-3</v>
      </c>
      <c r="C129">
        <v>4.6240409000000001E-3</v>
      </c>
      <c r="D129">
        <v>3.7458362000000002E-4</v>
      </c>
      <c r="E129">
        <v>-1.2354244999999999E-4</v>
      </c>
      <c r="F129">
        <v>-2.0708635999999999E-4</v>
      </c>
      <c r="G129">
        <v>4.9546696999999999E-3</v>
      </c>
      <c r="H129">
        <f t="shared" si="13"/>
        <v>0.24495466969999999</v>
      </c>
      <c r="J129">
        <v>13049.691999999999</v>
      </c>
      <c r="K129">
        <v>-2.0272640000000001E-2</v>
      </c>
      <c r="L129">
        <f t="shared" si="14"/>
        <v>4.1754623999999997E-2</v>
      </c>
      <c r="M129">
        <v>-1.3279882999999999E-2</v>
      </c>
      <c r="N129">
        <f t="shared" si="15"/>
        <v>4.8048105299999998E-2</v>
      </c>
      <c r="O129">
        <v>6.9927569999999996E-3</v>
      </c>
      <c r="P129">
        <v>-1.3279882999999999E-2</v>
      </c>
      <c r="Q129">
        <v>1.2987706E-10</v>
      </c>
      <c r="T129">
        <v>13044.495999999999</v>
      </c>
      <c r="U129">
        <v>-5.1900000000000002E-3</v>
      </c>
      <c r="V129">
        <f t="shared" si="16"/>
        <v>0.11481</v>
      </c>
      <c r="W129">
        <v>-6.1199999999999996E-3</v>
      </c>
      <c r="X129">
        <f t="shared" si="17"/>
        <v>0.114492</v>
      </c>
      <c r="Y129">
        <v>-9.3400000000000004E-4</v>
      </c>
      <c r="Z129">
        <v>-6.2899999999999996E-3</v>
      </c>
      <c r="AA129">
        <v>1.6699999999999999E-4</v>
      </c>
      <c r="AC129">
        <v>13042.99</v>
      </c>
      <c r="AD129" s="5">
        <v>2.3699435000000001E-2</v>
      </c>
      <c r="AE129" s="5">
        <f t="shared" si="18"/>
        <v>0.14369943499999999</v>
      </c>
      <c r="AF129" s="5">
        <v>1.2766473E-2</v>
      </c>
      <c r="AG129" s="5">
        <f t="shared" si="19"/>
        <v>0.132766473</v>
      </c>
      <c r="AJ129">
        <v>13059.062</v>
      </c>
      <c r="AK129" s="5">
        <v>-5.8515496000000004E-3</v>
      </c>
      <c r="AL129" s="5">
        <f t="shared" si="20"/>
        <v>0.23414845039999999</v>
      </c>
      <c r="AM129" s="5">
        <f t="shared" si="21"/>
        <v>0.182850186</v>
      </c>
      <c r="AN129" s="5">
        <v>2.8501860000000002E-3</v>
      </c>
      <c r="AO129" s="5">
        <v>-6.5781401999999998E-3</v>
      </c>
      <c r="AP129">
        <f t="shared" si="22"/>
        <v>0.41342185979999996</v>
      </c>
      <c r="AQ129" s="5">
        <f t="shared" si="23"/>
        <v>0.242850186</v>
      </c>
      <c r="AS129">
        <v>13049.138999999999</v>
      </c>
      <c r="AT129" s="5">
        <v>-1.5782286999999999E-2</v>
      </c>
      <c r="AU129" s="5">
        <f t="shared" si="24"/>
        <v>0.10421771299999999</v>
      </c>
      <c r="AV129" s="5">
        <v>-8.2357994000000004E-3</v>
      </c>
      <c r="AW129" s="5">
        <f t="shared" si="25"/>
        <v>0.1117642006</v>
      </c>
    </row>
    <row r="130" spans="1:49" x14ac:dyDescent="0.3">
      <c r="A130">
        <v>13050.075000000001</v>
      </c>
      <c r="B130">
        <v>2.6611819999999998E-3</v>
      </c>
      <c r="C130">
        <v>1.4820479999999999E-3</v>
      </c>
      <c r="D130">
        <v>-1.1791340000000001E-3</v>
      </c>
      <c r="E130">
        <v>-8.2352087E-4</v>
      </c>
      <c r="F130">
        <v>-4.8497577999999998E-4</v>
      </c>
      <c r="G130">
        <v>2.7905447000000001E-3</v>
      </c>
      <c r="H130">
        <f t="shared" si="13"/>
        <v>0.2427905447</v>
      </c>
      <c r="J130">
        <v>13050.191000000001</v>
      </c>
      <c r="K130">
        <v>-2.2883058000000001E-2</v>
      </c>
      <c r="L130">
        <f t="shared" si="14"/>
        <v>3.9405247800000001E-2</v>
      </c>
      <c r="M130">
        <v>-1.7446948E-2</v>
      </c>
      <c r="N130">
        <f t="shared" si="15"/>
        <v>4.4297746799999996E-2</v>
      </c>
      <c r="O130">
        <v>5.4361095000000003E-3</v>
      </c>
      <c r="P130">
        <v>-1.7446948E-2</v>
      </c>
      <c r="Q130">
        <v>6.6371767000000005E-11</v>
      </c>
      <c r="T130">
        <v>13044.995999999999</v>
      </c>
      <c r="U130">
        <v>-6.3899999999999998E-3</v>
      </c>
      <c r="V130">
        <f t="shared" si="16"/>
        <v>0.11360999999999999</v>
      </c>
      <c r="W130">
        <v>-7.2100000000000003E-3</v>
      </c>
      <c r="X130">
        <f t="shared" si="17"/>
        <v>0.113511</v>
      </c>
      <c r="Y130">
        <v>-8.1700000000000002E-4</v>
      </c>
      <c r="Z130">
        <v>-7.3600000000000002E-3</v>
      </c>
      <c r="AA130">
        <v>1.5300000000000001E-4</v>
      </c>
      <c r="AC130">
        <v>13043.49</v>
      </c>
      <c r="AD130" s="5">
        <v>1.3988588E-2</v>
      </c>
      <c r="AE130" s="5">
        <f t="shared" si="18"/>
        <v>0.13398858799999999</v>
      </c>
      <c r="AF130" s="5">
        <v>5.1652232000000001E-3</v>
      </c>
      <c r="AG130" s="5">
        <f t="shared" si="19"/>
        <v>0.12516522320000001</v>
      </c>
      <c r="AJ130">
        <v>13059.812</v>
      </c>
      <c r="AK130" s="5">
        <v>-4.0738055000000004E-3</v>
      </c>
      <c r="AL130" s="5">
        <f t="shared" si="20"/>
        <v>0.23592619449999999</v>
      </c>
      <c r="AM130" s="5">
        <f t="shared" si="21"/>
        <v>0.184636198</v>
      </c>
      <c r="AN130" s="5">
        <v>4.6361980000000002E-3</v>
      </c>
      <c r="AO130" s="5">
        <v>-5.2592769000000001E-3</v>
      </c>
      <c r="AP130">
        <f t="shared" si="22"/>
        <v>0.41474072309999999</v>
      </c>
      <c r="AQ130" s="5">
        <f t="shared" si="23"/>
        <v>0.244636198</v>
      </c>
      <c r="AS130">
        <v>13049.637000000001</v>
      </c>
      <c r="AT130" s="5">
        <v>-1.8428773999999998E-2</v>
      </c>
      <c r="AU130" s="5">
        <f t="shared" si="24"/>
        <v>0.101571226</v>
      </c>
      <c r="AV130" s="5">
        <v>-1.2723672E-2</v>
      </c>
      <c r="AW130" s="5">
        <f t="shared" si="25"/>
        <v>0.10727632799999999</v>
      </c>
    </row>
    <row r="131" spans="1:49" x14ac:dyDescent="0.3">
      <c r="A131">
        <v>13050.574000000001</v>
      </c>
      <c r="B131">
        <v>1.1326639E-3</v>
      </c>
      <c r="C131">
        <v>-1.1561475999999999E-3</v>
      </c>
      <c r="D131">
        <v>-2.2888115000000001E-3</v>
      </c>
      <c r="E131">
        <v>-1.4192583E-3</v>
      </c>
      <c r="F131">
        <v>-7.2900177000000002E-4</v>
      </c>
      <c r="G131">
        <v>9.9211244000000005E-4</v>
      </c>
      <c r="H131">
        <f t="shared" si="13"/>
        <v>0.24099211243999999</v>
      </c>
      <c r="J131">
        <v>13050.700999999999</v>
      </c>
      <c r="K131">
        <v>-2.6359148999999998E-2</v>
      </c>
      <c r="L131">
        <f t="shared" si="14"/>
        <v>3.6276765899999994E-2</v>
      </c>
      <c r="M131">
        <v>-2.1444728999999999E-2</v>
      </c>
      <c r="N131">
        <f t="shared" si="15"/>
        <v>4.0699743900000002E-2</v>
      </c>
      <c r="O131">
        <v>4.9144200999999997E-3</v>
      </c>
      <c r="P131">
        <v>-2.1444728999999999E-2</v>
      </c>
      <c r="Q131">
        <v>2.0178163000000001E-11</v>
      </c>
      <c r="T131">
        <v>13045.495999999999</v>
      </c>
      <c r="U131">
        <v>-6.5399999999999998E-3</v>
      </c>
      <c r="V131">
        <f t="shared" si="16"/>
        <v>0.11345999999999999</v>
      </c>
      <c r="W131">
        <v>-7.1500000000000001E-3</v>
      </c>
      <c r="X131">
        <f t="shared" si="17"/>
        <v>0.113565</v>
      </c>
      <c r="Y131">
        <v>-6.1300000000000005E-4</v>
      </c>
      <c r="Z131">
        <v>-7.2899999999999996E-3</v>
      </c>
      <c r="AA131">
        <v>1.4300000000000001E-4</v>
      </c>
      <c r="AC131">
        <v>13043.99</v>
      </c>
      <c r="AD131" s="5">
        <v>5.4008744000000001E-3</v>
      </c>
      <c r="AE131" s="5">
        <f t="shared" si="18"/>
        <v>0.1254008744</v>
      </c>
      <c r="AF131" s="5">
        <v>1.9342211E-4</v>
      </c>
      <c r="AG131" s="5">
        <f t="shared" si="19"/>
        <v>0.12019342210999999</v>
      </c>
      <c r="AJ131">
        <v>13060.562</v>
      </c>
      <c r="AK131" s="5">
        <v>-2.0814140000000002E-3</v>
      </c>
      <c r="AL131" s="5">
        <f t="shared" si="20"/>
        <v>0.23791858599999999</v>
      </c>
      <c r="AM131" s="5">
        <f t="shared" si="21"/>
        <v>0.18716147449999998</v>
      </c>
      <c r="AN131" s="5">
        <v>7.1614744999999999E-3</v>
      </c>
      <c r="AO131" s="5">
        <v>-3.8408984999999999E-3</v>
      </c>
      <c r="AP131">
        <f t="shared" si="22"/>
        <v>0.41615910149999996</v>
      </c>
      <c r="AQ131" s="5">
        <f t="shared" si="23"/>
        <v>0.24716147449999998</v>
      </c>
      <c r="AS131">
        <v>13050.159</v>
      </c>
      <c r="AT131" s="5">
        <v>-2.1164440999999999E-2</v>
      </c>
      <c r="AU131" s="5">
        <f t="shared" si="24"/>
        <v>9.883555899999999E-2</v>
      </c>
      <c r="AV131" s="5">
        <v>-1.7213910999999998E-2</v>
      </c>
      <c r="AW131" s="5">
        <f t="shared" si="25"/>
        <v>0.102786089</v>
      </c>
    </row>
    <row r="132" spans="1:49" x14ac:dyDescent="0.3">
      <c r="A132">
        <v>13051.073</v>
      </c>
      <c r="B132">
        <v>-5.3827441999999999E-4</v>
      </c>
      <c r="C132">
        <v>-2.6229351999999999E-3</v>
      </c>
      <c r="D132">
        <v>-2.0846608000000002E-3</v>
      </c>
      <c r="E132">
        <v>-1.8912391000000001E-3</v>
      </c>
      <c r="F132">
        <v>-9.1688310999999995E-4</v>
      </c>
      <c r="G132">
        <v>1.8518699999999999E-4</v>
      </c>
      <c r="H132">
        <f t="shared" si="13"/>
        <v>0.24018518699999999</v>
      </c>
      <c r="J132">
        <v>13051.188</v>
      </c>
      <c r="K132">
        <v>-2.8116294E-2</v>
      </c>
      <c r="L132">
        <f t="shared" si="14"/>
        <v>3.4695335399999999E-2</v>
      </c>
      <c r="M132">
        <v>-2.5871735999999999E-2</v>
      </c>
      <c r="N132">
        <f t="shared" si="15"/>
        <v>3.6715437599999998E-2</v>
      </c>
      <c r="O132">
        <v>2.2445580999999998E-3</v>
      </c>
      <c r="P132">
        <v>-2.5871735999999999E-2</v>
      </c>
      <c r="Q132">
        <v>3.5526890000000001E-12</v>
      </c>
      <c r="T132">
        <v>13045.995999999999</v>
      </c>
      <c r="U132">
        <v>-6.3499999999999997E-3</v>
      </c>
      <c r="V132">
        <f t="shared" si="16"/>
        <v>0.11365</v>
      </c>
      <c r="W132">
        <v>-6.5199999999999998E-3</v>
      </c>
      <c r="X132">
        <f t="shared" si="17"/>
        <v>0.114132</v>
      </c>
      <c r="Y132">
        <v>-1.7799999999999999E-4</v>
      </c>
      <c r="Z132">
        <v>-6.6600000000000001E-3</v>
      </c>
      <c r="AA132">
        <v>1.3200000000000001E-4</v>
      </c>
      <c r="AC132">
        <v>13044.49</v>
      </c>
      <c r="AD132" s="5">
        <v>-2.6915132E-3</v>
      </c>
      <c r="AE132" s="5">
        <f t="shared" si="18"/>
        <v>0.1173084868</v>
      </c>
      <c r="AF132" s="5">
        <v>-2.6210883999999999E-3</v>
      </c>
      <c r="AG132" s="5">
        <f t="shared" si="19"/>
        <v>0.1173789116</v>
      </c>
      <c r="AJ132">
        <v>13061.312</v>
      </c>
      <c r="AK132" s="5">
        <v>-2.4489375999999999E-4</v>
      </c>
      <c r="AL132" s="5">
        <f t="shared" si="20"/>
        <v>0.23975510623999999</v>
      </c>
      <c r="AM132" s="5">
        <f t="shared" si="21"/>
        <v>0.190479606</v>
      </c>
      <c r="AN132" s="5">
        <v>1.0479606000000001E-2</v>
      </c>
      <c r="AO132" s="5">
        <v>-3.0893538999999999E-3</v>
      </c>
      <c r="AP132">
        <f t="shared" si="22"/>
        <v>0.4169106461</v>
      </c>
      <c r="AQ132" s="5">
        <f t="shared" si="23"/>
        <v>0.25047960599999997</v>
      </c>
      <c r="AS132">
        <v>13050.635</v>
      </c>
      <c r="AT132" s="5">
        <v>-2.2606817000000001E-2</v>
      </c>
      <c r="AU132" s="5">
        <f t="shared" si="24"/>
        <v>9.7393182999999994E-2</v>
      </c>
      <c r="AV132" s="5">
        <v>-2.0878669999999998E-2</v>
      </c>
      <c r="AW132" s="5">
        <f t="shared" si="25"/>
        <v>9.9121329999999994E-2</v>
      </c>
    </row>
    <row r="133" spans="1:49" x14ac:dyDescent="0.3">
      <c r="A133">
        <v>13051.583000000001</v>
      </c>
      <c r="B133">
        <v>-1.9776214999999999E-3</v>
      </c>
      <c r="C133">
        <v>-3.2388337999999998E-3</v>
      </c>
      <c r="D133">
        <v>-1.2612122999999999E-3</v>
      </c>
      <c r="E133">
        <v>-2.2175402000000001E-3</v>
      </c>
      <c r="F133">
        <v>-1.0277983E-3</v>
      </c>
      <c r="G133">
        <v>6.5047612999999998E-6</v>
      </c>
      <c r="H133">
        <f t="shared" si="13"/>
        <v>0.2400065047613</v>
      </c>
      <c r="J133">
        <v>13051.698</v>
      </c>
      <c r="K133">
        <v>-2.8398192999999999E-2</v>
      </c>
      <c r="L133">
        <f t="shared" si="14"/>
        <v>3.44416263E-2</v>
      </c>
      <c r="M133">
        <v>-2.7776830999999998E-2</v>
      </c>
      <c r="N133">
        <f t="shared" si="15"/>
        <v>3.50008521E-2</v>
      </c>
      <c r="O133">
        <v>6.2136164999999997E-4</v>
      </c>
      <c r="P133">
        <v>-2.7776830999999998E-2</v>
      </c>
      <c r="Q133">
        <v>-1.7377393E-12</v>
      </c>
      <c r="T133">
        <v>13046.495999999999</v>
      </c>
      <c r="U133">
        <v>-6.4099999999999999E-3</v>
      </c>
      <c r="V133">
        <f t="shared" si="16"/>
        <v>0.11359</v>
      </c>
      <c r="W133">
        <v>-5.8900000000000003E-3</v>
      </c>
      <c r="X133">
        <f t="shared" si="17"/>
        <v>0.114699</v>
      </c>
      <c r="Y133">
        <v>5.1800000000000001E-4</v>
      </c>
      <c r="Z133">
        <v>-6.0099999999999997E-3</v>
      </c>
      <c r="AA133">
        <v>1.18E-4</v>
      </c>
      <c r="AC133">
        <v>13044.99</v>
      </c>
      <c r="AD133" s="5">
        <v>-9.2241790000000008E-3</v>
      </c>
      <c r="AE133" s="5">
        <f t="shared" si="18"/>
        <v>0.110775821</v>
      </c>
      <c r="AF133" s="5">
        <v>-3.8199948E-3</v>
      </c>
      <c r="AG133" s="5">
        <f t="shared" si="19"/>
        <v>0.11618000519999999</v>
      </c>
      <c r="AJ133">
        <v>13062.062</v>
      </c>
      <c r="AK133" s="5">
        <v>1.5229829000000001E-3</v>
      </c>
      <c r="AL133" s="5">
        <f t="shared" si="20"/>
        <v>0.24152298289999999</v>
      </c>
      <c r="AM133" s="5">
        <f t="shared" si="21"/>
        <v>0.19410744499999999</v>
      </c>
      <c r="AN133" s="5">
        <v>1.4107445E-2</v>
      </c>
      <c r="AO133" s="5">
        <v>-2.0587265E-3</v>
      </c>
      <c r="AP133">
        <f t="shared" si="22"/>
        <v>0.41794127349999999</v>
      </c>
      <c r="AQ133" s="5">
        <f t="shared" si="23"/>
        <v>0.25410744499999999</v>
      </c>
      <c r="AS133">
        <v>13051.156000000001</v>
      </c>
      <c r="AT133" s="5">
        <v>-2.4580885E-2</v>
      </c>
      <c r="AU133" s="5">
        <f t="shared" si="24"/>
        <v>9.5419114999999999E-2</v>
      </c>
      <c r="AV133" s="5">
        <v>-2.5611269999999998E-2</v>
      </c>
      <c r="AW133" s="5">
        <f t="shared" si="25"/>
        <v>9.4388730000000004E-2</v>
      </c>
    </row>
    <row r="134" spans="1:49" x14ac:dyDescent="0.3">
      <c r="A134">
        <v>13052.058999999999</v>
      </c>
      <c r="B134">
        <v>-3.2355806999999999E-3</v>
      </c>
      <c r="C134">
        <v>-4.0880218999999997E-3</v>
      </c>
      <c r="D134">
        <v>-8.5244119999999997E-4</v>
      </c>
      <c r="E134">
        <v>-2.3768490999999999E-3</v>
      </c>
      <c r="F134">
        <v>-1.1506584000000001E-3</v>
      </c>
      <c r="G134">
        <v>-5.6051436999999995E-4</v>
      </c>
      <c r="H134">
        <f t="shared" si="13"/>
        <v>0.23943948563</v>
      </c>
      <c r="J134">
        <v>13052.197</v>
      </c>
      <c r="K134">
        <v>-2.7966432999999999E-2</v>
      </c>
      <c r="L134">
        <f t="shared" si="14"/>
        <v>3.4830210299999997E-2</v>
      </c>
      <c r="M134">
        <v>-2.8278020000000001E-2</v>
      </c>
      <c r="N134">
        <f t="shared" si="15"/>
        <v>3.4549782000000001E-2</v>
      </c>
      <c r="O134">
        <v>-3.1158656000000002E-4</v>
      </c>
      <c r="P134">
        <v>-2.8278020000000001E-2</v>
      </c>
      <c r="Q134">
        <v>-2.4938394E-11</v>
      </c>
      <c r="T134">
        <v>13046.995999999999</v>
      </c>
      <c r="U134">
        <v>-6.8599999999999998E-3</v>
      </c>
      <c r="V134">
        <f t="shared" si="16"/>
        <v>0.11313999999999999</v>
      </c>
      <c r="W134">
        <v>-5.7600000000000004E-3</v>
      </c>
      <c r="X134">
        <f t="shared" si="17"/>
        <v>0.114816</v>
      </c>
      <c r="Y134">
        <v>1.1000000000000001E-3</v>
      </c>
      <c r="Z134">
        <v>-5.8700000000000002E-3</v>
      </c>
      <c r="AA134">
        <v>1.0399999999999999E-4</v>
      </c>
      <c r="AC134">
        <v>13045.49</v>
      </c>
      <c r="AD134" s="5">
        <v>-1.3237983E-2</v>
      </c>
      <c r="AE134" s="5">
        <f t="shared" si="18"/>
        <v>0.106762017</v>
      </c>
      <c r="AF134" s="5">
        <v>-3.9420389999999996E-3</v>
      </c>
      <c r="AG134" s="5">
        <f t="shared" si="19"/>
        <v>0.116057961</v>
      </c>
      <c r="AJ134">
        <v>13062.812</v>
      </c>
      <c r="AK134" s="5">
        <v>3.0541453E-3</v>
      </c>
      <c r="AL134" s="5">
        <f t="shared" si="20"/>
        <v>0.2430541453</v>
      </c>
      <c r="AM134" s="5">
        <f t="shared" si="21"/>
        <v>0.197403045</v>
      </c>
      <c r="AN134" s="5">
        <v>1.7403044999999999E-2</v>
      </c>
      <c r="AO134" s="5">
        <v>-1.3992524000000001E-3</v>
      </c>
      <c r="AP134">
        <f t="shared" si="22"/>
        <v>0.41860074759999999</v>
      </c>
      <c r="AQ134" s="5">
        <f t="shared" si="23"/>
        <v>0.257403045</v>
      </c>
      <c r="AS134">
        <v>13051.643</v>
      </c>
      <c r="AT134" s="5">
        <v>-2.5826880999999999E-2</v>
      </c>
      <c r="AU134" s="5">
        <f t="shared" si="24"/>
        <v>9.4173119E-2</v>
      </c>
      <c r="AV134" s="5">
        <v>-2.7735359000000001E-2</v>
      </c>
      <c r="AW134" s="5">
        <f t="shared" si="25"/>
        <v>9.2264640999999994E-2</v>
      </c>
    </row>
    <row r="135" spans="1:49" x14ac:dyDescent="0.3">
      <c r="A135">
        <v>13052.58</v>
      </c>
      <c r="B135">
        <v>-4.6234121E-3</v>
      </c>
      <c r="C135">
        <v>-5.6152418999999999E-3</v>
      </c>
      <c r="D135">
        <v>-9.9182973999999992E-4</v>
      </c>
      <c r="E135">
        <v>-2.4379690999999999E-3</v>
      </c>
      <c r="F135">
        <v>-1.2805757E-3</v>
      </c>
      <c r="G135">
        <v>-1.8966969999999999E-3</v>
      </c>
      <c r="H135">
        <f t="shared" si="13"/>
        <v>0.23810330299999999</v>
      </c>
      <c r="J135">
        <v>13052.696</v>
      </c>
      <c r="K135">
        <v>-2.6107107000000001E-2</v>
      </c>
      <c r="L135">
        <f t="shared" si="14"/>
        <v>3.6503603699999998E-2</v>
      </c>
      <c r="M135">
        <v>-2.8696632999999999E-2</v>
      </c>
      <c r="N135">
        <f t="shared" si="15"/>
        <v>3.4173030299999997E-2</v>
      </c>
      <c r="O135">
        <v>-2.5895257999999999E-3</v>
      </c>
      <c r="P135">
        <v>-2.8696632999999999E-2</v>
      </c>
      <c r="Q135">
        <v>-6.5182523000000004E-11</v>
      </c>
      <c r="T135">
        <v>13047.495999999999</v>
      </c>
      <c r="U135">
        <v>-7.9399999999999991E-3</v>
      </c>
      <c r="V135">
        <f t="shared" si="16"/>
        <v>0.11205999999999999</v>
      </c>
      <c r="W135">
        <v>-6.5700000000000003E-3</v>
      </c>
      <c r="X135">
        <f t="shared" si="17"/>
        <v>0.11408699999999999</v>
      </c>
      <c r="Y135">
        <v>1.3699999999999999E-3</v>
      </c>
      <c r="Z135">
        <v>-6.6600000000000001E-3</v>
      </c>
      <c r="AA135">
        <v>9.2399999999999996E-5</v>
      </c>
      <c r="AC135">
        <v>13045.99</v>
      </c>
      <c r="AD135" s="5">
        <v>-1.3437872999999999E-2</v>
      </c>
      <c r="AE135" s="5">
        <f t="shared" si="18"/>
        <v>0.10656212699999999</v>
      </c>
      <c r="AF135" s="5">
        <v>-3.5781912000000002E-3</v>
      </c>
      <c r="AG135" s="5">
        <f t="shared" si="19"/>
        <v>0.1164218088</v>
      </c>
      <c r="AJ135">
        <v>13063.562</v>
      </c>
      <c r="AK135" s="5">
        <v>3.9751576999999998E-3</v>
      </c>
      <c r="AL135" s="5">
        <f t="shared" si="20"/>
        <v>0.2439751577</v>
      </c>
      <c r="AM135" s="5">
        <f t="shared" si="21"/>
        <v>0.198914756</v>
      </c>
      <c r="AN135" s="5">
        <v>1.8914756000000001E-2</v>
      </c>
      <c r="AO135" s="5">
        <v>-7.0315967E-4</v>
      </c>
      <c r="AP135">
        <f t="shared" si="22"/>
        <v>0.41929684032999998</v>
      </c>
      <c r="AQ135" s="5">
        <f t="shared" si="23"/>
        <v>0.25891475599999997</v>
      </c>
      <c r="AS135">
        <v>13052.153</v>
      </c>
      <c r="AT135" s="5">
        <v>-2.7557294E-2</v>
      </c>
      <c r="AU135" s="5">
        <f t="shared" si="24"/>
        <v>9.2442705999999999E-2</v>
      </c>
      <c r="AV135" s="5">
        <v>-2.8216205000000001E-2</v>
      </c>
      <c r="AW135" s="5">
        <f t="shared" si="25"/>
        <v>9.1783795000000001E-2</v>
      </c>
    </row>
    <row r="136" spans="1:49" x14ac:dyDescent="0.3">
      <c r="A136">
        <v>13053.067999999999</v>
      </c>
      <c r="B136">
        <v>-5.6562115999999997E-3</v>
      </c>
      <c r="C136">
        <v>-7.2567044000000002E-3</v>
      </c>
      <c r="D136">
        <v>-1.6004928000000001E-3</v>
      </c>
      <c r="E136">
        <v>-2.4411024999999999E-3</v>
      </c>
      <c r="F136">
        <v>-1.4061287E-3</v>
      </c>
      <c r="G136">
        <v>-3.4094732000000002E-3</v>
      </c>
      <c r="H136">
        <f t="shared" si="13"/>
        <v>0.23659052679999998</v>
      </c>
      <c r="J136">
        <v>13053.183000000001</v>
      </c>
      <c r="K136">
        <v>-2.4193640999999998E-2</v>
      </c>
      <c r="L136">
        <f t="shared" si="14"/>
        <v>3.8225723099999998E-2</v>
      </c>
      <c r="M136">
        <v>-2.681074E-2</v>
      </c>
      <c r="N136">
        <f t="shared" si="15"/>
        <v>3.5870333999999997E-2</v>
      </c>
      <c r="O136">
        <v>-2.6170987999999998E-3</v>
      </c>
      <c r="P136">
        <v>-2.6810739E-2</v>
      </c>
      <c r="Q136">
        <v>-1.0910337E-10</v>
      </c>
      <c r="T136">
        <v>13047.995999999999</v>
      </c>
      <c r="U136">
        <v>-9.4299999999999991E-3</v>
      </c>
      <c r="V136">
        <f t="shared" si="16"/>
        <v>0.11057</v>
      </c>
      <c r="W136">
        <v>-8.3199999999999993E-3</v>
      </c>
      <c r="X136">
        <f t="shared" si="17"/>
        <v>0.112512</v>
      </c>
      <c r="Y136">
        <v>1.1000000000000001E-3</v>
      </c>
      <c r="Z136">
        <v>-8.4100000000000008E-3</v>
      </c>
      <c r="AA136">
        <v>8.2000000000000001E-5</v>
      </c>
      <c r="AC136">
        <v>13046.49</v>
      </c>
      <c r="AD136" s="5">
        <v>-1.4994703999999999E-2</v>
      </c>
      <c r="AE136" s="5">
        <f t="shared" si="18"/>
        <v>0.105005296</v>
      </c>
      <c r="AF136" s="5">
        <v>-3.2459096000000002E-3</v>
      </c>
      <c r="AG136" s="5">
        <f t="shared" si="19"/>
        <v>0.1167540904</v>
      </c>
      <c r="AJ136">
        <v>13064.312</v>
      </c>
      <c r="AK136" s="5">
        <v>4.7333805000000003E-3</v>
      </c>
      <c r="AL136" s="5">
        <f t="shared" si="20"/>
        <v>0.24473338049999999</v>
      </c>
      <c r="AM136" s="5">
        <f t="shared" si="21"/>
        <v>0.199658592</v>
      </c>
      <c r="AN136" s="5">
        <v>1.9658591999999999E-2</v>
      </c>
      <c r="AO136" s="5">
        <v>-2.4755474000000001E-4</v>
      </c>
      <c r="AP136">
        <f t="shared" si="22"/>
        <v>0.41975244526</v>
      </c>
      <c r="AQ136" s="5">
        <f t="shared" si="23"/>
        <v>0.25965859199999997</v>
      </c>
      <c r="AS136">
        <v>13052.652</v>
      </c>
      <c r="AT136" s="5">
        <v>-2.5604035000000001E-2</v>
      </c>
      <c r="AU136" s="5">
        <f t="shared" si="24"/>
        <v>9.4395964999999998E-2</v>
      </c>
      <c r="AV136" s="5">
        <v>-2.8721312999999998E-2</v>
      </c>
      <c r="AW136" s="5">
        <f t="shared" si="25"/>
        <v>9.1278686999999997E-2</v>
      </c>
    </row>
    <row r="137" spans="1:49" x14ac:dyDescent="0.3">
      <c r="A137">
        <v>13053.555</v>
      </c>
      <c r="B137">
        <v>-6.5071673999999996E-3</v>
      </c>
      <c r="C137">
        <v>-8.7300765999999991E-3</v>
      </c>
      <c r="D137">
        <v>-2.2229090999999999E-3</v>
      </c>
      <c r="E137">
        <v>-2.4340865E-3</v>
      </c>
      <c r="F137">
        <v>-1.4912835999999999E-3</v>
      </c>
      <c r="G137">
        <v>-4.8047063999999999E-3</v>
      </c>
      <c r="H137">
        <f t="shared" si="13"/>
        <v>0.23519529359999999</v>
      </c>
      <c r="J137">
        <v>13053.682000000001</v>
      </c>
      <c r="K137">
        <v>-2.1161763E-2</v>
      </c>
      <c r="L137">
        <f t="shared" si="14"/>
        <v>4.0954413299999992E-2</v>
      </c>
      <c r="M137">
        <v>-2.4275626000000002E-2</v>
      </c>
      <c r="N137">
        <f t="shared" si="15"/>
        <v>3.8151936599999992E-2</v>
      </c>
      <c r="O137">
        <v>-3.1138635999999999E-3</v>
      </c>
      <c r="P137">
        <v>-2.4275626000000002E-2</v>
      </c>
      <c r="Q137">
        <v>-1.4786287000000001E-10</v>
      </c>
      <c r="T137">
        <v>13048.495999999999</v>
      </c>
      <c r="U137">
        <v>-1.23E-2</v>
      </c>
      <c r="V137">
        <f t="shared" si="16"/>
        <v>0.10769999999999999</v>
      </c>
      <c r="W137">
        <v>-1.0699999999999999E-2</v>
      </c>
      <c r="X137">
        <f t="shared" si="17"/>
        <v>0.11037</v>
      </c>
      <c r="Y137">
        <v>1.5900000000000001E-3</v>
      </c>
      <c r="Z137">
        <v>-1.0800000000000001E-2</v>
      </c>
      <c r="AA137">
        <v>7.3200000000000004E-5</v>
      </c>
      <c r="AC137">
        <v>13046.99</v>
      </c>
      <c r="AD137" s="5">
        <v>-1.6069020999999999E-2</v>
      </c>
      <c r="AE137" s="5">
        <f t="shared" si="18"/>
        <v>0.10393097899999999</v>
      </c>
      <c r="AF137" s="5">
        <v>-3.3468018000000002E-3</v>
      </c>
      <c r="AG137" s="5">
        <f t="shared" si="19"/>
        <v>0.1166531982</v>
      </c>
      <c r="AJ137">
        <v>13065.062</v>
      </c>
      <c r="AK137" s="5">
        <v>5.3909311000000003E-3</v>
      </c>
      <c r="AL137" s="5">
        <f t="shared" si="20"/>
        <v>0.24539093109999999</v>
      </c>
      <c r="AM137" s="5">
        <f t="shared" si="21"/>
        <v>0.198930416</v>
      </c>
      <c r="AN137" s="5">
        <v>1.8930415999999999E-2</v>
      </c>
      <c r="AO137" s="5">
        <v>4.8962439999999995E-4</v>
      </c>
      <c r="AP137">
        <f t="shared" si="22"/>
        <v>0.42048962439999998</v>
      </c>
      <c r="AQ137" s="5">
        <f t="shared" si="23"/>
        <v>0.258930416</v>
      </c>
      <c r="AS137">
        <v>13053.14</v>
      </c>
      <c r="AT137" s="5">
        <v>-2.3488596E-2</v>
      </c>
      <c r="AU137" s="5">
        <f t="shared" si="24"/>
        <v>9.6511403999999995E-2</v>
      </c>
      <c r="AV137" s="5">
        <v>-2.7062424000000002E-2</v>
      </c>
      <c r="AW137" s="5">
        <f t="shared" si="25"/>
        <v>9.2937575999999994E-2</v>
      </c>
    </row>
    <row r="138" spans="1:49" x14ac:dyDescent="0.3">
      <c r="A138">
        <v>13054.054</v>
      </c>
      <c r="B138">
        <v>-7.0538073999999997E-3</v>
      </c>
      <c r="C138">
        <v>-9.5192021000000005E-3</v>
      </c>
      <c r="D138">
        <v>-2.4653947999999999E-3</v>
      </c>
      <c r="E138">
        <v>-2.4266169999999998E-3</v>
      </c>
      <c r="F138">
        <v>-1.4234549000000001E-3</v>
      </c>
      <c r="G138">
        <v>-5.6691303000000002E-3</v>
      </c>
      <c r="H138">
        <f t="shared" si="13"/>
        <v>0.2343308697</v>
      </c>
      <c r="J138">
        <v>13054.181</v>
      </c>
      <c r="K138">
        <v>-1.8328509E-2</v>
      </c>
      <c r="L138">
        <f t="shared" si="14"/>
        <v>4.3504341899999993E-2</v>
      </c>
      <c r="M138">
        <v>-2.1310704E-2</v>
      </c>
      <c r="N138">
        <f t="shared" si="15"/>
        <v>4.0820366400000002E-2</v>
      </c>
      <c r="O138">
        <v>-2.9821949E-3</v>
      </c>
      <c r="P138">
        <v>-2.1310704E-2</v>
      </c>
      <c r="Q138">
        <v>-1.6647527E-10</v>
      </c>
      <c r="T138">
        <v>13048.995999999999</v>
      </c>
      <c r="U138">
        <v>-1.54E-2</v>
      </c>
      <c r="V138">
        <f t="shared" si="16"/>
        <v>0.1046</v>
      </c>
      <c r="W138">
        <v>-1.37E-2</v>
      </c>
      <c r="X138">
        <f t="shared" si="17"/>
        <v>0.10766999999999999</v>
      </c>
      <c r="Y138">
        <v>1.6999999999999999E-3</v>
      </c>
      <c r="Z138">
        <v>-1.38E-2</v>
      </c>
      <c r="AA138">
        <v>6.6500000000000004E-5</v>
      </c>
      <c r="AC138">
        <v>13047.49</v>
      </c>
      <c r="AD138" s="5">
        <v>-1.7134096000000001E-2</v>
      </c>
      <c r="AE138" s="5">
        <f t="shared" si="18"/>
        <v>0.10286590399999999</v>
      </c>
      <c r="AF138" s="5">
        <v>-4.2417986E-3</v>
      </c>
      <c r="AG138" s="5">
        <f t="shared" si="19"/>
        <v>0.1157582014</v>
      </c>
      <c r="AJ138">
        <v>13065.812</v>
      </c>
      <c r="AK138" s="5">
        <v>5.6883232000000004E-3</v>
      </c>
      <c r="AL138" s="5">
        <f t="shared" si="20"/>
        <v>0.2456883232</v>
      </c>
      <c r="AM138" s="5">
        <f t="shared" si="21"/>
        <v>0.197190215</v>
      </c>
      <c r="AN138" s="5">
        <v>1.7190214999999998E-2</v>
      </c>
      <c r="AO138" s="5">
        <v>1.3259693000000001E-3</v>
      </c>
      <c r="AP138">
        <f t="shared" si="22"/>
        <v>0.42132596929999999</v>
      </c>
      <c r="AQ138" s="5">
        <f t="shared" si="23"/>
        <v>0.257190215</v>
      </c>
      <c r="AS138">
        <v>13053.638000000001</v>
      </c>
      <c r="AT138" s="5">
        <v>-2.2232544999999999E-2</v>
      </c>
      <c r="AU138" s="5">
        <f t="shared" si="24"/>
        <v>9.7767455000000003E-2</v>
      </c>
      <c r="AV138" s="5">
        <v>-2.4474438000000001E-2</v>
      </c>
      <c r="AW138" s="5">
        <f t="shared" si="25"/>
        <v>9.5525561999999994E-2</v>
      </c>
    </row>
    <row r="139" spans="1:49" x14ac:dyDescent="0.3">
      <c r="A139">
        <v>13054.587</v>
      </c>
      <c r="B139">
        <v>-7.5666889000000001E-3</v>
      </c>
      <c r="C139">
        <v>-9.4621544000000005E-3</v>
      </c>
      <c r="D139">
        <v>-1.8954656E-3</v>
      </c>
      <c r="E139">
        <v>-2.4034465999999998E-3</v>
      </c>
      <c r="F139">
        <v>-1.4177554000000001E-3</v>
      </c>
      <c r="G139">
        <v>-5.6409524000000004E-3</v>
      </c>
      <c r="H139">
        <f t="shared" si="13"/>
        <v>0.23435904759999998</v>
      </c>
      <c r="J139">
        <v>13054.714</v>
      </c>
      <c r="K139">
        <v>-1.3787028E-2</v>
      </c>
      <c r="L139">
        <f t="shared" si="14"/>
        <v>4.7591674799999997E-2</v>
      </c>
      <c r="M139">
        <v>-1.7559089E-2</v>
      </c>
      <c r="N139">
        <f t="shared" si="15"/>
        <v>4.4196819899999996E-2</v>
      </c>
      <c r="O139">
        <v>-3.7720611999999998E-3</v>
      </c>
      <c r="P139">
        <v>-1.7559089E-2</v>
      </c>
      <c r="Q139">
        <v>-1.6067683E-10</v>
      </c>
      <c r="T139">
        <v>13049.495999999999</v>
      </c>
      <c r="U139">
        <v>-1.8599999999999998E-2</v>
      </c>
      <c r="V139">
        <f t="shared" si="16"/>
        <v>0.10139999999999999</v>
      </c>
      <c r="W139">
        <v>-1.7000000000000001E-2</v>
      </c>
      <c r="X139">
        <f t="shared" si="17"/>
        <v>0.10469999999999999</v>
      </c>
      <c r="Y139">
        <v>1.64E-3</v>
      </c>
      <c r="Z139">
        <v>-1.7100000000000001E-2</v>
      </c>
      <c r="AA139">
        <v>5.6100000000000002E-5</v>
      </c>
      <c r="AC139">
        <v>13047.99</v>
      </c>
      <c r="AD139" s="5">
        <v>-1.8062286E-2</v>
      </c>
      <c r="AE139" s="5">
        <f t="shared" si="18"/>
        <v>0.101937714</v>
      </c>
      <c r="AF139" s="5">
        <v>-5.9459978E-3</v>
      </c>
      <c r="AG139" s="5">
        <f t="shared" si="19"/>
        <v>0.11405400219999999</v>
      </c>
      <c r="AJ139">
        <v>13066.562</v>
      </c>
      <c r="AK139" s="5">
        <v>5.5631697000000004E-3</v>
      </c>
      <c r="AL139" s="5">
        <f t="shared" si="20"/>
        <v>0.2455631697</v>
      </c>
      <c r="AM139" s="5">
        <f t="shared" si="21"/>
        <v>0.19321433099999999</v>
      </c>
      <c r="AN139" s="5">
        <v>1.3214330999999999E-2</v>
      </c>
      <c r="AO139" s="5">
        <v>1.6609366E-3</v>
      </c>
      <c r="AP139">
        <f t="shared" si="22"/>
        <v>0.42166093659999998</v>
      </c>
      <c r="AQ139" s="5">
        <f t="shared" si="23"/>
        <v>0.25321433100000001</v>
      </c>
      <c r="AS139">
        <v>13054.148999999999</v>
      </c>
      <c r="AT139" s="5">
        <v>-1.9771646E-2</v>
      </c>
      <c r="AU139" s="5">
        <f t="shared" si="24"/>
        <v>0.10022835399999999</v>
      </c>
      <c r="AV139" s="5">
        <v>-2.1533993000000001E-2</v>
      </c>
      <c r="AW139" s="5">
        <f t="shared" si="25"/>
        <v>9.8466006999999994E-2</v>
      </c>
    </row>
    <row r="140" spans="1:49" x14ac:dyDescent="0.3">
      <c r="A140">
        <v>13055.074000000001</v>
      </c>
      <c r="B140">
        <v>-8.2780019E-3</v>
      </c>
      <c r="C140">
        <v>-8.9807787000000007E-3</v>
      </c>
      <c r="D140">
        <v>-7.0277673999999998E-4</v>
      </c>
      <c r="E140">
        <v>-2.3467967999999998E-3</v>
      </c>
      <c r="F140">
        <v>-1.4268744E-3</v>
      </c>
      <c r="G140">
        <v>-5.2071074E-3</v>
      </c>
      <c r="H140">
        <f t="shared" si="13"/>
        <v>0.2347928926</v>
      </c>
      <c r="J140">
        <v>13055.200999999999</v>
      </c>
      <c r="K140">
        <v>-1.0122681E-2</v>
      </c>
      <c r="L140">
        <f t="shared" si="14"/>
        <v>5.0889587099999994E-2</v>
      </c>
      <c r="M140">
        <v>-1.3645348E-2</v>
      </c>
      <c r="N140">
        <f t="shared" si="15"/>
        <v>4.7719186799999994E-2</v>
      </c>
      <c r="O140">
        <v>-3.5226675999999999E-3</v>
      </c>
      <c r="P140">
        <v>-1.3645348E-2</v>
      </c>
      <c r="Q140">
        <v>-1.4794521E-10</v>
      </c>
      <c r="T140">
        <v>13049.995999999999</v>
      </c>
      <c r="U140">
        <v>-2.1600000000000001E-2</v>
      </c>
      <c r="V140">
        <f t="shared" si="16"/>
        <v>9.8399999999999987E-2</v>
      </c>
      <c r="W140">
        <v>-1.9900000000000001E-2</v>
      </c>
      <c r="X140">
        <f t="shared" si="17"/>
        <v>0.10208999999999999</v>
      </c>
      <c r="Y140">
        <v>1.7099999999999999E-3</v>
      </c>
      <c r="Z140">
        <v>-1.9900000000000001E-2</v>
      </c>
      <c r="AA140">
        <v>3.4100000000000002E-5</v>
      </c>
      <c r="AC140">
        <v>13048.49</v>
      </c>
      <c r="AD140" s="5">
        <v>-1.7678340000000001E-2</v>
      </c>
      <c r="AE140" s="5">
        <f t="shared" si="18"/>
        <v>0.10232165999999999</v>
      </c>
      <c r="AF140" s="5">
        <v>-8.1669314000000007E-3</v>
      </c>
      <c r="AG140" s="5">
        <f t="shared" si="19"/>
        <v>0.1118330686</v>
      </c>
      <c r="AJ140">
        <v>13067.312</v>
      </c>
      <c r="AK140" s="5">
        <v>5.1139756E-3</v>
      </c>
      <c r="AL140" s="5">
        <f t="shared" si="20"/>
        <v>0.24511397559999998</v>
      </c>
      <c r="AM140" s="5">
        <f t="shared" si="21"/>
        <v>0.18980587879999999</v>
      </c>
      <c r="AN140" s="5">
        <v>9.8058788000000008E-3</v>
      </c>
      <c r="AO140" s="5">
        <v>2.831166E-3</v>
      </c>
      <c r="AP140">
        <f t="shared" si="22"/>
        <v>0.42283116599999998</v>
      </c>
      <c r="AQ140" s="5">
        <f t="shared" si="23"/>
        <v>0.24980587879999999</v>
      </c>
      <c r="AS140">
        <v>13054.659</v>
      </c>
      <c r="AT140" s="5">
        <v>-1.7749839999999999E-2</v>
      </c>
      <c r="AU140" s="5">
        <f t="shared" si="24"/>
        <v>0.10225015999999999</v>
      </c>
      <c r="AV140" s="5">
        <v>-1.7957312999999999E-2</v>
      </c>
      <c r="AW140" s="5">
        <f t="shared" si="25"/>
        <v>0.10204268699999999</v>
      </c>
    </row>
    <row r="141" spans="1:49" x14ac:dyDescent="0.3">
      <c r="A141">
        <v>13055.573</v>
      </c>
      <c r="B141">
        <v>-8.7168634000000002E-3</v>
      </c>
      <c r="C141">
        <v>-8.6031179999999999E-3</v>
      </c>
      <c r="D141">
        <v>1.1374533E-4</v>
      </c>
      <c r="E141">
        <v>-2.2595698000000002E-3</v>
      </c>
      <c r="F141">
        <v>-1.3770055999999999E-3</v>
      </c>
      <c r="G141">
        <v>-4.9665426999999998E-3</v>
      </c>
      <c r="H141">
        <f t="shared" si="13"/>
        <v>0.2350334573</v>
      </c>
      <c r="J141">
        <v>13055.712</v>
      </c>
      <c r="K141">
        <v>-7.9972437E-3</v>
      </c>
      <c r="L141">
        <f t="shared" si="14"/>
        <v>5.2802480669999999E-2</v>
      </c>
      <c r="M141">
        <v>-1.0073453E-2</v>
      </c>
      <c r="N141">
        <f t="shared" si="15"/>
        <v>5.0933892299999999E-2</v>
      </c>
      <c r="O141">
        <v>-2.0762096000000001E-3</v>
      </c>
      <c r="P141">
        <v>-1.0073453E-2</v>
      </c>
      <c r="Q141">
        <v>-1.4521775999999999E-10</v>
      </c>
      <c r="T141">
        <v>13050.495999999999</v>
      </c>
      <c r="U141">
        <v>-2.29E-2</v>
      </c>
      <c r="V141">
        <f t="shared" si="16"/>
        <v>9.7099999999999992E-2</v>
      </c>
      <c r="W141">
        <v>-2.1999999999999999E-2</v>
      </c>
      <c r="X141">
        <f t="shared" si="17"/>
        <v>0.1002</v>
      </c>
      <c r="Y141">
        <v>9.3999999999999997E-4</v>
      </c>
      <c r="Z141">
        <v>-2.1999999999999999E-2</v>
      </c>
      <c r="AA141">
        <v>1.31E-5</v>
      </c>
      <c r="AC141">
        <v>13048.99</v>
      </c>
      <c r="AD141" s="5">
        <v>-1.7007239E-2</v>
      </c>
      <c r="AE141" s="5">
        <f t="shared" si="18"/>
        <v>0.10299276099999999</v>
      </c>
      <c r="AF141" s="5">
        <v>-1.0911848E-2</v>
      </c>
      <c r="AG141" s="5">
        <f t="shared" si="19"/>
        <v>0.10908815199999999</v>
      </c>
      <c r="AJ141">
        <v>13068.062</v>
      </c>
      <c r="AK141" s="5">
        <v>4.6286855999999998E-3</v>
      </c>
      <c r="AL141" s="5">
        <f t="shared" si="20"/>
        <v>0.24462868559999998</v>
      </c>
      <c r="AM141" s="5">
        <f t="shared" si="21"/>
        <v>0.18595513950000001</v>
      </c>
      <c r="AN141" s="5">
        <v>5.9551394999999997E-3</v>
      </c>
      <c r="AO141" s="5">
        <v>3.1507299E-3</v>
      </c>
      <c r="AP141">
        <f t="shared" si="22"/>
        <v>0.42315072989999997</v>
      </c>
      <c r="AQ141" s="5">
        <f t="shared" si="23"/>
        <v>0.2459551395</v>
      </c>
      <c r="AS141">
        <v>13055.146000000001</v>
      </c>
      <c r="AT141" s="5">
        <v>-1.4713327999999999E-2</v>
      </c>
      <c r="AU141" s="5">
        <f t="shared" si="24"/>
        <v>0.105286672</v>
      </c>
      <c r="AV141" s="5">
        <v>-1.4096740999999999E-2</v>
      </c>
      <c r="AW141" s="5">
        <f t="shared" si="25"/>
        <v>0.105903259</v>
      </c>
    </row>
    <row r="142" spans="1:49" x14ac:dyDescent="0.3">
      <c r="A142">
        <v>13056.061</v>
      </c>
      <c r="B142">
        <v>-8.8425940000000005E-3</v>
      </c>
      <c r="C142">
        <v>-8.7390605999999992E-3</v>
      </c>
      <c r="D142">
        <v>1.0353336E-4</v>
      </c>
      <c r="E142">
        <v>-2.1628837999999998E-3</v>
      </c>
      <c r="F142">
        <v>-1.310566E-3</v>
      </c>
      <c r="G142">
        <v>-5.2656107999999998E-3</v>
      </c>
      <c r="H142">
        <f t="shared" si="13"/>
        <v>0.2347343892</v>
      </c>
      <c r="J142">
        <v>13056.199000000001</v>
      </c>
      <c r="K142">
        <v>-4.2500717E-3</v>
      </c>
      <c r="L142">
        <f t="shared" si="14"/>
        <v>5.6174935469999999E-2</v>
      </c>
      <c r="M142">
        <v>-7.1300768999999998E-3</v>
      </c>
      <c r="N142">
        <f t="shared" si="15"/>
        <v>5.3582930789999997E-2</v>
      </c>
      <c r="O142">
        <v>-2.8800051999999998E-3</v>
      </c>
      <c r="P142">
        <v>-7.1300766999999998E-3</v>
      </c>
      <c r="Q142">
        <v>-1.5641456999999999E-10</v>
      </c>
      <c r="T142">
        <v>13050.995999999999</v>
      </c>
      <c r="U142">
        <v>-2.3900000000000001E-2</v>
      </c>
      <c r="V142">
        <f t="shared" si="16"/>
        <v>9.6099999999999991E-2</v>
      </c>
      <c r="W142">
        <v>-2.3199999999999998E-2</v>
      </c>
      <c r="X142">
        <f t="shared" si="17"/>
        <v>9.912E-2</v>
      </c>
      <c r="Y142">
        <v>7.8200000000000003E-4</v>
      </c>
      <c r="Z142">
        <v>-2.3199999999999998E-2</v>
      </c>
      <c r="AA142">
        <v>2.7E-6</v>
      </c>
      <c r="AC142">
        <v>13049.49</v>
      </c>
      <c r="AD142" s="5">
        <v>-1.4395847999999999E-2</v>
      </c>
      <c r="AE142" s="5">
        <f t="shared" si="18"/>
        <v>0.10560415199999999</v>
      </c>
      <c r="AF142" s="5">
        <v>-1.3977150000000001E-2</v>
      </c>
      <c r="AG142" s="5">
        <f t="shared" si="19"/>
        <v>0.10602285</v>
      </c>
      <c r="AJ142">
        <v>13068.812</v>
      </c>
      <c r="AK142" s="5">
        <v>4.3190941000000004E-3</v>
      </c>
      <c r="AL142" s="5">
        <f t="shared" si="20"/>
        <v>0.24431909409999999</v>
      </c>
      <c r="AM142" s="5">
        <f t="shared" si="21"/>
        <v>0.1827883907</v>
      </c>
      <c r="AN142" s="5">
        <v>2.7883907000000002E-3</v>
      </c>
      <c r="AO142" s="5">
        <v>3.5648691000000001E-3</v>
      </c>
      <c r="AP142">
        <f t="shared" si="22"/>
        <v>0.42356486909999996</v>
      </c>
      <c r="AQ142" s="5">
        <f t="shared" si="23"/>
        <v>0.2427883907</v>
      </c>
      <c r="AS142">
        <v>13055.656999999999</v>
      </c>
      <c r="AT142" s="5">
        <v>-1.0929647000000001E-2</v>
      </c>
      <c r="AU142" s="5">
        <f t="shared" si="24"/>
        <v>0.10907035299999999</v>
      </c>
      <c r="AV142" s="5">
        <v>-1.0416254E-2</v>
      </c>
      <c r="AW142" s="5">
        <f t="shared" si="25"/>
        <v>0.109583746</v>
      </c>
    </row>
    <row r="143" spans="1:49" x14ac:dyDescent="0.3">
      <c r="A143">
        <v>13056.56</v>
      </c>
      <c r="B143">
        <v>-8.4567875000000001E-3</v>
      </c>
      <c r="C143">
        <v>-9.0191973000000002E-3</v>
      </c>
      <c r="D143">
        <v>-5.6240974000000001E-4</v>
      </c>
      <c r="E143">
        <v>-2.0711861000000001E-3</v>
      </c>
      <c r="F143">
        <v>-1.2598606E-3</v>
      </c>
      <c r="G143">
        <v>-5.6881505999999997E-3</v>
      </c>
      <c r="H143">
        <f t="shared" si="13"/>
        <v>0.23431184939999999</v>
      </c>
      <c r="J143">
        <v>13056.687</v>
      </c>
      <c r="K143">
        <v>-1.4708773000000001E-3</v>
      </c>
      <c r="L143">
        <f t="shared" si="14"/>
        <v>5.867621043E-2</v>
      </c>
      <c r="M143">
        <v>-4.7608989999999999E-3</v>
      </c>
      <c r="N143">
        <f t="shared" si="15"/>
        <v>5.5715190899999996E-2</v>
      </c>
      <c r="O143">
        <v>-3.2900215999999999E-3</v>
      </c>
      <c r="P143">
        <v>-4.7608987999999998E-3</v>
      </c>
      <c r="Q143">
        <v>-1.6683991999999999E-10</v>
      </c>
      <c r="T143">
        <v>13051.495999999999</v>
      </c>
      <c r="U143">
        <v>-2.4E-2</v>
      </c>
      <c r="V143">
        <f t="shared" si="16"/>
        <v>9.6000000000000002E-2</v>
      </c>
      <c r="W143">
        <v>-2.3300000000000001E-2</v>
      </c>
      <c r="X143">
        <f t="shared" si="17"/>
        <v>9.9029999999999993E-2</v>
      </c>
      <c r="Y143">
        <v>6.6100000000000002E-4</v>
      </c>
      <c r="Z143">
        <v>-2.3300000000000001E-2</v>
      </c>
      <c r="AA143">
        <v>4.1100000000000001E-7</v>
      </c>
      <c r="AC143">
        <v>13049.99</v>
      </c>
      <c r="AD143" s="5">
        <v>-1.4122253E-2</v>
      </c>
      <c r="AE143" s="5">
        <f t="shared" si="18"/>
        <v>0.10587774699999999</v>
      </c>
      <c r="AF143" s="5">
        <v>-1.6853539000000001E-2</v>
      </c>
      <c r="AG143" s="5">
        <f t="shared" si="19"/>
        <v>0.10314646099999999</v>
      </c>
      <c r="AJ143">
        <v>13069.562</v>
      </c>
      <c r="AK143" s="5">
        <v>3.9409066999999999E-3</v>
      </c>
      <c r="AL143" s="5">
        <f t="shared" si="20"/>
        <v>0.24394090669999999</v>
      </c>
      <c r="AM143" s="5">
        <f t="shared" si="21"/>
        <v>0.18076299924</v>
      </c>
      <c r="AN143" s="5">
        <v>7.6299924000000001E-4</v>
      </c>
      <c r="AO143" s="5">
        <v>4.3138250000000003E-3</v>
      </c>
      <c r="AP143">
        <f t="shared" si="22"/>
        <v>0.42431382499999998</v>
      </c>
      <c r="AQ143" s="5">
        <f t="shared" si="23"/>
        <v>0.24076299924</v>
      </c>
      <c r="AS143">
        <v>13056.144</v>
      </c>
      <c r="AT143" s="5">
        <v>-5.3464510000000003E-3</v>
      </c>
      <c r="AU143" s="5">
        <f t="shared" si="24"/>
        <v>0.11465354899999999</v>
      </c>
      <c r="AV143" s="5">
        <v>-7.4454533999999996E-3</v>
      </c>
      <c r="AW143" s="5">
        <f t="shared" si="25"/>
        <v>0.1125545466</v>
      </c>
    </row>
    <row r="144" spans="1:49" x14ac:dyDescent="0.3">
      <c r="A144">
        <v>13057.071</v>
      </c>
      <c r="B144">
        <v>-8.2713271999999994E-3</v>
      </c>
      <c r="C144">
        <v>-8.9703620000000008E-3</v>
      </c>
      <c r="D144">
        <v>-6.9903488999999998E-4</v>
      </c>
      <c r="E144">
        <v>-1.9871188999999998E-3</v>
      </c>
      <c r="F144">
        <v>-1.2419022999999999E-3</v>
      </c>
      <c r="G144">
        <v>-5.7413409E-3</v>
      </c>
      <c r="H144">
        <f t="shared" si="13"/>
        <v>0.23425865909999999</v>
      </c>
      <c r="J144">
        <v>13057.174999999999</v>
      </c>
      <c r="K144">
        <v>-1.9623979999999999E-5</v>
      </c>
      <c r="L144">
        <f t="shared" si="14"/>
        <v>5.9982338417999999E-2</v>
      </c>
      <c r="M144">
        <v>-2.4353893000000001E-3</v>
      </c>
      <c r="N144">
        <f t="shared" si="15"/>
        <v>5.780814963E-2</v>
      </c>
      <c r="O144">
        <v>-2.4157652999999999E-3</v>
      </c>
      <c r="P144">
        <v>-2.4353891000000001E-3</v>
      </c>
      <c r="Q144">
        <v>-1.6446997999999999E-10</v>
      </c>
      <c r="T144">
        <v>13051.995999999999</v>
      </c>
      <c r="U144">
        <v>-2.3099999999999999E-2</v>
      </c>
      <c r="V144">
        <f t="shared" si="16"/>
        <v>9.69E-2</v>
      </c>
      <c r="W144">
        <v>-2.2599999999999999E-2</v>
      </c>
      <c r="X144">
        <f t="shared" si="17"/>
        <v>9.9659999999999999E-2</v>
      </c>
      <c r="Y144">
        <v>4.66E-4</v>
      </c>
      <c r="Z144">
        <v>-2.2599999999999999E-2</v>
      </c>
      <c r="AA144">
        <v>-4.78E-6</v>
      </c>
      <c r="AC144">
        <v>13050.49</v>
      </c>
      <c r="AD144" s="5">
        <v>-1.4575662E-2</v>
      </c>
      <c r="AE144" s="5">
        <f t="shared" si="18"/>
        <v>0.10542433799999999</v>
      </c>
      <c r="AF144" s="5">
        <v>-1.9061965E-2</v>
      </c>
      <c r="AG144" s="5">
        <f t="shared" si="19"/>
        <v>0.100938035</v>
      </c>
      <c r="AJ144">
        <v>13070.312</v>
      </c>
      <c r="AK144" s="5">
        <v>3.5435298E-3</v>
      </c>
      <c r="AL144" s="5">
        <f t="shared" si="20"/>
        <v>0.24354352979999999</v>
      </c>
      <c r="AM144" s="5">
        <f t="shared" si="21"/>
        <v>0.180030714447</v>
      </c>
      <c r="AN144" s="5">
        <v>3.0714447E-5</v>
      </c>
      <c r="AO144" s="5">
        <v>4.2599854000000001E-3</v>
      </c>
      <c r="AP144">
        <f t="shared" si="22"/>
        <v>0.42425998539999998</v>
      </c>
      <c r="AQ144" s="5">
        <f t="shared" si="23"/>
        <v>0.240030714447</v>
      </c>
      <c r="AS144">
        <v>13056.643</v>
      </c>
      <c r="AT144" s="5">
        <v>-1.8256656E-3</v>
      </c>
      <c r="AU144" s="5">
        <f t="shared" si="24"/>
        <v>0.1181743344</v>
      </c>
      <c r="AV144" s="5">
        <v>-4.9546067000000001E-3</v>
      </c>
      <c r="AW144" s="5">
        <f t="shared" si="25"/>
        <v>0.11504539329999999</v>
      </c>
    </row>
    <row r="145" spans="1:49" x14ac:dyDescent="0.3">
      <c r="A145">
        <v>13057.558000000001</v>
      </c>
      <c r="B145">
        <v>-8.1185571999999994E-3</v>
      </c>
      <c r="C145">
        <v>-8.3833167000000007E-3</v>
      </c>
      <c r="D145">
        <v>-2.6475946E-4</v>
      </c>
      <c r="E145">
        <v>-1.887133E-3</v>
      </c>
      <c r="F145">
        <v>-1.2033594999999999E-3</v>
      </c>
      <c r="G145">
        <v>-5.2928241000000003E-3</v>
      </c>
      <c r="H145">
        <f t="shared" si="13"/>
        <v>0.23470717589999998</v>
      </c>
      <c r="J145">
        <v>13057.674000000001</v>
      </c>
      <c r="K145">
        <v>5.6155237999999999E-4</v>
      </c>
      <c r="L145">
        <f t="shared" si="14"/>
        <v>6.0505397141999998E-2</v>
      </c>
      <c r="M145">
        <v>-4.3972944000000001E-4</v>
      </c>
      <c r="N145">
        <f t="shared" si="15"/>
        <v>5.9604243503999996E-2</v>
      </c>
      <c r="O145">
        <v>-1.0012818E-3</v>
      </c>
      <c r="P145">
        <v>-4.3972929000000001E-4</v>
      </c>
      <c r="Q145">
        <v>-1.5012842999999999E-10</v>
      </c>
      <c r="T145">
        <v>13052.495999999999</v>
      </c>
      <c r="U145">
        <v>-2.0799999999999999E-2</v>
      </c>
      <c r="V145">
        <f t="shared" si="16"/>
        <v>9.9199999999999997E-2</v>
      </c>
      <c r="W145">
        <v>-2.1299999999999999E-2</v>
      </c>
      <c r="X145">
        <f t="shared" si="17"/>
        <v>0.10083</v>
      </c>
      <c r="Y145">
        <v>-4.5199999999999998E-4</v>
      </c>
      <c r="Z145">
        <v>-2.12E-2</v>
      </c>
      <c r="AA145">
        <v>-1.7900000000000001E-5</v>
      </c>
      <c r="AC145">
        <v>13050.99</v>
      </c>
      <c r="AD145" s="5">
        <v>-1.4636494999999999E-2</v>
      </c>
      <c r="AE145" s="5">
        <f t="shared" si="18"/>
        <v>0.105363505</v>
      </c>
      <c r="AF145" s="5">
        <v>-2.0285695999999999E-2</v>
      </c>
      <c r="AG145" s="5">
        <f t="shared" si="19"/>
        <v>9.9714304000000004E-2</v>
      </c>
      <c r="AJ145">
        <v>13071.062</v>
      </c>
      <c r="AK145" s="5">
        <v>3.3310974E-3</v>
      </c>
      <c r="AL145" s="5">
        <f t="shared" si="20"/>
        <v>0.2433310974</v>
      </c>
      <c r="AM145" s="5">
        <f t="shared" si="21"/>
        <v>0.1797806552</v>
      </c>
      <c r="AN145" s="5">
        <v>-2.1934480000000001E-4</v>
      </c>
      <c r="AO145" s="5">
        <v>4.3590243000000001E-3</v>
      </c>
      <c r="AP145">
        <f t="shared" si="22"/>
        <v>0.4243590243</v>
      </c>
      <c r="AQ145" s="5">
        <f t="shared" si="23"/>
        <v>0.2397806552</v>
      </c>
      <c r="AS145">
        <v>13057.12</v>
      </c>
      <c r="AT145" s="5">
        <v>5.7878954999999999E-4</v>
      </c>
      <c r="AU145" s="5">
        <f t="shared" si="24"/>
        <v>0.12057878955</v>
      </c>
      <c r="AV145" s="5">
        <v>-2.7051339000000001E-3</v>
      </c>
      <c r="AW145" s="5">
        <f t="shared" si="25"/>
        <v>0.11729486609999999</v>
      </c>
    </row>
    <row r="146" spans="1:49" x14ac:dyDescent="0.3">
      <c r="A146">
        <v>13058.069</v>
      </c>
      <c r="B146">
        <v>-7.6705721999999997E-3</v>
      </c>
      <c r="C146">
        <v>-7.7342441E-3</v>
      </c>
      <c r="D146">
        <v>-6.367186E-5</v>
      </c>
      <c r="E146">
        <v>-1.7160932E-3</v>
      </c>
      <c r="F146">
        <v>-1.0793148999999999E-3</v>
      </c>
      <c r="G146">
        <v>-4.9388358999999998E-3</v>
      </c>
      <c r="H146">
        <f t="shared" si="13"/>
        <v>0.2350611641</v>
      </c>
      <c r="J146">
        <v>13058.196</v>
      </c>
      <c r="K146">
        <v>2.0295534E-3</v>
      </c>
      <c r="L146">
        <f t="shared" si="14"/>
        <v>6.1826598059999995E-2</v>
      </c>
      <c r="M146">
        <v>1.0673812999999999E-3</v>
      </c>
      <c r="N146">
        <f t="shared" si="15"/>
        <v>6.0960643169999995E-2</v>
      </c>
      <c r="O146">
        <v>-9.6217207000000001E-4</v>
      </c>
      <c r="P146">
        <v>1.0673815E-3</v>
      </c>
      <c r="Q146">
        <v>-1.4225185E-10</v>
      </c>
      <c r="T146">
        <v>13052.995999999999</v>
      </c>
      <c r="U146">
        <v>-1.7600000000000001E-2</v>
      </c>
      <c r="V146">
        <f t="shared" si="16"/>
        <v>0.10239999999999999</v>
      </c>
      <c r="W146">
        <v>-1.9199999999999998E-2</v>
      </c>
      <c r="X146">
        <f t="shared" si="17"/>
        <v>0.10271999999999999</v>
      </c>
      <c r="Y146">
        <v>-1.5200000000000001E-3</v>
      </c>
      <c r="Z146">
        <v>-1.9099999999999999E-2</v>
      </c>
      <c r="AA146">
        <v>-3.4499999999999998E-5</v>
      </c>
      <c r="AC146">
        <v>13051.49</v>
      </c>
      <c r="AD146" s="5">
        <v>-1.4653185000000001E-2</v>
      </c>
      <c r="AE146" s="5">
        <f t="shared" si="18"/>
        <v>0.105346815</v>
      </c>
      <c r="AF146" s="5">
        <v>-2.0478557000000001E-2</v>
      </c>
      <c r="AG146" s="5">
        <f t="shared" si="19"/>
        <v>9.9521442999999987E-2</v>
      </c>
      <c r="AJ146">
        <v>13071.812</v>
      </c>
      <c r="AK146" s="5">
        <v>3.0929604999999998E-3</v>
      </c>
      <c r="AL146" s="5">
        <f t="shared" si="20"/>
        <v>0.24309296049999998</v>
      </c>
      <c r="AM146" s="5">
        <f t="shared" si="21"/>
        <v>0.179989579461</v>
      </c>
      <c r="AN146" s="5">
        <v>-1.0420539E-5</v>
      </c>
      <c r="AO146" s="5">
        <v>5.0539562999999997E-3</v>
      </c>
      <c r="AP146">
        <f t="shared" si="22"/>
        <v>0.42505395629999998</v>
      </c>
      <c r="AQ146" s="5">
        <f t="shared" si="23"/>
        <v>0.239989579461</v>
      </c>
      <c r="AS146">
        <v>13057.642</v>
      </c>
      <c r="AT146" s="5">
        <v>2.1000980999999999E-3</v>
      </c>
      <c r="AU146" s="5">
        <f t="shared" si="24"/>
        <v>0.1221000981</v>
      </c>
      <c r="AV146" s="5">
        <v>-5.4452232E-4</v>
      </c>
      <c r="AW146" s="5">
        <f t="shared" si="25"/>
        <v>0.11945547767999999</v>
      </c>
    </row>
    <row r="147" spans="1:49" x14ac:dyDescent="0.3">
      <c r="A147">
        <v>13058.557000000001</v>
      </c>
      <c r="B147">
        <v>-6.8996233000000002E-3</v>
      </c>
      <c r="C147">
        <v>-7.3260692000000002E-3</v>
      </c>
      <c r="D147">
        <v>-4.2644583E-4</v>
      </c>
      <c r="E147">
        <v>-1.5001083999999999E-3</v>
      </c>
      <c r="F147">
        <v>-9.7494651999999995E-4</v>
      </c>
      <c r="G147">
        <v>-4.8510141999999999E-3</v>
      </c>
      <c r="H147">
        <f t="shared" si="13"/>
        <v>0.23514898579999999</v>
      </c>
      <c r="J147">
        <v>13058.695</v>
      </c>
      <c r="K147">
        <v>4.3541663000000001E-3</v>
      </c>
      <c r="L147">
        <f t="shared" si="14"/>
        <v>6.3918749669999997E-2</v>
      </c>
      <c r="M147">
        <v>1.9960813999999999E-3</v>
      </c>
      <c r="N147">
        <f t="shared" si="15"/>
        <v>6.1796473259999998E-2</v>
      </c>
      <c r="O147">
        <v>-2.3580849000000002E-3</v>
      </c>
      <c r="P147">
        <v>1.9960816E-3</v>
      </c>
      <c r="Q147">
        <v>-1.3985552999999999E-10</v>
      </c>
      <c r="T147">
        <v>13053.495999999999</v>
      </c>
      <c r="U147">
        <v>-1.4500000000000001E-2</v>
      </c>
      <c r="V147">
        <f t="shared" si="16"/>
        <v>0.1055</v>
      </c>
      <c r="W147">
        <v>-1.6400000000000001E-2</v>
      </c>
      <c r="X147">
        <f t="shared" si="17"/>
        <v>0.10524</v>
      </c>
      <c r="Y147">
        <v>-1.97E-3</v>
      </c>
      <c r="Z147">
        <v>-1.6400000000000001E-2</v>
      </c>
      <c r="AA147">
        <v>-5.0399999999999999E-5</v>
      </c>
      <c r="AC147">
        <v>13051.99</v>
      </c>
      <c r="AD147" s="5">
        <v>-1.2757502E-2</v>
      </c>
      <c r="AE147" s="5">
        <f t="shared" si="18"/>
        <v>0.10724249799999999</v>
      </c>
      <c r="AF147" s="5">
        <v>-1.9976765E-2</v>
      </c>
      <c r="AG147" s="5">
        <f t="shared" si="19"/>
        <v>0.10002323499999999</v>
      </c>
      <c r="AJ147">
        <v>13072.562</v>
      </c>
      <c r="AK147" s="5">
        <v>2.6884211999999999E-3</v>
      </c>
      <c r="AL147" s="5">
        <f t="shared" si="20"/>
        <v>0.2426884212</v>
      </c>
      <c r="AM147" s="5">
        <f t="shared" si="21"/>
        <v>0.18107522130000001</v>
      </c>
      <c r="AN147" s="5">
        <v>1.0752213E-3</v>
      </c>
      <c r="AO147" s="5">
        <v>5.2658469999999997E-3</v>
      </c>
      <c r="AP147">
        <f t="shared" si="22"/>
        <v>0.42526584699999997</v>
      </c>
      <c r="AQ147" s="5">
        <f t="shared" si="23"/>
        <v>0.2410752213</v>
      </c>
      <c r="AS147">
        <v>13058.141</v>
      </c>
      <c r="AT147" s="5">
        <v>3.3957635000000002E-3</v>
      </c>
      <c r="AU147" s="5">
        <f t="shared" si="24"/>
        <v>0.12339576349999999</v>
      </c>
      <c r="AV147" s="5">
        <v>9.2963028000000005E-4</v>
      </c>
      <c r="AW147" s="5">
        <f t="shared" si="25"/>
        <v>0.12092963027999999</v>
      </c>
    </row>
    <row r="148" spans="1:49" x14ac:dyDescent="0.3">
      <c r="A148">
        <v>13059.056</v>
      </c>
      <c r="B148">
        <v>-6.3546994999999998E-3</v>
      </c>
      <c r="C148">
        <v>-6.7720454000000001E-3</v>
      </c>
      <c r="D148">
        <v>-4.1734598E-4</v>
      </c>
      <c r="E148">
        <v>-1.2546085999999999E-3</v>
      </c>
      <c r="F148">
        <v>-8.6439516000000002E-4</v>
      </c>
      <c r="G148">
        <v>-4.6530416999999999E-3</v>
      </c>
      <c r="H148">
        <f t="shared" si="13"/>
        <v>0.23534695829999999</v>
      </c>
      <c r="J148">
        <v>13059.206</v>
      </c>
      <c r="K148">
        <v>5.3567379999999998E-3</v>
      </c>
      <c r="L148">
        <f t="shared" si="14"/>
        <v>6.48210642E-2</v>
      </c>
      <c r="M148">
        <v>3.2370646999999998E-3</v>
      </c>
      <c r="N148">
        <f t="shared" si="15"/>
        <v>6.2913358229999994E-2</v>
      </c>
      <c r="O148">
        <v>-2.1196733E-3</v>
      </c>
      <c r="P148">
        <v>3.2370647999999998E-3</v>
      </c>
      <c r="Q148">
        <v>-1.3091823999999999E-10</v>
      </c>
      <c r="T148">
        <v>13053.995999999999</v>
      </c>
      <c r="U148">
        <v>-1.11E-2</v>
      </c>
      <c r="V148">
        <f t="shared" si="16"/>
        <v>0.1089</v>
      </c>
      <c r="W148">
        <v>-1.3299999999999999E-2</v>
      </c>
      <c r="X148">
        <f t="shared" si="17"/>
        <v>0.10803</v>
      </c>
      <c r="Y148">
        <v>-2.2100000000000002E-3</v>
      </c>
      <c r="Z148">
        <v>-1.3299999999999999E-2</v>
      </c>
      <c r="AA148">
        <v>-6.0800000000000001E-5</v>
      </c>
      <c r="AC148">
        <v>13052.49</v>
      </c>
      <c r="AD148" s="5">
        <v>-1.1639014E-2</v>
      </c>
      <c r="AE148" s="5">
        <f t="shared" si="18"/>
        <v>0.10836098599999999</v>
      </c>
      <c r="AF148" s="5">
        <v>-1.8980767999999999E-2</v>
      </c>
      <c r="AG148" s="5">
        <f t="shared" si="19"/>
        <v>0.101019232</v>
      </c>
      <c r="AJ148">
        <v>13073.312</v>
      </c>
      <c r="AK148" s="5">
        <v>2.4042530999999999E-3</v>
      </c>
      <c r="AL148" s="5">
        <f t="shared" si="20"/>
        <v>0.24240425309999999</v>
      </c>
      <c r="AM148" s="5">
        <f t="shared" si="21"/>
        <v>0.18178491689999998</v>
      </c>
      <c r="AN148" s="5">
        <v>1.7849169E-3</v>
      </c>
      <c r="AO148" s="5">
        <v>5.0543919E-3</v>
      </c>
      <c r="AP148">
        <f t="shared" si="22"/>
        <v>0.42505439189999999</v>
      </c>
      <c r="AQ148" s="5">
        <f t="shared" si="23"/>
        <v>0.24178491689999998</v>
      </c>
      <c r="AS148">
        <v>13058.651</v>
      </c>
      <c r="AT148" s="5">
        <v>6.4345901E-3</v>
      </c>
      <c r="AU148" s="5">
        <f t="shared" si="24"/>
        <v>0.12643459009999999</v>
      </c>
      <c r="AV148" s="5">
        <v>1.9228514000000001E-3</v>
      </c>
      <c r="AW148" s="5">
        <f t="shared" si="25"/>
        <v>0.12192285139999999</v>
      </c>
    </row>
    <row r="149" spans="1:49" x14ac:dyDescent="0.3">
      <c r="A149">
        <v>13059.566999999999</v>
      </c>
      <c r="B149">
        <v>-5.3054423999999998E-3</v>
      </c>
      <c r="C149">
        <v>-5.7060021000000004E-3</v>
      </c>
      <c r="D149">
        <v>-4.0055972999999999E-4</v>
      </c>
      <c r="E149">
        <v>-1.00033E-3</v>
      </c>
      <c r="F149">
        <v>-7.3344106999999998E-4</v>
      </c>
      <c r="G149">
        <v>-3.9722311000000001E-3</v>
      </c>
      <c r="H149">
        <f t="shared" si="13"/>
        <v>0.23602776889999999</v>
      </c>
      <c r="J149">
        <v>13059.705</v>
      </c>
      <c r="K149">
        <v>7.1828884000000003E-3</v>
      </c>
      <c r="L149">
        <f t="shared" si="14"/>
        <v>6.6464599560000004E-2</v>
      </c>
      <c r="M149">
        <v>4.4230744000000001E-3</v>
      </c>
      <c r="N149">
        <f t="shared" si="15"/>
        <v>6.3980766959999991E-2</v>
      </c>
      <c r="O149">
        <v>-2.7598140999999998E-3</v>
      </c>
      <c r="P149">
        <v>4.4230744999999997E-3</v>
      </c>
      <c r="Q149">
        <v>-1.0761154999999999E-10</v>
      </c>
      <c r="T149">
        <v>13054.495999999999</v>
      </c>
      <c r="U149">
        <v>-8.1499999999999993E-3</v>
      </c>
      <c r="V149">
        <f t="shared" si="16"/>
        <v>0.11184999999999999</v>
      </c>
      <c r="W149">
        <v>-1.0200000000000001E-2</v>
      </c>
      <c r="X149">
        <f t="shared" si="17"/>
        <v>0.11082</v>
      </c>
      <c r="Y149">
        <v>-2.0400000000000001E-3</v>
      </c>
      <c r="Z149">
        <v>-1.01E-2</v>
      </c>
      <c r="AA149">
        <v>-6.1699999999999995E-5</v>
      </c>
      <c r="AC149">
        <v>13052.99</v>
      </c>
      <c r="AD149" s="5">
        <v>-9.8989264000000007E-3</v>
      </c>
      <c r="AE149" s="5">
        <f t="shared" si="18"/>
        <v>0.11010107359999999</v>
      </c>
      <c r="AF149" s="5">
        <v>-1.7424564999999999E-2</v>
      </c>
      <c r="AG149" s="5">
        <f t="shared" si="19"/>
        <v>0.10257543499999999</v>
      </c>
      <c r="AJ149">
        <v>13074.062</v>
      </c>
      <c r="AK149" s="5">
        <v>2.1705753000000002E-3</v>
      </c>
      <c r="AL149" s="5">
        <f t="shared" si="20"/>
        <v>0.2421705753</v>
      </c>
      <c r="AM149" s="5">
        <f t="shared" si="21"/>
        <v>0.18209988359999998</v>
      </c>
      <c r="AN149" s="5">
        <v>2.0998836000000001E-3</v>
      </c>
      <c r="AO149" s="5">
        <v>5.5712456999999996E-3</v>
      </c>
      <c r="AP149">
        <f t="shared" si="22"/>
        <v>0.42557124569999999</v>
      </c>
      <c r="AQ149" s="5">
        <f t="shared" si="23"/>
        <v>0.24209988359999998</v>
      </c>
      <c r="AS149">
        <v>13059.162</v>
      </c>
      <c r="AT149" s="5">
        <v>9.0069664000000001E-3</v>
      </c>
      <c r="AU149" s="5">
        <f t="shared" si="24"/>
        <v>0.12900696640000001</v>
      </c>
      <c r="AV149" s="5">
        <v>3.1108951999999999E-3</v>
      </c>
      <c r="AW149" s="5">
        <f t="shared" si="25"/>
        <v>0.1231108952</v>
      </c>
    </row>
    <row r="150" spans="1:49" x14ac:dyDescent="0.3">
      <c r="A150">
        <v>13060.066000000001</v>
      </c>
      <c r="B150">
        <v>-4.3727412000000004E-3</v>
      </c>
      <c r="C150">
        <v>-4.3896678000000001E-3</v>
      </c>
      <c r="D150">
        <v>-1.6926657000000001E-5</v>
      </c>
      <c r="E150">
        <v>-7.2906374999999999E-4</v>
      </c>
      <c r="F150">
        <v>-6.4612925000000004E-4</v>
      </c>
      <c r="G150">
        <v>-3.0144747999999999E-3</v>
      </c>
      <c r="H150">
        <f t="shared" si="13"/>
        <v>0.23698552519999999</v>
      </c>
      <c r="J150">
        <v>13060.204</v>
      </c>
      <c r="K150">
        <v>8.9511568999999999E-3</v>
      </c>
      <c r="L150">
        <f t="shared" si="14"/>
        <v>6.8056041210000001E-2</v>
      </c>
      <c r="M150">
        <v>5.5945602000000002E-3</v>
      </c>
      <c r="N150">
        <f t="shared" si="15"/>
        <v>6.5035104179999997E-2</v>
      </c>
      <c r="O150">
        <v>-3.3565967000000001E-3</v>
      </c>
      <c r="P150">
        <v>5.5945602999999998E-3</v>
      </c>
      <c r="Q150">
        <v>-8.0440188999999995E-11</v>
      </c>
      <c r="T150">
        <v>13054.995999999999</v>
      </c>
      <c r="U150">
        <v>-5.4400000000000004E-3</v>
      </c>
      <c r="V150">
        <f t="shared" si="16"/>
        <v>0.11456</v>
      </c>
      <c r="W150">
        <v>-7.0499999999999998E-3</v>
      </c>
      <c r="X150">
        <f t="shared" si="17"/>
        <v>0.11365499999999999</v>
      </c>
      <c r="Y150">
        <v>-1.6100000000000001E-3</v>
      </c>
      <c r="Z150">
        <v>-6.9899999999999997E-3</v>
      </c>
      <c r="AA150">
        <v>-5.7200000000000001E-5</v>
      </c>
      <c r="AC150">
        <v>13053.49</v>
      </c>
      <c r="AD150" s="5">
        <v>-8.4194965E-3</v>
      </c>
      <c r="AE150" s="5">
        <f t="shared" si="18"/>
        <v>0.1115805035</v>
      </c>
      <c r="AF150" s="5">
        <v>-1.5298387E-2</v>
      </c>
      <c r="AG150" s="5">
        <f t="shared" si="19"/>
        <v>0.104701613</v>
      </c>
      <c r="AJ150">
        <v>13074.812</v>
      </c>
      <c r="AK150" s="5">
        <v>1.8809785999999999E-3</v>
      </c>
      <c r="AL150" s="5">
        <f t="shared" si="20"/>
        <v>0.24188097859999999</v>
      </c>
      <c r="AM150" s="5">
        <f t="shared" si="21"/>
        <v>0.1816066848</v>
      </c>
      <c r="AN150" s="5">
        <v>1.6066848E-3</v>
      </c>
      <c r="AO150" s="5">
        <v>5.2113055999999996E-3</v>
      </c>
      <c r="AP150">
        <f t="shared" si="22"/>
        <v>0.42521130559999998</v>
      </c>
      <c r="AQ150" s="5">
        <f t="shared" si="23"/>
        <v>0.2416066848</v>
      </c>
      <c r="AS150">
        <v>13059.65</v>
      </c>
      <c r="AT150" s="5">
        <v>8.7934936000000005E-3</v>
      </c>
      <c r="AU150" s="5">
        <f t="shared" si="24"/>
        <v>0.1287934936</v>
      </c>
      <c r="AV150" s="5">
        <v>4.3102682999999996E-3</v>
      </c>
      <c r="AW150" s="5">
        <f t="shared" si="25"/>
        <v>0.1243102683</v>
      </c>
    </row>
    <row r="151" spans="1:49" x14ac:dyDescent="0.3">
      <c r="A151">
        <v>13060.554</v>
      </c>
      <c r="B151">
        <v>-3.6463655000000001E-3</v>
      </c>
      <c r="C151">
        <v>-3.2150678000000001E-3</v>
      </c>
      <c r="D151">
        <v>4.3129764000000002E-4</v>
      </c>
      <c r="E151">
        <v>-4.4966207000000002E-4</v>
      </c>
      <c r="F151">
        <v>-5.0169215000000003E-4</v>
      </c>
      <c r="G151">
        <v>-2.2637135999999999E-3</v>
      </c>
      <c r="H151">
        <f t="shared" si="13"/>
        <v>0.2377362864</v>
      </c>
      <c r="J151">
        <v>13060.691999999999</v>
      </c>
      <c r="K151">
        <v>1.0341843E-2</v>
      </c>
      <c r="L151">
        <f t="shared" si="14"/>
        <v>6.9307658699999997E-2</v>
      </c>
      <c r="M151">
        <v>7.7996296999999996E-3</v>
      </c>
      <c r="N151">
        <f t="shared" si="15"/>
        <v>6.7019666729999997E-2</v>
      </c>
      <c r="O151">
        <v>-2.5422132999999999E-3</v>
      </c>
      <c r="P151">
        <v>7.7996298E-3</v>
      </c>
      <c r="Q151">
        <v>-6.1040771999999997E-11</v>
      </c>
      <c r="T151">
        <v>13055.495999999999</v>
      </c>
      <c r="U151">
        <v>-2.6099999999999999E-3</v>
      </c>
      <c r="V151">
        <f t="shared" si="16"/>
        <v>0.11738999999999999</v>
      </c>
      <c r="W151">
        <v>-4.0699999999999998E-3</v>
      </c>
      <c r="X151">
        <f t="shared" si="17"/>
        <v>0.116337</v>
      </c>
      <c r="Y151">
        <v>-1.4599999999999999E-3</v>
      </c>
      <c r="Z151">
        <v>-4.0200000000000001E-3</v>
      </c>
      <c r="AA151">
        <v>-5.38E-5</v>
      </c>
      <c r="AC151">
        <v>13053.99</v>
      </c>
      <c r="AD151" s="5">
        <v>-8.2748739000000002E-3</v>
      </c>
      <c r="AE151" s="5">
        <f t="shared" si="18"/>
        <v>0.11172512609999999</v>
      </c>
      <c r="AF151" s="5">
        <v>-1.2743361E-2</v>
      </c>
      <c r="AG151" s="5">
        <f t="shared" si="19"/>
        <v>0.107256639</v>
      </c>
      <c r="AJ151">
        <v>13075.562</v>
      </c>
      <c r="AK151" s="5">
        <v>1.6439605E-3</v>
      </c>
      <c r="AL151" s="5">
        <f t="shared" si="20"/>
        <v>0.2416439605</v>
      </c>
      <c r="AM151" s="5">
        <f t="shared" si="21"/>
        <v>0.18112352669999998</v>
      </c>
      <c r="AN151" s="5">
        <v>1.1235266999999999E-3</v>
      </c>
      <c r="AO151" s="5">
        <v>5.1058813999999998E-3</v>
      </c>
      <c r="AP151">
        <f t="shared" si="22"/>
        <v>0.4251058814</v>
      </c>
      <c r="AQ151" s="5">
        <f t="shared" si="23"/>
        <v>0.24112352669999998</v>
      </c>
      <c r="AS151">
        <v>13060.127</v>
      </c>
      <c r="AT151" s="5">
        <v>9.1811584000000002E-3</v>
      </c>
      <c r="AU151" s="5">
        <f t="shared" si="24"/>
        <v>0.1291811584</v>
      </c>
      <c r="AV151" s="5">
        <v>5.3668583999999997E-3</v>
      </c>
      <c r="AW151" s="5">
        <f t="shared" si="25"/>
        <v>0.1253668584</v>
      </c>
    </row>
    <row r="152" spans="1:49" x14ac:dyDescent="0.3">
      <c r="A152">
        <v>13061.075999999999</v>
      </c>
      <c r="B152">
        <v>-2.8604257E-3</v>
      </c>
      <c r="C152">
        <v>-2.3931846999999998E-3</v>
      </c>
      <c r="D152">
        <v>4.6724095E-4</v>
      </c>
      <c r="E152">
        <v>-1.7273696000000001E-4</v>
      </c>
      <c r="F152">
        <v>-4.2839932000000001E-4</v>
      </c>
      <c r="G152">
        <v>-1.7920485E-3</v>
      </c>
      <c r="H152">
        <f t="shared" si="13"/>
        <v>0.23820795149999999</v>
      </c>
      <c r="J152">
        <v>13061.191999999999</v>
      </c>
      <c r="K152">
        <v>1.3508332E-2</v>
      </c>
      <c r="L152">
        <f t="shared" si="14"/>
        <v>7.2157498799999997E-2</v>
      </c>
      <c r="M152">
        <v>1.0015744E-2</v>
      </c>
      <c r="N152">
        <f t="shared" si="15"/>
        <v>6.9014169599999994E-2</v>
      </c>
      <c r="O152">
        <v>-3.4925888999999999E-3</v>
      </c>
      <c r="P152">
        <v>1.0015744E-2</v>
      </c>
      <c r="Q152">
        <v>-4.9964762999999998E-11</v>
      </c>
      <c r="T152">
        <v>13055.995999999999</v>
      </c>
      <c r="U152">
        <v>-2.2499999999999999E-4</v>
      </c>
      <c r="V152">
        <f t="shared" si="16"/>
        <v>0.11977499999999999</v>
      </c>
      <c r="W152">
        <v>-1.5100000000000001E-3</v>
      </c>
      <c r="X152">
        <f t="shared" si="17"/>
        <v>0.118641</v>
      </c>
      <c r="Y152">
        <v>-1.2899999999999999E-3</v>
      </c>
      <c r="Z152">
        <v>-1.4599999999999999E-3</v>
      </c>
      <c r="AA152">
        <v>-5.6400000000000002E-5</v>
      </c>
      <c r="AC152">
        <v>13054.49</v>
      </c>
      <c r="AD152" s="5">
        <v>-5.8015222999999996E-3</v>
      </c>
      <c r="AE152" s="5">
        <f t="shared" si="18"/>
        <v>0.1141984777</v>
      </c>
      <c r="AF152" s="5">
        <v>-9.9969802E-3</v>
      </c>
      <c r="AG152" s="5">
        <f t="shared" si="19"/>
        <v>0.11000301979999999</v>
      </c>
      <c r="AJ152">
        <v>13076.312</v>
      </c>
      <c r="AK152" s="5">
        <v>1.1200420999999999E-3</v>
      </c>
      <c r="AL152" s="5">
        <f t="shared" si="20"/>
        <v>0.24112004209999999</v>
      </c>
      <c r="AM152" s="5">
        <f t="shared" si="21"/>
        <v>0.18059468765</v>
      </c>
      <c r="AN152" s="5">
        <v>5.9468765E-4</v>
      </c>
      <c r="AO152" s="5">
        <v>5.4499541000000004E-3</v>
      </c>
      <c r="AP152">
        <f t="shared" si="22"/>
        <v>0.42544995409999997</v>
      </c>
      <c r="AQ152" s="5">
        <f t="shared" si="23"/>
        <v>0.24059468765</v>
      </c>
      <c r="AS152">
        <v>13060.637000000001</v>
      </c>
      <c r="AT152" s="5">
        <v>1.0031922E-2</v>
      </c>
      <c r="AU152" s="5">
        <f t="shared" si="24"/>
        <v>0.13003192199999999</v>
      </c>
      <c r="AV152" s="5">
        <v>7.5115023000000003E-3</v>
      </c>
      <c r="AW152" s="5">
        <f t="shared" si="25"/>
        <v>0.1275115023</v>
      </c>
    </row>
    <row r="153" spans="1:49" x14ac:dyDescent="0.3">
      <c r="A153">
        <v>13061.564</v>
      </c>
      <c r="B153">
        <v>-2.3448736000000001E-3</v>
      </c>
      <c r="C153">
        <v>-1.8202991000000001E-3</v>
      </c>
      <c r="D153">
        <v>5.2457448999999998E-4</v>
      </c>
      <c r="E153">
        <v>7.5921361999999997E-5</v>
      </c>
      <c r="F153">
        <v>-3.7807754E-4</v>
      </c>
      <c r="G153">
        <v>-1.5181429E-3</v>
      </c>
      <c r="H153">
        <f t="shared" si="13"/>
        <v>0.2384818571</v>
      </c>
      <c r="J153">
        <v>13061.703</v>
      </c>
      <c r="K153">
        <v>1.5638751999999999E-2</v>
      </c>
      <c r="L153">
        <f t="shared" si="14"/>
        <v>7.4074876799999995E-2</v>
      </c>
      <c r="M153">
        <v>1.2171800999999999E-2</v>
      </c>
      <c r="N153">
        <f t="shared" si="15"/>
        <v>7.0954620900000001E-2</v>
      </c>
      <c r="O153">
        <v>-3.4669505000000001E-3</v>
      </c>
      <c r="P153">
        <v>1.2171800999999999E-2</v>
      </c>
      <c r="Q153">
        <v>-4.1558096000000003E-11</v>
      </c>
      <c r="T153">
        <v>13056.495999999999</v>
      </c>
      <c r="U153">
        <v>1.8799999999999999E-3</v>
      </c>
      <c r="V153">
        <f t="shared" si="16"/>
        <v>0.12188</v>
      </c>
      <c r="W153">
        <v>6.1700000000000004E-4</v>
      </c>
      <c r="X153">
        <f t="shared" si="17"/>
        <v>0.12055529999999999</v>
      </c>
      <c r="Y153">
        <v>-1.2600000000000001E-3</v>
      </c>
      <c r="Z153">
        <v>6.78E-4</v>
      </c>
      <c r="AA153">
        <v>-6.1199999999999997E-5</v>
      </c>
      <c r="AC153">
        <v>13054.99</v>
      </c>
      <c r="AD153" s="5">
        <v>-4.4772177000000002E-3</v>
      </c>
      <c r="AE153" s="5">
        <f t="shared" si="18"/>
        <v>0.1155227823</v>
      </c>
      <c r="AF153" s="5">
        <v>-7.1660977000000004E-3</v>
      </c>
      <c r="AG153" s="5">
        <f t="shared" si="19"/>
        <v>0.1128339023</v>
      </c>
      <c r="AJ153">
        <v>13077.062</v>
      </c>
      <c r="AK153" s="5">
        <v>5.9498115999999997E-4</v>
      </c>
      <c r="AL153" s="5">
        <f t="shared" si="20"/>
        <v>0.24059498116</v>
      </c>
      <c r="AM153" s="5">
        <f t="shared" si="21"/>
        <v>0.1796546349</v>
      </c>
      <c r="AN153" s="5">
        <v>-3.4536510000000002E-4</v>
      </c>
      <c r="AO153" s="5">
        <v>4.8529441000000001E-3</v>
      </c>
      <c r="AP153">
        <f t="shared" si="22"/>
        <v>0.42485294409999996</v>
      </c>
      <c r="AQ153" s="5">
        <f t="shared" si="23"/>
        <v>0.2396546349</v>
      </c>
      <c r="AS153">
        <v>13061.137000000001</v>
      </c>
      <c r="AT153" s="5">
        <v>1.2749346E-2</v>
      </c>
      <c r="AU153" s="5">
        <f t="shared" si="24"/>
        <v>0.13274934599999999</v>
      </c>
      <c r="AV153" s="5">
        <v>9.8008855000000002E-3</v>
      </c>
      <c r="AW153" s="5">
        <f t="shared" si="25"/>
        <v>0.12980088549999999</v>
      </c>
    </row>
    <row r="154" spans="1:49" x14ac:dyDescent="0.3">
      <c r="A154">
        <v>13062.075000000001</v>
      </c>
      <c r="B154">
        <v>-1.7769576E-3</v>
      </c>
      <c r="C154">
        <v>-1.1321714000000001E-3</v>
      </c>
      <c r="D154">
        <v>6.4478625000000003E-4</v>
      </c>
      <c r="E154">
        <v>3.3215158E-4</v>
      </c>
      <c r="F154">
        <v>-2.6659204000000001E-4</v>
      </c>
      <c r="G154">
        <v>-1.1977309E-3</v>
      </c>
      <c r="H154">
        <f t="shared" si="13"/>
        <v>0.23880226909999999</v>
      </c>
      <c r="J154">
        <v>13062.179</v>
      </c>
      <c r="K154">
        <v>1.6907108000000001E-2</v>
      </c>
      <c r="L154">
        <f t="shared" si="14"/>
        <v>7.5216397199999993E-2</v>
      </c>
      <c r="M154">
        <v>1.4807068E-2</v>
      </c>
      <c r="N154">
        <f t="shared" si="15"/>
        <v>7.3326361199999995E-2</v>
      </c>
      <c r="O154">
        <v>-2.1000400000000001E-3</v>
      </c>
      <c r="P154">
        <v>1.4807068E-2</v>
      </c>
      <c r="Q154">
        <v>-3.2948699999999999E-11</v>
      </c>
      <c r="T154">
        <v>13056.995999999999</v>
      </c>
      <c r="U154">
        <v>3.62E-3</v>
      </c>
      <c r="V154">
        <f t="shared" si="16"/>
        <v>0.12361999999999999</v>
      </c>
      <c r="W154">
        <v>2.3700000000000001E-3</v>
      </c>
      <c r="X154">
        <f t="shared" si="17"/>
        <v>0.12213299999999999</v>
      </c>
      <c r="Y154">
        <v>-1.2600000000000001E-3</v>
      </c>
      <c r="Z154">
        <v>2.4299999999999999E-3</v>
      </c>
      <c r="AA154">
        <v>-6.2600000000000004E-5</v>
      </c>
      <c r="AC154">
        <v>13055.49</v>
      </c>
      <c r="AD154" s="5">
        <v>-4.0123831E-3</v>
      </c>
      <c r="AE154" s="5">
        <f t="shared" si="18"/>
        <v>0.11598761689999999</v>
      </c>
      <c r="AF154" s="5">
        <v>-4.4880386E-3</v>
      </c>
      <c r="AG154" s="5">
        <f t="shared" si="19"/>
        <v>0.1155119614</v>
      </c>
      <c r="AJ154">
        <v>13077.812</v>
      </c>
      <c r="AK154" s="5">
        <v>4.6832166000000002E-4</v>
      </c>
      <c r="AL154" s="5">
        <f t="shared" si="20"/>
        <v>0.24046832165999998</v>
      </c>
      <c r="AM154" s="5">
        <f t="shared" si="21"/>
        <v>0.17929713238</v>
      </c>
      <c r="AN154" s="5">
        <v>-7.0286762000000005E-4</v>
      </c>
      <c r="AO154" s="5">
        <v>4.7480934000000002E-3</v>
      </c>
      <c r="AP154">
        <f t="shared" si="22"/>
        <v>0.42474809339999997</v>
      </c>
      <c r="AQ154" s="5">
        <f t="shared" si="23"/>
        <v>0.23929713238</v>
      </c>
      <c r="AS154">
        <v>13061.636</v>
      </c>
      <c r="AT154" s="5">
        <v>1.5421394E-2</v>
      </c>
      <c r="AU154" s="5">
        <f t="shared" si="24"/>
        <v>0.135421394</v>
      </c>
      <c r="AV154" s="5">
        <v>1.1855198000000001E-2</v>
      </c>
      <c r="AW154" s="5">
        <f t="shared" si="25"/>
        <v>0.13185519800000001</v>
      </c>
    </row>
    <row r="155" spans="1:49" x14ac:dyDescent="0.3">
      <c r="A155">
        <v>13062.575000000001</v>
      </c>
      <c r="B155">
        <v>-1.5060655E-3</v>
      </c>
      <c r="C155">
        <v>-6.3051560999999995E-4</v>
      </c>
      <c r="D155">
        <v>8.7554989999999997E-4</v>
      </c>
      <c r="E155">
        <v>5.6258207999999995E-4</v>
      </c>
      <c r="F155">
        <v>-2.3194533000000001E-4</v>
      </c>
      <c r="G155">
        <v>-9.6115234999999996E-4</v>
      </c>
      <c r="H155">
        <f t="shared" si="13"/>
        <v>0.23903884765</v>
      </c>
      <c r="J155">
        <v>13062.701999999999</v>
      </c>
      <c r="K155">
        <v>1.8361570000000001E-2</v>
      </c>
      <c r="L155">
        <f t="shared" si="14"/>
        <v>7.6525413E-2</v>
      </c>
      <c r="M155">
        <v>1.7136935999999998E-2</v>
      </c>
      <c r="N155">
        <f t="shared" si="15"/>
        <v>7.5423242399999993E-2</v>
      </c>
      <c r="O155">
        <v>-1.2246345E-3</v>
      </c>
      <c r="P155">
        <v>1.7136935999999998E-2</v>
      </c>
      <c r="Q155">
        <v>-2.7201300999999999E-11</v>
      </c>
      <c r="T155">
        <v>13057.495999999999</v>
      </c>
      <c r="U155">
        <v>5.0200000000000002E-3</v>
      </c>
      <c r="V155">
        <f t="shared" si="16"/>
        <v>0.12501999999999999</v>
      </c>
      <c r="W155">
        <v>3.7499999999999999E-3</v>
      </c>
      <c r="X155">
        <f t="shared" si="17"/>
        <v>0.123375</v>
      </c>
      <c r="Y155">
        <v>-1.2700000000000001E-3</v>
      </c>
      <c r="Z155">
        <v>3.81E-3</v>
      </c>
      <c r="AA155">
        <v>-5.8100000000000003E-5</v>
      </c>
      <c r="AC155">
        <v>13055.99</v>
      </c>
      <c r="AD155" s="5">
        <v>-4.2048746000000001E-3</v>
      </c>
      <c r="AE155" s="5">
        <f t="shared" si="18"/>
        <v>0.11579512539999999</v>
      </c>
      <c r="AF155" s="5">
        <v>-2.2784425000000001E-3</v>
      </c>
      <c r="AG155" s="5">
        <f t="shared" si="19"/>
        <v>0.11772155749999999</v>
      </c>
      <c r="AJ155">
        <v>13078.562</v>
      </c>
      <c r="AK155" s="5">
        <v>2.6731162000000002E-4</v>
      </c>
      <c r="AL155" s="5">
        <f t="shared" si="20"/>
        <v>0.24026731161999998</v>
      </c>
      <c r="AM155" s="5">
        <f t="shared" si="21"/>
        <v>0.17890148019999999</v>
      </c>
      <c r="AN155" s="5">
        <v>-1.0985197999999999E-3</v>
      </c>
      <c r="AO155" s="5">
        <v>4.1578016999999998E-3</v>
      </c>
      <c r="AP155">
        <f t="shared" si="22"/>
        <v>0.4241578017</v>
      </c>
      <c r="AQ155" s="5">
        <f t="shared" si="23"/>
        <v>0.23890148019999999</v>
      </c>
      <c r="AS155">
        <v>13062.136</v>
      </c>
      <c r="AT155" s="5">
        <v>1.8188622000000002E-2</v>
      </c>
      <c r="AU155" s="5">
        <f t="shared" si="24"/>
        <v>0.13818862199999998</v>
      </c>
      <c r="AV155" s="5">
        <v>1.4559189E-2</v>
      </c>
      <c r="AW155" s="5">
        <f t="shared" si="25"/>
        <v>0.134559189</v>
      </c>
    </row>
    <row r="156" spans="1:49" x14ac:dyDescent="0.3">
      <c r="A156">
        <v>13063.085999999999</v>
      </c>
      <c r="B156">
        <v>-1.0677588000000001E-3</v>
      </c>
      <c r="C156">
        <v>-4.2119989E-4</v>
      </c>
      <c r="D156">
        <v>6.4655889999999997E-4</v>
      </c>
      <c r="E156">
        <v>7.3725549000000002E-4</v>
      </c>
      <c r="F156">
        <v>-1.3058195999999999E-4</v>
      </c>
      <c r="G156">
        <v>-1.0278734E-3</v>
      </c>
      <c r="H156">
        <f t="shared" si="13"/>
        <v>0.2389721266</v>
      </c>
      <c r="J156">
        <v>13063.19</v>
      </c>
      <c r="K156">
        <v>2.0231174000000001E-2</v>
      </c>
      <c r="L156">
        <f t="shared" si="14"/>
        <v>7.8208056599999992E-2</v>
      </c>
      <c r="M156">
        <v>1.8024709999999999E-2</v>
      </c>
      <c r="N156">
        <f t="shared" si="15"/>
        <v>7.6222238999999997E-2</v>
      </c>
      <c r="O156">
        <v>-2.2064639E-3</v>
      </c>
      <c r="P156">
        <v>1.8024709999999999E-2</v>
      </c>
      <c r="Q156">
        <v>-3.1869834999999997E-11</v>
      </c>
      <c r="T156">
        <v>13057.995999999999</v>
      </c>
      <c r="U156">
        <v>6.1999999999999998E-3</v>
      </c>
      <c r="V156">
        <f t="shared" si="16"/>
        <v>0.12620000000000001</v>
      </c>
      <c r="W156">
        <v>4.79E-3</v>
      </c>
      <c r="X156">
        <f t="shared" si="17"/>
        <v>0.12431099999999999</v>
      </c>
      <c r="Y156">
        <v>-1.41E-3</v>
      </c>
      <c r="Z156">
        <v>4.8399999999999997E-3</v>
      </c>
      <c r="AA156">
        <v>-5.38E-5</v>
      </c>
      <c r="AC156">
        <v>13056.49</v>
      </c>
      <c r="AD156" s="5">
        <v>-1.7009008E-3</v>
      </c>
      <c r="AE156" s="5">
        <f t="shared" si="18"/>
        <v>0.11829909919999999</v>
      </c>
      <c r="AF156" s="5">
        <v>-4.7925396000000003E-4</v>
      </c>
      <c r="AG156" s="5">
        <f t="shared" si="19"/>
        <v>0.11952074604</v>
      </c>
      <c r="AJ156">
        <v>13079.312</v>
      </c>
      <c r="AK156" s="5">
        <v>1.1663625E-4</v>
      </c>
      <c r="AL156" s="5">
        <f t="shared" si="20"/>
        <v>0.24011663624999999</v>
      </c>
      <c r="AM156" s="5">
        <f t="shared" si="21"/>
        <v>0.17883891799999999</v>
      </c>
      <c r="AN156" s="5">
        <v>-1.1610819999999999E-3</v>
      </c>
      <c r="AO156" s="5">
        <v>4.0684158E-3</v>
      </c>
      <c r="AP156">
        <f t="shared" si="22"/>
        <v>0.42406841579999999</v>
      </c>
      <c r="AQ156" s="5">
        <f t="shared" si="23"/>
        <v>0.23883891799999998</v>
      </c>
      <c r="AS156">
        <v>13062.635</v>
      </c>
      <c r="AT156" s="5">
        <v>2.1197550999999999E-2</v>
      </c>
      <c r="AU156" s="5">
        <f t="shared" si="24"/>
        <v>0.141197551</v>
      </c>
      <c r="AV156" s="5">
        <v>1.6929178E-2</v>
      </c>
      <c r="AW156" s="5">
        <f t="shared" si="25"/>
        <v>0.13692917799999998</v>
      </c>
    </row>
    <row r="157" spans="1:49" x14ac:dyDescent="0.3">
      <c r="A157">
        <v>13063.562</v>
      </c>
      <c r="B157">
        <v>-8.9596458000000003E-4</v>
      </c>
      <c r="C157">
        <v>-6.6858235000000004E-4</v>
      </c>
      <c r="D157">
        <v>2.2738222999999999E-4</v>
      </c>
      <c r="E157">
        <v>8.5028076000000002E-4</v>
      </c>
      <c r="F157">
        <v>-9.1700112000000006E-5</v>
      </c>
      <c r="G157">
        <v>-1.427163E-3</v>
      </c>
      <c r="H157">
        <f t="shared" si="13"/>
        <v>0.23857283699999998</v>
      </c>
      <c r="J157">
        <v>13063.689</v>
      </c>
      <c r="K157">
        <v>2.0882810000000002E-2</v>
      </c>
      <c r="L157">
        <f t="shared" si="14"/>
        <v>7.8794529000000002E-2</v>
      </c>
      <c r="M157">
        <v>1.9351440000000001E-2</v>
      </c>
      <c r="N157">
        <f t="shared" si="15"/>
        <v>7.7416295999999996E-2</v>
      </c>
      <c r="O157">
        <v>-1.5313696000000001E-3</v>
      </c>
      <c r="P157">
        <v>1.9351440000000001E-2</v>
      </c>
      <c r="Q157">
        <v>-4.446825E-11</v>
      </c>
      <c r="T157">
        <v>13058.495999999999</v>
      </c>
      <c r="U157">
        <v>7.0899999999999999E-3</v>
      </c>
      <c r="V157">
        <f t="shared" si="16"/>
        <v>0.12709000000000001</v>
      </c>
      <c r="W157">
        <v>5.5599999999999998E-3</v>
      </c>
      <c r="X157">
        <f t="shared" si="17"/>
        <v>0.125004</v>
      </c>
      <c r="Y157">
        <v>-1.5299999999999999E-3</v>
      </c>
      <c r="Z157">
        <v>5.62E-3</v>
      </c>
      <c r="AA157">
        <v>-5.27E-5</v>
      </c>
      <c r="AC157">
        <v>13056.99</v>
      </c>
      <c r="AD157" s="5">
        <v>9.8432485000000004E-4</v>
      </c>
      <c r="AE157" s="5">
        <f t="shared" si="18"/>
        <v>0.12098432484999999</v>
      </c>
      <c r="AF157" s="5">
        <v>1.0365157E-3</v>
      </c>
      <c r="AG157" s="5">
        <f t="shared" si="19"/>
        <v>0.1210365157</v>
      </c>
      <c r="AJ157">
        <v>13080.062</v>
      </c>
      <c r="AK157" s="5">
        <v>3.7201755000000001E-4</v>
      </c>
      <c r="AL157" s="5">
        <f t="shared" si="20"/>
        <v>0.24037201754999998</v>
      </c>
      <c r="AM157" s="5">
        <f t="shared" si="21"/>
        <v>0.17903638168</v>
      </c>
      <c r="AN157" s="5">
        <v>-9.6361831999999998E-4</v>
      </c>
      <c r="AO157" s="5">
        <v>3.9588975E-3</v>
      </c>
      <c r="AP157">
        <f t="shared" si="22"/>
        <v>0.42395889749999999</v>
      </c>
      <c r="AQ157" s="5">
        <f t="shared" si="23"/>
        <v>0.23903638167999999</v>
      </c>
      <c r="AS157">
        <v>13063.146000000001</v>
      </c>
      <c r="AT157" s="5">
        <v>2.0152643000000001E-2</v>
      </c>
      <c r="AU157" s="5">
        <f t="shared" si="24"/>
        <v>0.14015264299999999</v>
      </c>
      <c r="AV157" s="5">
        <v>1.7956599E-2</v>
      </c>
      <c r="AW157" s="5">
        <f t="shared" si="25"/>
        <v>0.13795659899999999</v>
      </c>
    </row>
    <row r="158" spans="1:49" x14ac:dyDescent="0.3">
      <c r="A158">
        <v>13064.062</v>
      </c>
      <c r="B158">
        <v>-1.1048943E-3</v>
      </c>
      <c r="C158">
        <v>-8.4105262000000003E-4</v>
      </c>
      <c r="D158">
        <v>2.6384173000000002E-4</v>
      </c>
      <c r="E158">
        <v>9.5911415E-4</v>
      </c>
      <c r="F158">
        <v>-8.4347796000000001E-5</v>
      </c>
      <c r="G158">
        <v>-1.7158189999999999E-3</v>
      </c>
      <c r="H158">
        <f t="shared" si="13"/>
        <v>0.23828418099999998</v>
      </c>
      <c r="J158">
        <v>13064.2</v>
      </c>
      <c r="K158">
        <v>2.0604726E-2</v>
      </c>
      <c r="L158">
        <f t="shared" si="14"/>
        <v>7.85442534E-2</v>
      </c>
      <c r="M158">
        <v>1.9733911E-2</v>
      </c>
      <c r="N158">
        <f t="shared" si="15"/>
        <v>7.7760519899999991E-2</v>
      </c>
      <c r="O158">
        <v>-8.7081527000000005E-4</v>
      </c>
      <c r="P158">
        <v>1.9733911E-2</v>
      </c>
      <c r="Q158">
        <v>-5.0090658999999998E-11</v>
      </c>
      <c r="T158">
        <v>13058.995999999999</v>
      </c>
      <c r="U158">
        <v>7.4400000000000004E-3</v>
      </c>
      <c r="V158">
        <f t="shared" si="16"/>
        <v>0.12744</v>
      </c>
      <c r="W158">
        <v>6.2100000000000002E-3</v>
      </c>
      <c r="X158">
        <f t="shared" si="17"/>
        <v>0.12558900000000001</v>
      </c>
      <c r="Y158">
        <v>-1.23E-3</v>
      </c>
      <c r="Z158">
        <v>6.2700000000000004E-3</v>
      </c>
      <c r="AA158">
        <v>-5.0899999999999997E-5</v>
      </c>
      <c r="AC158">
        <v>13057.49</v>
      </c>
      <c r="AD158" s="5">
        <v>1.2868216E-3</v>
      </c>
      <c r="AE158" s="5">
        <f t="shared" si="18"/>
        <v>0.1212868216</v>
      </c>
      <c r="AF158" s="5">
        <v>2.3274794000000001E-3</v>
      </c>
      <c r="AG158" s="5">
        <f t="shared" si="19"/>
        <v>0.12232747939999999</v>
      </c>
      <c r="AJ158">
        <v>13080.812</v>
      </c>
      <c r="AK158" s="5">
        <v>3.5392869E-4</v>
      </c>
      <c r="AL158" s="5">
        <f t="shared" si="20"/>
        <v>0.24035392869</v>
      </c>
      <c r="AM158" s="5">
        <f t="shared" si="21"/>
        <v>0.17922730799</v>
      </c>
      <c r="AN158" s="5">
        <v>-7.7269201000000002E-4</v>
      </c>
      <c r="AO158" s="5">
        <v>3.9335799000000003E-3</v>
      </c>
      <c r="AP158">
        <f t="shared" si="22"/>
        <v>0.42393357989999997</v>
      </c>
      <c r="AQ158" s="5">
        <f t="shared" si="23"/>
        <v>0.23922730799</v>
      </c>
      <c r="AS158">
        <v>13063.646000000001</v>
      </c>
      <c r="AT158" s="5">
        <v>1.9371428999999999E-2</v>
      </c>
      <c r="AU158" s="5">
        <f t="shared" si="24"/>
        <v>0.13937142899999999</v>
      </c>
      <c r="AV158" s="5">
        <v>1.9227042E-2</v>
      </c>
      <c r="AW158" s="5">
        <f t="shared" si="25"/>
        <v>0.139227042</v>
      </c>
    </row>
    <row r="159" spans="1:49" x14ac:dyDescent="0.3">
      <c r="A159">
        <v>13064.584000000001</v>
      </c>
      <c r="B159">
        <v>-9.5371531000000001E-4</v>
      </c>
      <c r="C159">
        <v>-5.2663809000000003E-4</v>
      </c>
      <c r="D159">
        <v>4.2707721999999998E-4</v>
      </c>
      <c r="E159">
        <v>1.0687632E-3</v>
      </c>
      <c r="F159">
        <v>1.1367312999999999E-5</v>
      </c>
      <c r="G159">
        <v>-1.6067685999999999E-3</v>
      </c>
      <c r="H159">
        <f t="shared" si="13"/>
        <v>0.23839323139999999</v>
      </c>
      <c r="J159">
        <v>13064.689</v>
      </c>
      <c r="K159">
        <v>1.9391255999999999E-2</v>
      </c>
      <c r="L159">
        <f t="shared" si="14"/>
        <v>7.7452130399999999E-2</v>
      </c>
      <c r="M159">
        <v>1.9509793000000001E-2</v>
      </c>
      <c r="N159">
        <f t="shared" si="15"/>
        <v>7.7558813700000007E-2</v>
      </c>
      <c r="O159">
        <v>1.1853662999999999E-4</v>
      </c>
      <c r="P159">
        <v>1.9509793000000001E-2</v>
      </c>
      <c r="Q159">
        <v>-4.4552112000000002E-11</v>
      </c>
      <c r="T159">
        <v>13059.495999999999</v>
      </c>
      <c r="U159">
        <v>7.3499999999999998E-3</v>
      </c>
      <c r="V159">
        <f t="shared" si="16"/>
        <v>0.12734999999999999</v>
      </c>
      <c r="W159">
        <v>6.8900000000000003E-3</v>
      </c>
      <c r="X159">
        <f t="shared" si="17"/>
        <v>0.12620100000000001</v>
      </c>
      <c r="Y159">
        <v>-4.5899999999999999E-4</v>
      </c>
      <c r="Z159">
        <v>6.94E-3</v>
      </c>
      <c r="AA159">
        <v>-4.4400000000000002E-5</v>
      </c>
      <c r="AC159">
        <v>13057.99</v>
      </c>
      <c r="AD159" s="5">
        <v>1.7735638E-3</v>
      </c>
      <c r="AE159" s="5">
        <f t="shared" si="18"/>
        <v>0.1217735638</v>
      </c>
      <c r="AF159" s="5">
        <v>3.3147137999999998E-3</v>
      </c>
      <c r="AG159" s="5">
        <f t="shared" si="19"/>
        <v>0.12331471379999999</v>
      </c>
      <c r="AJ159">
        <v>13081.562</v>
      </c>
      <c r="AK159" s="5">
        <v>1.6955820000000001E-4</v>
      </c>
      <c r="AL159" s="5">
        <f t="shared" si="20"/>
        <v>0.24016955819999999</v>
      </c>
      <c r="AM159" s="5">
        <f t="shared" si="21"/>
        <v>0.17953348237</v>
      </c>
      <c r="AN159" s="5">
        <v>-4.6651762999999998E-4</v>
      </c>
      <c r="AO159" s="5">
        <v>2.8484919000000002E-3</v>
      </c>
      <c r="AP159">
        <f t="shared" si="22"/>
        <v>0.42284849190000001</v>
      </c>
      <c r="AQ159" s="5">
        <f t="shared" si="23"/>
        <v>0.23953348236999999</v>
      </c>
      <c r="AS159">
        <v>13064.123</v>
      </c>
      <c r="AT159" s="5">
        <v>1.9718280000000001E-2</v>
      </c>
      <c r="AU159" s="5">
        <f t="shared" si="24"/>
        <v>0.13971828</v>
      </c>
      <c r="AV159" s="5">
        <v>1.9783729E-2</v>
      </c>
      <c r="AW159" s="5">
        <f t="shared" si="25"/>
        <v>0.139783729</v>
      </c>
    </row>
    <row r="160" spans="1:49" x14ac:dyDescent="0.3">
      <c r="A160">
        <v>13065.061</v>
      </c>
      <c r="B160">
        <v>-7.0076473999999996E-4</v>
      </c>
      <c r="C160">
        <v>2.2550166999999999E-5</v>
      </c>
      <c r="D160">
        <v>7.2331491000000002E-4</v>
      </c>
      <c r="E160">
        <v>1.1529671E-3</v>
      </c>
      <c r="F160">
        <v>5.9906667000000003E-5</v>
      </c>
      <c r="G160">
        <v>-1.1903236000000001E-3</v>
      </c>
      <c r="H160">
        <f t="shared" si="13"/>
        <v>0.2388096764</v>
      </c>
      <c r="J160">
        <v>13065.210999999999</v>
      </c>
      <c r="K160">
        <v>1.8529925999999999E-2</v>
      </c>
      <c r="L160">
        <f t="shared" si="14"/>
        <v>7.6676933399999994E-2</v>
      </c>
      <c r="M160">
        <v>1.8665926999999999E-2</v>
      </c>
      <c r="N160">
        <f t="shared" si="15"/>
        <v>7.6799334299999994E-2</v>
      </c>
      <c r="O160">
        <v>1.3600058000000001E-4</v>
      </c>
      <c r="P160">
        <v>1.8665926999999999E-2</v>
      </c>
      <c r="Q160">
        <v>-2.9583224000000003E-11</v>
      </c>
      <c r="T160">
        <v>13059.995999999999</v>
      </c>
      <c r="U160">
        <v>7.4900000000000001E-3</v>
      </c>
      <c r="V160">
        <f t="shared" si="16"/>
        <v>0.12748999999999999</v>
      </c>
      <c r="W160">
        <v>7.6499999999999997E-3</v>
      </c>
      <c r="X160">
        <f t="shared" si="17"/>
        <v>0.126885</v>
      </c>
      <c r="Y160">
        <v>1.55E-4</v>
      </c>
      <c r="Z160">
        <v>7.6800000000000002E-3</v>
      </c>
      <c r="AA160">
        <v>-3.4100000000000002E-5</v>
      </c>
      <c r="AC160">
        <v>13058.49</v>
      </c>
      <c r="AD160" s="5">
        <v>3.2152753000000002E-3</v>
      </c>
      <c r="AE160" s="5">
        <f t="shared" si="18"/>
        <v>0.1232152753</v>
      </c>
      <c r="AF160" s="5">
        <v>4.0175178999999998E-3</v>
      </c>
      <c r="AG160" s="5">
        <f t="shared" si="19"/>
        <v>0.1240175179</v>
      </c>
      <c r="AJ160">
        <v>13082.312</v>
      </c>
      <c r="AK160" s="5">
        <v>3.7848404000000001E-4</v>
      </c>
      <c r="AL160" s="5">
        <f t="shared" si="20"/>
        <v>0.24037848403999998</v>
      </c>
      <c r="AM160" s="5">
        <f t="shared" si="21"/>
        <v>0.18019959128999999</v>
      </c>
      <c r="AN160" s="5">
        <v>1.9959129E-4</v>
      </c>
      <c r="AO160" s="5">
        <v>3.3212751999999999E-3</v>
      </c>
      <c r="AP160">
        <f t="shared" si="22"/>
        <v>0.42332127519999996</v>
      </c>
      <c r="AQ160" s="5">
        <f t="shared" si="23"/>
        <v>0.24019959128999999</v>
      </c>
      <c r="AS160">
        <v>13064.645</v>
      </c>
      <c r="AT160" s="5">
        <v>1.8910163000000001E-2</v>
      </c>
      <c r="AU160" s="5">
        <f t="shared" si="24"/>
        <v>0.138910163</v>
      </c>
      <c r="AV160" s="5">
        <v>1.9533344000000001E-2</v>
      </c>
      <c r="AW160" s="5">
        <f t="shared" si="25"/>
        <v>0.139533344</v>
      </c>
    </row>
    <row r="161" spans="1:49" x14ac:dyDescent="0.3">
      <c r="A161">
        <v>13065.584000000001</v>
      </c>
      <c r="B161">
        <v>-3.7516775000000002E-4</v>
      </c>
      <c r="C161">
        <v>7.6915879999999999E-4</v>
      </c>
      <c r="D161">
        <v>1.1443266E-3</v>
      </c>
      <c r="E161">
        <v>1.2071133E-3</v>
      </c>
      <c r="F161">
        <v>1.4217588999999999E-4</v>
      </c>
      <c r="G161">
        <v>-5.8013040999999998E-4</v>
      </c>
      <c r="H161">
        <f t="shared" si="13"/>
        <v>0.23941986959</v>
      </c>
      <c r="J161">
        <v>13065.7</v>
      </c>
      <c r="K161">
        <v>1.7351869999999998E-2</v>
      </c>
      <c r="L161">
        <f t="shared" si="14"/>
        <v>7.561668299999999E-2</v>
      </c>
      <c r="M161">
        <v>1.7602952000000002E-2</v>
      </c>
      <c r="N161">
        <f t="shared" si="15"/>
        <v>7.5842656799999991E-2</v>
      </c>
      <c r="O161">
        <v>2.5108233E-4</v>
      </c>
      <c r="P161">
        <v>1.7602952000000002E-2</v>
      </c>
      <c r="Q161">
        <v>-1.3388554000000001E-11</v>
      </c>
      <c r="T161">
        <v>13060.495999999999</v>
      </c>
      <c r="U161">
        <v>7.7200000000000003E-3</v>
      </c>
      <c r="V161">
        <f t="shared" si="16"/>
        <v>0.12772</v>
      </c>
      <c r="W161">
        <v>8.43E-3</v>
      </c>
      <c r="X161">
        <f t="shared" si="17"/>
        <v>0.12758700000000001</v>
      </c>
      <c r="Y161">
        <v>7.0200000000000004E-4</v>
      </c>
      <c r="Z161">
        <v>8.4499999999999992E-3</v>
      </c>
      <c r="AA161">
        <v>-2.5299999999999998E-5</v>
      </c>
      <c r="AC161">
        <v>13058.99</v>
      </c>
      <c r="AD161" s="5">
        <v>5.6448200999999996E-3</v>
      </c>
      <c r="AE161" s="5">
        <f t="shared" si="18"/>
        <v>0.1256448201</v>
      </c>
      <c r="AF161" s="5">
        <v>4.6189048000000003E-3</v>
      </c>
      <c r="AG161" s="5">
        <f t="shared" si="19"/>
        <v>0.1246189048</v>
      </c>
      <c r="AJ161">
        <v>13083.062</v>
      </c>
      <c r="AK161" s="5">
        <v>6.4923775999999999E-4</v>
      </c>
      <c r="AL161" s="5">
        <f t="shared" si="20"/>
        <v>0.24064923776</v>
      </c>
      <c r="AM161" s="5">
        <f t="shared" si="21"/>
        <v>0.18047177446999998</v>
      </c>
      <c r="AN161" s="5">
        <v>4.7177447000000002E-4</v>
      </c>
      <c r="AO161" s="5">
        <v>3.0528717999999998E-3</v>
      </c>
      <c r="AP161">
        <f t="shared" si="22"/>
        <v>0.42305287180000001</v>
      </c>
      <c r="AQ161" s="5">
        <f t="shared" si="23"/>
        <v>0.24047177446999998</v>
      </c>
      <c r="AS161">
        <v>13065.133</v>
      </c>
      <c r="AT161" s="5">
        <v>1.7344645999999998E-2</v>
      </c>
      <c r="AU161" s="5">
        <f t="shared" si="24"/>
        <v>0.13734464599999999</v>
      </c>
      <c r="AV161" s="5">
        <v>1.8839457E-2</v>
      </c>
      <c r="AW161" s="5">
        <f t="shared" si="25"/>
        <v>0.138839457</v>
      </c>
    </row>
    <row r="162" spans="1:49" x14ac:dyDescent="0.3">
      <c r="A162">
        <v>13066.084000000001</v>
      </c>
      <c r="B162">
        <v>-1.4562460999999999E-4</v>
      </c>
      <c r="C162">
        <v>1.1474530999999999E-3</v>
      </c>
      <c r="D162">
        <v>1.2930776999999999E-3</v>
      </c>
      <c r="E162">
        <v>1.2170277999999999E-3</v>
      </c>
      <c r="F162">
        <v>1.8512897000000001E-4</v>
      </c>
      <c r="G162">
        <v>-2.5470362999999998E-4</v>
      </c>
      <c r="H162">
        <f t="shared" si="13"/>
        <v>0.23974529637</v>
      </c>
      <c r="J162">
        <v>13066.199000000001</v>
      </c>
      <c r="K162">
        <v>1.5050292999999999E-2</v>
      </c>
      <c r="L162">
        <f t="shared" si="14"/>
        <v>7.3545263700000002E-2</v>
      </c>
      <c r="M162">
        <v>1.5358699999999999E-2</v>
      </c>
      <c r="N162">
        <f t="shared" si="15"/>
        <v>7.3822829999999992E-2</v>
      </c>
      <c r="O162">
        <v>3.0840731000000003E-4</v>
      </c>
      <c r="P162">
        <v>1.5358699999999999E-2</v>
      </c>
      <c r="Q162">
        <v>-7.7132773000000001E-12</v>
      </c>
      <c r="T162">
        <v>13060.995999999999</v>
      </c>
      <c r="U162">
        <v>8.0499999999999999E-3</v>
      </c>
      <c r="V162">
        <f t="shared" si="16"/>
        <v>0.12805</v>
      </c>
      <c r="W162">
        <v>9.2499999999999995E-3</v>
      </c>
      <c r="X162">
        <f t="shared" si="17"/>
        <v>0.12832499999999999</v>
      </c>
      <c r="Y162">
        <v>1.1999999999999999E-3</v>
      </c>
      <c r="Z162">
        <v>9.2700000000000005E-3</v>
      </c>
      <c r="AA162">
        <v>-2.0000000000000002E-5</v>
      </c>
      <c r="AC162">
        <v>13059.49</v>
      </c>
      <c r="AD162" s="5">
        <v>4.9481912999999999E-3</v>
      </c>
      <c r="AE162" s="5">
        <f t="shared" si="18"/>
        <v>0.1249481913</v>
      </c>
      <c r="AF162" s="5">
        <v>5.3199796999999997E-3</v>
      </c>
      <c r="AG162" s="5">
        <f t="shared" si="19"/>
        <v>0.1253199797</v>
      </c>
      <c r="AJ162">
        <v>13083.812</v>
      </c>
      <c r="AK162" s="5">
        <v>8.3456294999999995E-4</v>
      </c>
      <c r="AL162" s="5">
        <f t="shared" si="20"/>
        <v>0.24083456295</v>
      </c>
      <c r="AM162" s="5">
        <f t="shared" si="21"/>
        <v>0.18021848859</v>
      </c>
      <c r="AN162" s="5">
        <v>2.1848859E-4</v>
      </c>
      <c r="AO162" s="5">
        <v>1.9988977000000002E-3</v>
      </c>
      <c r="AP162">
        <f t="shared" si="22"/>
        <v>0.42199889769999999</v>
      </c>
      <c r="AQ162" s="5">
        <f t="shared" si="23"/>
        <v>0.24021848859</v>
      </c>
      <c r="AS162">
        <v>13065.645</v>
      </c>
      <c r="AT162" s="5">
        <v>1.5956529000000001E-2</v>
      </c>
      <c r="AU162" s="5">
        <f t="shared" si="24"/>
        <v>0.13595652899999999</v>
      </c>
      <c r="AV162" s="5">
        <v>1.7742704000000002E-2</v>
      </c>
      <c r="AW162" s="5">
        <f t="shared" si="25"/>
        <v>0.13774270399999999</v>
      </c>
    </row>
    <row r="163" spans="1:49" x14ac:dyDescent="0.3">
      <c r="A163">
        <v>13066.572</v>
      </c>
      <c r="B163">
        <v>-4.3527285999999998E-4</v>
      </c>
      <c r="C163">
        <v>9.3360144000000003E-4</v>
      </c>
      <c r="D163">
        <v>1.3688743000000001E-3</v>
      </c>
      <c r="E163">
        <v>1.1890342999999999E-3</v>
      </c>
      <c r="F163">
        <v>2.0630799E-4</v>
      </c>
      <c r="G163">
        <v>-4.6174087999999999E-4</v>
      </c>
      <c r="H163">
        <f t="shared" si="13"/>
        <v>0.23953825911999999</v>
      </c>
      <c r="J163">
        <v>13066.699000000001</v>
      </c>
      <c r="K163">
        <v>1.2072721E-2</v>
      </c>
      <c r="L163">
        <f t="shared" si="14"/>
        <v>7.0865448900000003E-2</v>
      </c>
      <c r="M163">
        <v>1.2311432000000001E-2</v>
      </c>
      <c r="N163">
        <f t="shared" si="15"/>
        <v>7.1080288800000002E-2</v>
      </c>
      <c r="O163">
        <v>2.3871122999999999E-4</v>
      </c>
      <c r="P163">
        <v>1.2311432000000001E-2</v>
      </c>
      <c r="Q163">
        <v>-1.6071560999999999E-11</v>
      </c>
      <c r="T163">
        <v>13061.495999999999</v>
      </c>
      <c r="U163">
        <v>7.9900000000000006E-3</v>
      </c>
      <c r="V163">
        <f t="shared" si="16"/>
        <v>0.12798999999999999</v>
      </c>
      <c r="W163">
        <v>9.9699999999999997E-3</v>
      </c>
      <c r="X163">
        <f t="shared" si="17"/>
        <v>0.128973</v>
      </c>
      <c r="Y163">
        <v>1.98E-3</v>
      </c>
      <c r="Z163">
        <v>9.9900000000000006E-3</v>
      </c>
      <c r="AA163">
        <v>-1.6900000000000001E-5</v>
      </c>
      <c r="AC163">
        <v>13059.99</v>
      </c>
      <c r="AD163" s="5">
        <v>5.4522659000000003E-3</v>
      </c>
      <c r="AE163" s="5">
        <f t="shared" si="18"/>
        <v>0.1254522659</v>
      </c>
      <c r="AF163" s="5">
        <v>6.1522254999999996E-3</v>
      </c>
      <c r="AG163" s="5">
        <f t="shared" si="19"/>
        <v>0.12615222549999999</v>
      </c>
      <c r="AJ163">
        <v>13084.562</v>
      </c>
      <c r="AK163" s="5">
        <v>8.5615731000000003E-4</v>
      </c>
      <c r="AL163" s="5">
        <f t="shared" si="20"/>
        <v>0.24085615730999999</v>
      </c>
      <c r="AM163" s="5">
        <f t="shared" si="21"/>
        <v>0.17976065615</v>
      </c>
      <c r="AN163" s="5">
        <v>-2.3934385000000001E-4</v>
      </c>
      <c r="AO163" s="5">
        <v>2.2433537999999999E-3</v>
      </c>
      <c r="AP163">
        <f t="shared" si="22"/>
        <v>0.4222433538</v>
      </c>
      <c r="AQ163" s="5">
        <f t="shared" si="23"/>
        <v>0.23976065615</v>
      </c>
      <c r="AS163">
        <v>13066.144</v>
      </c>
      <c r="AT163" s="5">
        <v>1.4501326E-2</v>
      </c>
      <c r="AU163" s="5">
        <f t="shared" si="24"/>
        <v>0.134501326</v>
      </c>
      <c r="AV163" s="5">
        <v>1.5684210000000001E-2</v>
      </c>
      <c r="AW163" s="5">
        <f t="shared" si="25"/>
        <v>0.13568421</v>
      </c>
    </row>
    <row r="164" spans="1:49" x14ac:dyDescent="0.3">
      <c r="A164">
        <v>13067.061</v>
      </c>
      <c r="B164">
        <v>-3.8054899999999999E-4</v>
      </c>
      <c r="C164">
        <v>6.6030603999999999E-4</v>
      </c>
      <c r="D164">
        <v>1.040855E-3</v>
      </c>
      <c r="E164">
        <v>1.1304570000000001E-3</v>
      </c>
      <c r="F164">
        <v>3.1596332999999998E-4</v>
      </c>
      <c r="G164">
        <v>-7.8611432999999996E-4</v>
      </c>
      <c r="H164">
        <f t="shared" si="13"/>
        <v>0.23921388566999999</v>
      </c>
      <c r="J164">
        <v>13067.199000000001</v>
      </c>
      <c r="K164">
        <v>9.1933197000000008E-3</v>
      </c>
      <c r="L164">
        <f t="shared" si="14"/>
        <v>6.8273987729999999E-2</v>
      </c>
      <c r="M164">
        <v>1.0270026E-2</v>
      </c>
      <c r="N164">
        <f t="shared" si="15"/>
        <v>6.9243023399999992E-2</v>
      </c>
      <c r="O164">
        <v>1.0767064999999999E-3</v>
      </c>
      <c r="P164">
        <v>1.0270026E-2</v>
      </c>
      <c r="Q164">
        <v>-2.4532630000000001E-11</v>
      </c>
      <c r="T164">
        <v>13061.995999999999</v>
      </c>
      <c r="U164">
        <v>8.4700000000000001E-3</v>
      </c>
      <c r="V164">
        <f t="shared" si="16"/>
        <v>0.12847</v>
      </c>
      <c r="W164">
        <v>1.03E-2</v>
      </c>
      <c r="X164">
        <f t="shared" si="17"/>
        <v>0.12927</v>
      </c>
      <c r="Y164">
        <v>1.8600000000000001E-3</v>
      </c>
      <c r="Z164">
        <v>1.03E-2</v>
      </c>
      <c r="AA164">
        <v>-1.3499999999999999E-5</v>
      </c>
      <c r="AC164">
        <v>13060.49</v>
      </c>
      <c r="AD164" s="5">
        <v>7.2719226999999999E-3</v>
      </c>
      <c r="AE164" s="5">
        <f t="shared" si="18"/>
        <v>0.12727192269999998</v>
      </c>
      <c r="AF164" s="5">
        <v>6.9780598999999999E-3</v>
      </c>
      <c r="AG164" s="5">
        <f t="shared" si="19"/>
        <v>0.1269780599</v>
      </c>
      <c r="AJ164">
        <v>13085.312</v>
      </c>
      <c r="AK164" s="5">
        <v>8.7917799000000003E-4</v>
      </c>
      <c r="AL164" s="5">
        <f t="shared" si="20"/>
        <v>0.24087917799</v>
      </c>
      <c r="AM164" s="5">
        <f t="shared" si="21"/>
        <v>0.17946917725</v>
      </c>
      <c r="AN164" s="5">
        <v>-5.3082274999999995E-4</v>
      </c>
      <c r="AO164" s="5">
        <v>8.2481380000000003E-4</v>
      </c>
      <c r="AP164">
        <f t="shared" si="22"/>
        <v>0.42082481379999997</v>
      </c>
      <c r="AQ164" s="5">
        <f t="shared" si="23"/>
        <v>0.23946917725</v>
      </c>
      <c r="AS164">
        <v>13066.644</v>
      </c>
      <c r="AT164" s="5">
        <v>1.1591848E-2</v>
      </c>
      <c r="AU164" s="5">
        <f t="shared" si="24"/>
        <v>0.13159184799999998</v>
      </c>
      <c r="AV164" s="5">
        <v>1.2618661E-2</v>
      </c>
      <c r="AW164" s="5">
        <f t="shared" si="25"/>
        <v>0.132618661</v>
      </c>
    </row>
    <row r="165" spans="1:49" x14ac:dyDescent="0.3">
      <c r="A165">
        <v>13067.561</v>
      </c>
      <c r="B165">
        <v>-1.7102195E-6</v>
      </c>
      <c r="C165">
        <v>5.7538197000000005E-4</v>
      </c>
      <c r="D165">
        <v>5.7709218999999997E-4</v>
      </c>
      <c r="E165">
        <v>1.0566340999999999E-3</v>
      </c>
      <c r="F165">
        <v>4.0353157E-4</v>
      </c>
      <c r="G165">
        <v>-8.8478369000000005E-4</v>
      </c>
      <c r="H165">
        <f t="shared" si="13"/>
        <v>0.23911521630999999</v>
      </c>
      <c r="J165">
        <v>13067.688</v>
      </c>
      <c r="K165">
        <v>6.3425328E-3</v>
      </c>
      <c r="L165">
        <f t="shared" si="14"/>
        <v>6.5708279519999996E-2</v>
      </c>
      <c r="M165">
        <v>7.8548181000000009E-3</v>
      </c>
      <c r="N165">
        <f t="shared" si="15"/>
        <v>6.7069336290000003E-2</v>
      </c>
      <c r="O165">
        <v>1.5122853E-3</v>
      </c>
      <c r="P165">
        <v>7.8548181000000009E-3</v>
      </c>
      <c r="Q165">
        <v>-2.4693075999999999E-11</v>
      </c>
      <c r="T165">
        <v>13062.495999999999</v>
      </c>
      <c r="U165">
        <v>9.5300000000000003E-3</v>
      </c>
      <c r="V165">
        <f t="shared" si="16"/>
        <v>0.12953000000000001</v>
      </c>
      <c r="W165">
        <v>1.0500000000000001E-2</v>
      </c>
      <c r="X165">
        <f t="shared" si="17"/>
        <v>0.12945000000000001</v>
      </c>
      <c r="Y165">
        <v>9.8499999999999998E-4</v>
      </c>
      <c r="Z165">
        <v>1.0500000000000001E-2</v>
      </c>
      <c r="AA165">
        <v>-1.0699999999999999E-5</v>
      </c>
      <c r="AC165">
        <v>13060.99</v>
      </c>
      <c r="AD165" s="5">
        <v>8.8412508000000004E-3</v>
      </c>
      <c r="AE165" s="5">
        <f t="shared" si="18"/>
        <v>0.1288412508</v>
      </c>
      <c r="AF165" s="5">
        <v>7.7901398999999996E-3</v>
      </c>
      <c r="AG165" s="5">
        <f t="shared" si="19"/>
        <v>0.12779013989999999</v>
      </c>
      <c r="AJ165">
        <v>13086.062</v>
      </c>
      <c r="AK165" s="5">
        <v>1.0525828000000001E-3</v>
      </c>
      <c r="AL165" s="5">
        <f t="shared" si="20"/>
        <v>0.2410525828</v>
      </c>
      <c r="AM165" s="5">
        <f t="shared" si="21"/>
        <v>0.17907839768</v>
      </c>
      <c r="AN165" s="5">
        <v>-9.2160232000000001E-4</v>
      </c>
      <c r="AO165" s="5">
        <v>1.0752177000000001E-3</v>
      </c>
      <c r="AP165">
        <f t="shared" si="22"/>
        <v>0.4210752177</v>
      </c>
      <c r="AQ165" s="5">
        <f t="shared" si="23"/>
        <v>0.23907839768</v>
      </c>
      <c r="AS165">
        <v>13067.144</v>
      </c>
      <c r="AT165" s="5">
        <v>7.7579392000000002E-3</v>
      </c>
      <c r="AU165" s="5">
        <f t="shared" si="24"/>
        <v>0.1277579392</v>
      </c>
      <c r="AV165" s="5">
        <v>1.0464854000000001E-2</v>
      </c>
      <c r="AW165" s="5">
        <f t="shared" si="25"/>
        <v>0.13046485399999999</v>
      </c>
    </row>
    <row r="166" spans="1:49" x14ac:dyDescent="0.3">
      <c r="A166">
        <v>13068.061</v>
      </c>
      <c r="B166">
        <v>4.5482489000000002E-4</v>
      </c>
      <c r="C166">
        <v>6.9865496999999997E-4</v>
      </c>
      <c r="D166">
        <v>2.4383008000000001E-4</v>
      </c>
      <c r="E166">
        <v>9.901799199999999E-4</v>
      </c>
      <c r="F166">
        <v>4.1101160000000001E-4</v>
      </c>
      <c r="G166">
        <v>-7.0253654999999999E-4</v>
      </c>
      <c r="H166">
        <f t="shared" si="13"/>
        <v>0.23929746345</v>
      </c>
      <c r="J166">
        <v>13068.199000000001</v>
      </c>
      <c r="K166">
        <v>4.6271710999999998E-3</v>
      </c>
      <c r="L166">
        <f t="shared" si="14"/>
        <v>6.4164453989999995E-2</v>
      </c>
      <c r="M166">
        <v>5.2483653000000002E-3</v>
      </c>
      <c r="N166">
        <f t="shared" si="15"/>
        <v>6.4723528769999997E-2</v>
      </c>
      <c r="O166">
        <v>6.2119422999999999E-4</v>
      </c>
      <c r="P166">
        <v>5.2483653000000002E-3</v>
      </c>
      <c r="Q166">
        <v>-1.9231464E-11</v>
      </c>
      <c r="T166">
        <v>13062.995999999999</v>
      </c>
      <c r="U166">
        <v>9.7199999999999995E-3</v>
      </c>
      <c r="V166">
        <f t="shared" si="16"/>
        <v>0.12972</v>
      </c>
      <c r="W166">
        <v>1.06E-2</v>
      </c>
      <c r="X166">
        <f t="shared" si="17"/>
        <v>0.12953999999999999</v>
      </c>
      <c r="Y166">
        <v>9.0799999999999995E-4</v>
      </c>
      <c r="Z166">
        <v>1.06E-2</v>
      </c>
      <c r="AA166">
        <v>-1.06E-5</v>
      </c>
      <c r="AC166">
        <v>13061.49</v>
      </c>
      <c r="AD166" s="5">
        <v>7.0212770999999998E-3</v>
      </c>
      <c r="AE166" s="5">
        <f t="shared" si="18"/>
        <v>0.1270212771</v>
      </c>
      <c r="AF166" s="5">
        <v>8.4746679999999994E-3</v>
      </c>
      <c r="AG166" s="5">
        <f t="shared" si="19"/>
        <v>0.12847466799999999</v>
      </c>
      <c r="AJ166">
        <v>13086.812</v>
      </c>
      <c r="AK166" s="5">
        <v>1.1240223E-3</v>
      </c>
      <c r="AL166" s="5">
        <f t="shared" si="20"/>
        <v>0.24112402229999999</v>
      </c>
      <c r="AM166" s="5">
        <f t="shared" si="21"/>
        <v>0.1783962076</v>
      </c>
      <c r="AN166" s="5">
        <v>-1.6037924000000001E-3</v>
      </c>
      <c r="AO166" s="5">
        <v>7.0388481999999997E-4</v>
      </c>
      <c r="AP166">
        <f t="shared" si="22"/>
        <v>0.42070388481999998</v>
      </c>
      <c r="AQ166" s="5">
        <f t="shared" si="23"/>
        <v>0.23839620759999999</v>
      </c>
      <c r="AS166">
        <v>13067.633</v>
      </c>
      <c r="AT166" s="5">
        <v>5.9911773E-3</v>
      </c>
      <c r="AU166" s="5">
        <f t="shared" si="24"/>
        <v>0.12599117730000001</v>
      </c>
      <c r="AV166" s="5">
        <v>8.1738608000000001E-3</v>
      </c>
      <c r="AW166" s="5">
        <f t="shared" si="25"/>
        <v>0.12817386079999998</v>
      </c>
    </row>
    <row r="167" spans="1:49" x14ac:dyDescent="0.3">
      <c r="A167">
        <v>13068.572</v>
      </c>
      <c r="B167">
        <v>7.3880188000000004E-4</v>
      </c>
      <c r="C167">
        <v>6.9541638000000002E-4</v>
      </c>
      <c r="D167">
        <v>-4.3385498999999997E-5</v>
      </c>
      <c r="E167">
        <v>9.4397271000000004E-4</v>
      </c>
      <c r="F167">
        <v>4.3553537000000001E-4</v>
      </c>
      <c r="G167">
        <v>-6.8409169999999997E-4</v>
      </c>
      <c r="H167">
        <f t="shared" ref="H167:H230" si="26">G167+0.24</f>
        <v>0.23931590829999999</v>
      </c>
      <c r="J167">
        <v>13068.699000000001</v>
      </c>
      <c r="K167">
        <v>3.2649323E-3</v>
      </c>
      <c r="L167">
        <f t="shared" ref="L167:L230" si="27">K167*0.9+0.06</f>
        <v>6.2938439069999991E-2</v>
      </c>
      <c r="M167">
        <v>3.1668061999999999E-3</v>
      </c>
      <c r="N167">
        <f t="shared" ref="N167:N230" si="28">M167*0.9+0.06</f>
        <v>6.2850125579999999E-2</v>
      </c>
      <c r="O167">
        <v>-9.8126164999999993E-5</v>
      </c>
      <c r="P167">
        <v>3.1668061999999999E-3</v>
      </c>
      <c r="Q167">
        <v>-2.0511558E-11</v>
      </c>
      <c r="T167">
        <v>13063.495999999999</v>
      </c>
      <c r="U167">
        <v>9.3500000000000007E-3</v>
      </c>
      <c r="V167">
        <f t="shared" ref="V167:V230" si="29">U167+0.12</f>
        <v>0.12934999999999999</v>
      </c>
      <c r="W167">
        <v>1.06E-2</v>
      </c>
      <c r="X167">
        <f t="shared" ref="X167:X230" si="30">W167*0.9+0.12</f>
        <v>0.12953999999999999</v>
      </c>
      <c r="Y167">
        <v>1.2199999999999999E-3</v>
      </c>
      <c r="Z167">
        <v>1.06E-2</v>
      </c>
      <c r="AA167">
        <v>-1.4800000000000001E-5</v>
      </c>
      <c r="AC167">
        <v>13061.99</v>
      </c>
      <c r="AD167" s="5">
        <v>3.7454646000000002E-3</v>
      </c>
      <c r="AE167" s="5">
        <f t="shared" si="18"/>
        <v>0.12374546459999999</v>
      </c>
      <c r="AF167" s="5">
        <v>8.8501238999999995E-3</v>
      </c>
      <c r="AG167" s="5">
        <f t="shared" si="19"/>
        <v>0.1288501239</v>
      </c>
      <c r="AJ167">
        <v>13087.312</v>
      </c>
      <c r="AK167" s="5">
        <v>7.2035823999999995E-4</v>
      </c>
      <c r="AL167" s="5">
        <f t="shared" si="20"/>
        <v>0.24072035823999999</v>
      </c>
      <c r="AM167" s="5">
        <f t="shared" si="21"/>
        <v>0.17812484179999999</v>
      </c>
      <c r="AN167" s="5">
        <v>-1.8751582000000001E-3</v>
      </c>
      <c r="AO167" s="5">
        <v>4.0067490000000002E-5</v>
      </c>
      <c r="AP167">
        <f t="shared" si="22"/>
        <v>0.42004006749</v>
      </c>
      <c r="AQ167" s="5">
        <f t="shared" si="23"/>
        <v>0.23812484179999999</v>
      </c>
      <c r="AS167">
        <v>13068.155000000001</v>
      </c>
      <c r="AT167" s="5">
        <v>4.6328931000000004E-3</v>
      </c>
      <c r="AU167" s="5">
        <f t="shared" si="24"/>
        <v>0.1246328931</v>
      </c>
      <c r="AV167" s="5">
        <v>5.4462631000000003E-3</v>
      </c>
      <c r="AW167" s="5">
        <f t="shared" si="25"/>
        <v>0.12544626309999998</v>
      </c>
    </row>
    <row r="168" spans="1:49" x14ac:dyDescent="0.3">
      <c r="A168">
        <v>13069.061</v>
      </c>
      <c r="B168">
        <v>6.0767780999999995E-4</v>
      </c>
      <c r="C168">
        <v>7.3205101999999998E-4</v>
      </c>
      <c r="D168">
        <v>1.2437321E-4</v>
      </c>
      <c r="E168">
        <v>8.9984427999999998E-4</v>
      </c>
      <c r="F168">
        <v>5.0180462999999999E-4</v>
      </c>
      <c r="G168">
        <v>-6.6959788999999999E-4</v>
      </c>
      <c r="H168">
        <f t="shared" si="26"/>
        <v>0.23933040210999998</v>
      </c>
      <c r="J168">
        <v>13069.199000000001</v>
      </c>
      <c r="K168">
        <v>1.6693896000000001E-3</v>
      </c>
      <c r="L168">
        <f t="shared" si="27"/>
        <v>6.1502450639999998E-2</v>
      </c>
      <c r="M168">
        <v>1.6468042E-3</v>
      </c>
      <c r="N168">
        <f t="shared" si="28"/>
        <v>6.1482123779999995E-2</v>
      </c>
      <c r="O168">
        <v>-2.2585377999999999E-5</v>
      </c>
      <c r="P168">
        <v>1.6468043000000001E-3</v>
      </c>
      <c r="Q168">
        <v>-1.6805441E-11</v>
      </c>
      <c r="T168">
        <v>13063.995999999999</v>
      </c>
      <c r="U168">
        <v>8.3000000000000001E-3</v>
      </c>
      <c r="V168">
        <f t="shared" si="29"/>
        <v>0.1283</v>
      </c>
      <c r="W168">
        <v>1.03E-2</v>
      </c>
      <c r="X168">
        <f t="shared" si="30"/>
        <v>0.12927</v>
      </c>
      <c r="Y168">
        <v>1.9599999999999999E-3</v>
      </c>
      <c r="Z168">
        <v>1.03E-2</v>
      </c>
      <c r="AA168">
        <v>-1.84E-5</v>
      </c>
      <c r="AC168">
        <v>13062.49</v>
      </c>
      <c r="AD168" s="5">
        <v>5.8264854999999999E-3</v>
      </c>
      <c r="AE168" s="5">
        <f t="shared" ref="AE168:AE231" si="31">AD168+0.12</f>
        <v>0.1258264855</v>
      </c>
      <c r="AF168" s="5">
        <v>9.0623248999999999E-3</v>
      </c>
      <c r="AG168" s="5">
        <f t="shared" ref="AG168:AG231" si="32">AF168+0.12</f>
        <v>0.1290623249</v>
      </c>
      <c r="AJ168">
        <v>13089.404</v>
      </c>
      <c r="AK168" s="5">
        <v>4.9644336999999999E-4</v>
      </c>
      <c r="AL168" s="5">
        <f t="shared" ref="AL168:AL231" si="33">AK168+0.24</f>
        <v>0.24049644336999998</v>
      </c>
      <c r="AM168" s="5">
        <f t="shared" ref="AM168:AM231" si="34">AN168+0.18</f>
        <v>0.17548571039999999</v>
      </c>
      <c r="AN168" s="5">
        <v>-4.5142895999999997E-3</v>
      </c>
      <c r="AO168" s="5">
        <v>-1.0066274000000001E-3</v>
      </c>
      <c r="AP168">
        <f t="shared" ref="AP168:AP231" si="35">AO168+0.42</f>
        <v>0.41899337259999997</v>
      </c>
      <c r="AQ168" s="5">
        <f t="shared" ref="AQ168:AQ231" si="36">AN168+0.24</f>
        <v>0.23548571039999999</v>
      </c>
      <c r="AS168">
        <v>13068.633</v>
      </c>
      <c r="AT168" s="5">
        <v>2.2094098000000001E-3</v>
      </c>
      <c r="AU168" s="5">
        <f t="shared" ref="AU168:AU231" si="37">AT168+0.12</f>
        <v>0.1222094098</v>
      </c>
      <c r="AV168" s="5">
        <v>3.4181013999999999E-3</v>
      </c>
      <c r="AW168" s="5">
        <f t="shared" ref="AW168:AW231" si="38">AV168+0.12</f>
        <v>0.12341810139999999</v>
      </c>
    </row>
    <row r="169" spans="1:49" x14ac:dyDescent="0.3">
      <c r="A169">
        <v>13069.572</v>
      </c>
      <c r="B169">
        <v>1.0292846000000001E-3</v>
      </c>
      <c r="C169">
        <v>1.2684416999999999E-3</v>
      </c>
      <c r="D169">
        <v>2.3915709999999999E-4</v>
      </c>
      <c r="E169">
        <v>8.4173593E-4</v>
      </c>
      <c r="F169">
        <v>5.6981285999999998E-4</v>
      </c>
      <c r="G169">
        <v>-1.4310713999999999E-4</v>
      </c>
      <c r="H169">
        <f t="shared" si="26"/>
        <v>0.23985689286</v>
      </c>
      <c r="J169">
        <v>13069.71</v>
      </c>
      <c r="K169">
        <v>9.3636426999999997E-5</v>
      </c>
      <c r="L169">
        <f t="shared" si="27"/>
        <v>6.0084272784300001E-2</v>
      </c>
      <c r="M169">
        <v>3.5584978000000001E-4</v>
      </c>
      <c r="N169">
        <f t="shared" si="28"/>
        <v>6.0320264802E-2</v>
      </c>
      <c r="O169">
        <v>2.6221335999999999E-4</v>
      </c>
      <c r="P169">
        <v>3.5584978000000001E-4</v>
      </c>
      <c r="Q169">
        <v>2.0961865000000002E-12</v>
      </c>
      <c r="T169">
        <v>13064.495999999999</v>
      </c>
      <c r="U169">
        <v>6.8900000000000003E-3</v>
      </c>
      <c r="V169">
        <f t="shared" si="29"/>
        <v>0.12689</v>
      </c>
      <c r="W169">
        <v>9.7099999999999999E-3</v>
      </c>
      <c r="X169">
        <f t="shared" si="30"/>
        <v>0.12873899999999999</v>
      </c>
      <c r="Y169">
        <v>2.82E-3</v>
      </c>
      <c r="Z169">
        <v>9.7300000000000008E-3</v>
      </c>
      <c r="AA169">
        <v>-1.7900000000000001E-5</v>
      </c>
      <c r="AC169">
        <v>13062.99</v>
      </c>
      <c r="AD169" s="5">
        <v>1.014789E-2</v>
      </c>
      <c r="AE169" s="5">
        <f t="shared" si="31"/>
        <v>0.13014788999999999</v>
      </c>
      <c r="AF169" s="5">
        <v>9.1617570999999991E-3</v>
      </c>
      <c r="AG169" s="5">
        <f t="shared" si="32"/>
        <v>0.1291617571</v>
      </c>
      <c r="AJ169">
        <v>13091.538</v>
      </c>
      <c r="AK169" s="5">
        <v>2.1953013E-4</v>
      </c>
      <c r="AL169" s="5">
        <f t="shared" si="33"/>
        <v>0.24021953013</v>
      </c>
      <c r="AM169" s="5">
        <f t="shared" si="34"/>
        <v>0.17303226229999999</v>
      </c>
      <c r="AN169" s="5">
        <v>-6.9677376999999997E-3</v>
      </c>
      <c r="AO169" s="5">
        <v>-7.4658622999999999E-4</v>
      </c>
      <c r="AP169">
        <f t="shared" si="35"/>
        <v>0.41925341376999997</v>
      </c>
      <c r="AQ169" s="5">
        <f t="shared" si="36"/>
        <v>0.23303226229999999</v>
      </c>
      <c r="AS169">
        <v>13069.133</v>
      </c>
      <c r="AT169" s="5">
        <v>7.7745316000000001E-4</v>
      </c>
      <c r="AU169" s="5">
        <f t="shared" si="37"/>
        <v>0.12077745315999999</v>
      </c>
      <c r="AV169" s="5">
        <v>1.8187608000000001E-3</v>
      </c>
      <c r="AW169" s="5">
        <f t="shared" si="38"/>
        <v>0.12181876079999999</v>
      </c>
    </row>
    <row r="170" spans="1:49" x14ac:dyDescent="0.3">
      <c r="A170">
        <v>13070.084000000001</v>
      </c>
      <c r="B170">
        <v>1.6069204000000001E-3</v>
      </c>
      <c r="C170">
        <v>2.0679773E-3</v>
      </c>
      <c r="D170">
        <v>4.6105696000000001E-4</v>
      </c>
      <c r="E170">
        <v>7.8053967000000005E-4</v>
      </c>
      <c r="F170">
        <v>5.6432293999999995E-4</v>
      </c>
      <c r="G170">
        <v>7.2311469999999998E-4</v>
      </c>
      <c r="H170">
        <f t="shared" si="26"/>
        <v>0.24072311469999999</v>
      </c>
      <c r="J170">
        <v>13070.188</v>
      </c>
      <c r="K170">
        <v>-9.1038733999999997E-4</v>
      </c>
      <c r="L170">
        <f t="shared" si="27"/>
        <v>5.9180651394E-2</v>
      </c>
      <c r="M170">
        <v>1.3997753E-5</v>
      </c>
      <c r="N170">
        <f t="shared" si="28"/>
        <v>6.0012597977699998E-2</v>
      </c>
      <c r="O170">
        <v>9.2438508999999997E-4</v>
      </c>
      <c r="P170">
        <v>1.3997727E-5</v>
      </c>
      <c r="Q170">
        <v>2.6034470000000001E-11</v>
      </c>
      <c r="T170">
        <v>13064.995999999999</v>
      </c>
      <c r="U170">
        <v>6.1000000000000004E-3</v>
      </c>
      <c r="V170">
        <f t="shared" si="29"/>
        <v>0.12609999999999999</v>
      </c>
      <c r="W170">
        <v>8.9999999999999993E-3</v>
      </c>
      <c r="X170">
        <f t="shared" si="30"/>
        <v>0.12809999999999999</v>
      </c>
      <c r="Y170">
        <v>2.8999999999999998E-3</v>
      </c>
      <c r="Z170">
        <v>9.0200000000000002E-3</v>
      </c>
      <c r="AA170">
        <v>-1.36E-5</v>
      </c>
      <c r="AC170">
        <v>13063.49</v>
      </c>
      <c r="AD170" s="5">
        <v>1.2583883000000001E-2</v>
      </c>
      <c r="AE170" s="5">
        <f t="shared" si="31"/>
        <v>0.13258388299999999</v>
      </c>
      <c r="AF170" s="5">
        <v>9.0418522000000005E-3</v>
      </c>
      <c r="AG170" s="5">
        <f t="shared" si="32"/>
        <v>0.1290418522</v>
      </c>
      <c r="AJ170">
        <v>13093.716</v>
      </c>
      <c r="AK170" s="5">
        <v>-2.1885869999999999E-4</v>
      </c>
      <c r="AL170" s="5">
        <f t="shared" si="33"/>
        <v>0.2397811413</v>
      </c>
      <c r="AM170" s="5">
        <f t="shared" si="34"/>
        <v>0.172436433</v>
      </c>
      <c r="AN170" s="5">
        <v>-7.5635670000000002E-3</v>
      </c>
      <c r="AO170" s="5">
        <v>-2.1949971999999998E-3</v>
      </c>
      <c r="AP170">
        <f t="shared" si="35"/>
        <v>0.41780500279999999</v>
      </c>
      <c r="AQ170" s="5">
        <f t="shared" si="36"/>
        <v>0.232436433</v>
      </c>
      <c r="AS170">
        <v>13069.633</v>
      </c>
      <c r="AT170" s="5">
        <v>2.5600458000000001E-4</v>
      </c>
      <c r="AU170" s="5">
        <f t="shared" si="37"/>
        <v>0.12025600457999999</v>
      </c>
      <c r="AV170" s="5">
        <v>5.2299582000000003E-4</v>
      </c>
      <c r="AW170" s="5">
        <f t="shared" si="38"/>
        <v>0.12052299581999999</v>
      </c>
    </row>
    <row r="171" spans="1:49" x14ac:dyDescent="0.3">
      <c r="A171">
        <v>13070.561</v>
      </c>
      <c r="B171">
        <v>1.6272050000000001E-3</v>
      </c>
      <c r="C171">
        <v>2.6609946000000001E-3</v>
      </c>
      <c r="D171">
        <v>1.0337895E-3</v>
      </c>
      <c r="E171">
        <v>7.3928787999999999E-4</v>
      </c>
      <c r="F171">
        <v>5.4833096000000004E-4</v>
      </c>
      <c r="G171">
        <v>1.3733757000000001E-3</v>
      </c>
      <c r="H171">
        <f t="shared" si="26"/>
        <v>0.2413733757</v>
      </c>
      <c r="J171">
        <v>13070.688</v>
      </c>
      <c r="K171">
        <v>1.7625563E-4</v>
      </c>
      <c r="L171">
        <f t="shared" si="27"/>
        <v>6.0158630067E-2</v>
      </c>
      <c r="M171">
        <v>-9.2085615000000006E-5</v>
      </c>
      <c r="N171">
        <f t="shared" si="28"/>
        <v>5.99171229465E-2</v>
      </c>
      <c r="O171">
        <v>-2.6834124999999999E-4</v>
      </c>
      <c r="P171">
        <v>-9.2085657000000001E-5</v>
      </c>
      <c r="Q171">
        <v>4.2153408000000001E-11</v>
      </c>
      <c r="T171">
        <v>13065.495999999999</v>
      </c>
      <c r="U171">
        <v>5.8100000000000001E-3</v>
      </c>
      <c r="V171">
        <f t="shared" si="29"/>
        <v>0.12581000000000001</v>
      </c>
      <c r="W171">
        <v>8.1700000000000002E-3</v>
      </c>
      <c r="X171">
        <f t="shared" si="30"/>
        <v>0.12735299999999999</v>
      </c>
      <c r="Y171">
        <v>2.3600000000000001E-3</v>
      </c>
      <c r="Z171">
        <v>8.1799999999999998E-3</v>
      </c>
      <c r="AA171">
        <v>-7.3599999999999998E-6</v>
      </c>
      <c r="AC171">
        <v>13063.99</v>
      </c>
      <c r="AD171" s="5">
        <v>9.3843204999999996E-3</v>
      </c>
      <c r="AE171" s="5">
        <f t="shared" si="31"/>
        <v>0.12938432049999998</v>
      </c>
      <c r="AF171" s="5">
        <v>8.7143007000000001E-3</v>
      </c>
      <c r="AG171" s="5">
        <f t="shared" si="32"/>
        <v>0.12871430070000001</v>
      </c>
      <c r="AJ171">
        <v>13095.936</v>
      </c>
      <c r="AK171" s="5">
        <v>-6.0050771999999996E-4</v>
      </c>
      <c r="AL171" s="5">
        <f t="shared" si="33"/>
        <v>0.23939949227999999</v>
      </c>
      <c r="AM171" s="5">
        <f t="shared" si="34"/>
        <v>0.175399573</v>
      </c>
      <c r="AN171" s="5">
        <v>-4.6004269999999998E-3</v>
      </c>
      <c r="AO171" s="5">
        <v>-1.6735624000000001E-3</v>
      </c>
      <c r="AP171">
        <f t="shared" si="35"/>
        <v>0.41832643759999999</v>
      </c>
      <c r="AQ171" s="5">
        <f t="shared" si="36"/>
        <v>0.235399573</v>
      </c>
      <c r="AS171">
        <v>13070.133</v>
      </c>
      <c r="AT171" s="5">
        <v>-4.2460499999999999E-4</v>
      </c>
      <c r="AU171" s="5">
        <f t="shared" si="37"/>
        <v>0.119575395</v>
      </c>
      <c r="AV171" s="5">
        <v>1.098577E-5</v>
      </c>
      <c r="AW171" s="5">
        <f t="shared" si="38"/>
        <v>0.12001098576999999</v>
      </c>
    </row>
    <row r="172" spans="1:49" x14ac:dyDescent="0.3">
      <c r="A172">
        <v>13071.073</v>
      </c>
      <c r="B172">
        <v>1.7221897000000001E-3</v>
      </c>
      <c r="C172">
        <v>2.7316514E-3</v>
      </c>
      <c r="D172">
        <v>1.0094618E-3</v>
      </c>
      <c r="E172">
        <v>7.1196715999999999E-4</v>
      </c>
      <c r="F172">
        <v>5.7057126999999997E-4</v>
      </c>
      <c r="G172">
        <v>1.4491129999999999E-3</v>
      </c>
      <c r="H172">
        <f t="shared" si="26"/>
        <v>0.24144911299999999</v>
      </c>
      <c r="J172">
        <v>13071.2</v>
      </c>
      <c r="K172">
        <v>4.0396969999999998E-4</v>
      </c>
      <c r="L172">
        <f t="shared" si="27"/>
        <v>6.0363572729999995E-2</v>
      </c>
      <c r="M172">
        <v>-2.7318961000000002E-4</v>
      </c>
      <c r="N172">
        <f t="shared" si="28"/>
        <v>5.9754129350999996E-2</v>
      </c>
      <c r="O172">
        <v>-6.7715931000000005E-4</v>
      </c>
      <c r="P172">
        <v>-2.7318965000000002E-4</v>
      </c>
      <c r="Q172">
        <v>3.9936811000000001E-11</v>
      </c>
      <c r="T172">
        <v>13065.995999999999</v>
      </c>
      <c r="U172">
        <v>5.47E-3</v>
      </c>
      <c r="V172">
        <f t="shared" si="29"/>
        <v>0.12547</v>
      </c>
      <c r="W172">
        <v>7.2899999999999996E-3</v>
      </c>
      <c r="X172">
        <f t="shared" si="30"/>
        <v>0.12656100000000001</v>
      </c>
      <c r="Y172">
        <v>1.81E-3</v>
      </c>
      <c r="Z172">
        <v>7.2899999999999996E-3</v>
      </c>
      <c r="AA172">
        <v>-2.92E-6</v>
      </c>
      <c r="AC172">
        <v>13064.49</v>
      </c>
      <c r="AD172" s="5">
        <v>6.3979409999999999E-3</v>
      </c>
      <c r="AE172" s="5">
        <f t="shared" si="31"/>
        <v>0.12639794099999999</v>
      </c>
      <c r="AF172" s="5">
        <v>8.2446228999999999E-3</v>
      </c>
      <c r="AG172" s="5">
        <f t="shared" si="32"/>
        <v>0.12824462289999999</v>
      </c>
      <c r="AJ172">
        <v>13098.199000000001</v>
      </c>
      <c r="AK172" s="5">
        <v>-8.4073858999999997E-4</v>
      </c>
      <c r="AL172" s="5">
        <f t="shared" si="33"/>
        <v>0.23915926140999999</v>
      </c>
      <c r="AM172" s="5">
        <f t="shared" si="34"/>
        <v>0.17946100681999999</v>
      </c>
      <c r="AN172" s="5">
        <v>-5.3899318000000002E-4</v>
      </c>
      <c r="AO172" s="5">
        <v>-2.4212481E-3</v>
      </c>
      <c r="AP172">
        <f t="shared" si="35"/>
        <v>0.41757875189999999</v>
      </c>
      <c r="AQ172" s="5">
        <f t="shared" si="36"/>
        <v>0.23946100681999999</v>
      </c>
      <c r="AS172">
        <v>13070.656000000001</v>
      </c>
      <c r="AT172" s="5">
        <v>-8.6267845000000001E-4</v>
      </c>
      <c r="AU172" s="5">
        <f t="shared" si="37"/>
        <v>0.11913732154999999</v>
      </c>
      <c r="AV172" s="5">
        <v>-7.6495883000000001E-5</v>
      </c>
      <c r="AW172" s="5">
        <f t="shared" si="38"/>
        <v>0.11992350411699999</v>
      </c>
    </row>
    <row r="173" spans="1:49" x14ac:dyDescent="0.3">
      <c r="A173">
        <v>13071.561</v>
      </c>
      <c r="B173">
        <v>1.9353539E-3</v>
      </c>
      <c r="C173">
        <v>2.3242515E-3</v>
      </c>
      <c r="D173">
        <v>3.8889760999999998E-4</v>
      </c>
      <c r="E173">
        <v>6.8301235E-4</v>
      </c>
      <c r="F173">
        <v>6.0190549999999997E-4</v>
      </c>
      <c r="G173">
        <v>1.0393336999999999E-3</v>
      </c>
      <c r="H173">
        <f t="shared" si="26"/>
        <v>0.2410393337</v>
      </c>
      <c r="J173">
        <v>13071.7</v>
      </c>
      <c r="K173">
        <v>2.4379219E-4</v>
      </c>
      <c r="L173">
        <f t="shared" si="27"/>
        <v>6.0219412970999996E-2</v>
      </c>
      <c r="M173">
        <v>-1.0677546E-4</v>
      </c>
      <c r="N173">
        <f t="shared" si="28"/>
        <v>5.9903902086000001E-2</v>
      </c>
      <c r="O173">
        <v>-3.5056764999999998E-4</v>
      </c>
      <c r="P173">
        <v>-1.0677548E-4</v>
      </c>
      <c r="Q173">
        <v>2.5748543000000001E-11</v>
      </c>
      <c r="T173">
        <v>13066.495999999999</v>
      </c>
      <c r="U173">
        <v>5.0099999999999997E-3</v>
      </c>
      <c r="V173">
        <f t="shared" si="29"/>
        <v>0.12500999999999998</v>
      </c>
      <c r="W173">
        <v>6.4599999999999996E-3</v>
      </c>
      <c r="X173">
        <f t="shared" si="30"/>
        <v>0.12581399999999998</v>
      </c>
      <c r="Y173">
        <v>1.4499999999999999E-3</v>
      </c>
      <c r="Z173">
        <v>6.4599999999999996E-3</v>
      </c>
      <c r="AA173">
        <v>-4.4299999999999999E-6</v>
      </c>
      <c r="AC173">
        <v>13064.99</v>
      </c>
      <c r="AD173" s="5">
        <v>6.5403303000000001E-3</v>
      </c>
      <c r="AE173" s="5">
        <f t="shared" si="31"/>
        <v>0.1265403303</v>
      </c>
      <c r="AF173" s="5">
        <v>7.6937537999999996E-3</v>
      </c>
      <c r="AG173" s="5">
        <f t="shared" si="32"/>
        <v>0.1276937538</v>
      </c>
      <c r="AJ173">
        <v>13100.504999999999</v>
      </c>
      <c r="AK173" s="5">
        <v>-8.7708182999999998E-4</v>
      </c>
      <c r="AL173" s="5">
        <f t="shared" si="33"/>
        <v>0.23912291817</v>
      </c>
      <c r="AM173" s="5">
        <f t="shared" si="34"/>
        <v>0.182346492</v>
      </c>
      <c r="AN173" s="5">
        <v>2.3464919999999999E-3</v>
      </c>
      <c r="AO173" s="5">
        <v>-1.842139E-3</v>
      </c>
      <c r="AP173">
        <f t="shared" si="35"/>
        <v>0.41815786099999996</v>
      </c>
      <c r="AQ173" s="5">
        <f t="shared" si="36"/>
        <v>0.242346492</v>
      </c>
      <c r="AS173">
        <v>13071.145</v>
      </c>
      <c r="AT173" s="5">
        <v>-9.9240618999999998E-5</v>
      </c>
      <c r="AU173" s="5">
        <f t="shared" si="37"/>
        <v>0.11990075938099999</v>
      </c>
      <c r="AV173" s="5">
        <v>-2.6693695000000001E-4</v>
      </c>
      <c r="AW173" s="5">
        <f t="shared" si="38"/>
        <v>0.11973306304999999</v>
      </c>
    </row>
    <row r="174" spans="1:49" x14ac:dyDescent="0.3">
      <c r="A174">
        <v>13072.073</v>
      </c>
      <c r="B174">
        <v>2.3574271000000001E-3</v>
      </c>
      <c r="C174">
        <v>1.9158789000000001E-3</v>
      </c>
      <c r="D174">
        <v>-4.4154824000000001E-4</v>
      </c>
      <c r="E174">
        <v>6.3284129000000001E-4</v>
      </c>
      <c r="F174">
        <v>7.21953E-4</v>
      </c>
      <c r="G174">
        <v>5.6108459999999998E-4</v>
      </c>
      <c r="H174">
        <f t="shared" si="26"/>
        <v>0.2405610846</v>
      </c>
      <c r="J174">
        <v>13072.210999999999</v>
      </c>
      <c r="K174">
        <v>3.1420032999999998E-4</v>
      </c>
      <c r="L174">
        <f t="shared" si="27"/>
        <v>6.0282780296999995E-2</v>
      </c>
      <c r="M174">
        <v>4.4620971999999998E-4</v>
      </c>
      <c r="N174">
        <f t="shared" si="28"/>
        <v>6.0401588747999994E-2</v>
      </c>
      <c r="O174">
        <v>1.3200939E-4</v>
      </c>
      <c r="P174">
        <v>4.4620971000000002E-4</v>
      </c>
      <c r="Q174">
        <v>1.4513148E-11</v>
      </c>
      <c r="T174">
        <v>13066.995999999999</v>
      </c>
      <c r="U174">
        <v>4.9199999999999999E-3</v>
      </c>
      <c r="V174">
        <f t="shared" si="29"/>
        <v>0.12491999999999999</v>
      </c>
      <c r="W174">
        <v>5.5900000000000004E-3</v>
      </c>
      <c r="X174">
        <f t="shared" si="30"/>
        <v>0.125031</v>
      </c>
      <c r="Y174">
        <v>6.7000000000000002E-4</v>
      </c>
      <c r="Z174">
        <v>5.5999999999999999E-3</v>
      </c>
      <c r="AA174">
        <v>-8.14E-6</v>
      </c>
      <c r="AC174">
        <v>13065.49</v>
      </c>
      <c r="AD174" s="5">
        <v>7.7307801999999997E-3</v>
      </c>
      <c r="AE174" s="5">
        <f t="shared" si="31"/>
        <v>0.1277307802</v>
      </c>
      <c r="AF174" s="5">
        <v>7.0631492000000004E-3</v>
      </c>
      <c r="AG174" s="5">
        <f t="shared" si="32"/>
        <v>0.1270631492</v>
      </c>
      <c r="AJ174">
        <v>13102.853999999999</v>
      </c>
      <c r="AK174" s="5">
        <v>-7.9697804E-4</v>
      </c>
      <c r="AL174" s="5">
        <f t="shared" si="33"/>
        <v>0.23920302195999998</v>
      </c>
      <c r="AM174" s="5">
        <f t="shared" si="34"/>
        <v>0.1838690617</v>
      </c>
      <c r="AN174" s="5">
        <v>3.8690616999999998E-3</v>
      </c>
      <c r="AO174" s="5">
        <v>-1.8714713000000001E-3</v>
      </c>
      <c r="AP174">
        <f t="shared" si="35"/>
        <v>0.4181285287</v>
      </c>
      <c r="AQ174" s="5">
        <f t="shared" si="36"/>
        <v>0.2438690617</v>
      </c>
      <c r="AS174">
        <v>13071.633</v>
      </c>
      <c r="AT174" s="5">
        <v>-8.3992061000000002E-4</v>
      </c>
      <c r="AU174" s="5">
        <f t="shared" si="37"/>
        <v>0.11916007938999999</v>
      </c>
      <c r="AV174" s="5">
        <v>-1.5151634999999999E-4</v>
      </c>
      <c r="AW174" s="5">
        <f t="shared" si="38"/>
        <v>0.11984848364999999</v>
      </c>
    </row>
    <row r="175" spans="1:49" x14ac:dyDescent="0.3">
      <c r="A175">
        <v>13072.573</v>
      </c>
      <c r="B175">
        <v>2.4401100000000001E-3</v>
      </c>
      <c r="C175">
        <v>1.7571285999999999E-3</v>
      </c>
      <c r="D175">
        <v>-6.8298136999999997E-4</v>
      </c>
      <c r="E175">
        <v>5.7388209999999999E-4</v>
      </c>
      <c r="F175">
        <v>6.8480891000000002E-4</v>
      </c>
      <c r="G175">
        <v>4.9843757999999997E-4</v>
      </c>
      <c r="H175">
        <f t="shared" si="26"/>
        <v>0.24049843758</v>
      </c>
      <c r="J175">
        <v>13072.712</v>
      </c>
      <c r="K175">
        <v>-1.0565864999999999E-3</v>
      </c>
      <c r="L175">
        <f t="shared" si="27"/>
        <v>5.904907215E-2</v>
      </c>
      <c r="M175">
        <v>1.415377E-3</v>
      </c>
      <c r="N175">
        <f t="shared" si="28"/>
        <v>6.1273839300000001E-2</v>
      </c>
      <c r="O175">
        <v>2.4719634999999999E-3</v>
      </c>
      <c r="P175">
        <v>1.415377E-3</v>
      </c>
      <c r="Q175">
        <v>1.5932414000000001E-11</v>
      </c>
      <c r="T175">
        <v>13067.495999999999</v>
      </c>
      <c r="U175">
        <v>4.9699999999999996E-3</v>
      </c>
      <c r="V175">
        <f t="shared" si="29"/>
        <v>0.12497</v>
      </c>
      <c r="W175">
        <v>4.7200000000000002E-3</v>
      </c>
      <c r="X175">
        <f t="shared" si="30"/>
        <v>0.124248</v>
      </c>
      <c r="Y175">
        <v>-2.4600000000000002E-4</v>
      </c>
      <c r="Z175">
        <v>4.7299999999999998E-3</v>
      </c>
      <c r="AA175">
        <v>-9.6700000000000006E-6</v>
      </c>
      <c r="AC175">
        <v>13065.99</v>
      </c>
      <c r="AD175" s="5">
        <v>8.8341037999999997E-3</v>
      </c>
      <c r="AE175" s="5">
        <f t="shared" si="31"/>
        <v>0.12883410379999999</v>
      </c>
      <c r="AF175" s="5">
        <v>6.362609E-3</v>
      </c>
      <c r="AG175" s="5">
        <f t="shared" si="32"/>
        <v>0.12636260899999999</v>
      </c>
      <c r="AJ175">
        <v>13105.245999999999</v>
      </c>
      <c r="AK175" s="5">
        <v>-7.4815690000000002E-4</v>
      </c>
      <c r="AL175" s="5">
        <f t="shared" si="33"/>
        <v>0.2392518431</v>
      </c>
      <c r="AM175" s="5">
        <f t="shared" si="34"/>
        <v>0.18485662829999999</v>
      </c>
      <c r="AN175" s="5">
        <v>4.8566282999999997E-3</v>
      </c>
      <c r="AO175" s="5">
        <v>-1.0092635E-3</v>
      </c>
      <c r="AP175">
        <f t="shared" si="35"/>
        <v>0.41899073649999996</v>
      </c>
      <c r="AQ175" s="5">
        <f t="shared" si="36"/>
        <v>0.24485662829999999</v>
      </c>
      <c r="AS175">
        <v>13072.145</v>
      </c>
      <c r="AT175" s="5">
        <v>-8.4446E-4</v>
      </c>
      <c r="AU175" s="5">
        <f t="shared" si="37"/>
        <v>0.11915553999999999</v>
      </c>
      <c r="AV175" s="5">
        <v>3.4928242000000002E-4</v>
      </c>
      <c r="AW175" s="5">
        <f t="shared" si="38"/>
        <v>0.12034928241999999</v>
      </c>
    </row>
    <row r="176" spans="1:49" x14ac:dyDescent="0.3">
      <c r="A176">
        <v>13073.096</v>
      </c>
      <c r="B176">
        <v>2.3649293000000001E-3</v>
      </c>
      <c r="C176">
        <v>1.9386748000000001E-3</v>
      </c>
      <c r="D176">
        <v>-4.262545E-4</v>
      </c>
      <c r="E176">
        <v>5.2881200999999999E-4</v>
      </c>
      <c r="F176">
        <v>6.1358262000000001E-4</v>
      </c>
      <c r="G176">
        <v>7.9628018000000005E-4</v>
      </c>
      <c r="H176">
        <f t="shared" si="26"/>
        <v>0.24079628017999999</v>
      </c>
      <c r="J176">
        <v>13073.200999999999</v>
      </c>
      <c r="K176">
        <v>-9.9414767000000005E-4</v>
      </c>
      <c r="L176">
        <f t="shared" si="27"/>
        <v>5.9105267096999994E-2</v>
      </c>
      <c r="M176">
        <v>1.7868144E-3</v>
      </c>
      <c r="N176">
        <f t="shared" si="28"/>
        <v>6.1608132959999999E-2</v>
      </c>
      <c r="O176">
        <v>2.7809621000000001E-3</v>
      </c>
      <c r="P176">
        <v>1.7868144E-3</v>
      </c>
      <c r="Q176">
        <v>2.543041E-11</v>
      </c>
      <c r="T176">
        <v>13067.995999999999</v>
      </c>
      <c r="U176">
        <v>5.3200000000000001E-3</v>
      </c>
      <c r="V176">
        <f t="shared" si="29"/>
        <v>0.12531999999999999</v>
      </c>
      <c r="W176">
        <v>4.0899999999999999E-3</v>
      </c>
      <c r="X176">
        <f t="shared" si="30"/>
        <v>0.123681</v>
      </c>
      <c r="Y176">
        <v>-1.23E-3</v>
      </c>
      <c r="Z176">
        <v>4.1000000000000003E-3</v>
      </c>
      <c r="AA176">
        <v>-7.8800000000000008E-6</v>
      </c>
      <c r="AC176">
        <v>13066.49</v>
      </c>
      <c r="AD176" s="5">
        <v>6.4004485000000002E-3</v>
      </c>
      <c r="AE176" s="5">
        <f t="shared" si="31"/>
        <v>0.12640044849999998</v>
      </c>
      <c r="AF176" s="5">
        <v>5.61168E-3</v>
      </c>
      <c r="AG176" s="5">
        <f t="shared" si="32"/>
        <v>0.12561168</v>
      </c>
      <c r="AJ176">
        <v>13107.681</v>
      </c>
      <c r="AK176" s="5">
        <v>-6.3663414000000005E-4</v>
      </c>
      <c r="AL176" s="5">
        <f t="shared" si="33"/>
        <v>0.23936336585999998</v>
      </c>
      <c r="AM176" s="5">
        <f t="shared" si="34"/>
        <v>0.1842003438</v>
      </c>
      <c r="AN176" s="5">
        <v>4.2003437999999999E-3</v>
      </c>
      <c r="AO176" s="5">
        <v>-6.7023714000000005E-4</v>
      </c>
      <c r="AP176">
        <f t="shared" si="35"/>
        <v>0.41932976286000001</v>
      </c>
      <c r="AQ176" s="5">
        <f t="shared" si="36"/>
        <v>0.2442003438</v>
      </c>
      <c r="AS176">
        <v>13072.645</v>
      </c>
      <c r="AT176" s="5">
        <v>-1.1073704E-3</v>
      </c>
      <c r="AU176" s="5">
        <f t="shared" si="37"/>
        <v>0.11889262959999999</v>
      </c>
      <c r="AV176" s="5">
        <v>1.2879485999999999E-3</v>
      </c>
      <c r="AW176" s="5">
        <f t="shared" si="38"/>
        <v>0.1212879486</v>
      </c>
    </row>
    <row r="177" spans="1:49" x14ac:dyDescent="0.3">
      <c r="A177">
        <v>13073.574000000001</v>
      </c>
      <c r="B177">
        <v>2.3530704000000002E-3</v>
      </c>
      <c r="C177">
        <v>2.3425787999999999E-3</v>
      </c>
      <c r="D177">
        <v>-1.0491563E-5</v>
      </c>
      <c r="E177">
        <v>4.9779190999999997E-4</v>
      </c>
      <c r="F177">
        <v>7.0755353999999999E-4</v>
      </c>
      <c r="G177">
        <v>1.1372334E-3</v>
      </c>
      <c r="H177">
        <f t="shared" si="26"/>
        <v>0.24113723339999998</v>
      </c>
      <c r="J177">
        <v>13073.69</v>
      </c>
      <c r="K177">
        <v>5.3005252000000001E-5</v>
      </c>
      <c r="L177">
        <f t="shared" si="27"/>
        <v>6.0047704726799996E-2</v>
      </c>
      <c r="M177">
        <v>1.9061592E-3</v>
      </c>
      <c r="N177">
        <f t="shared" si="28"/>
        <v>6.171554328E-2</v>
      </c>
      <c r="O177">
        <v>1.8531540000000001E-3</v>
      </c>
      <c r="P177">
        <v>1.9061592E-3</v>
      </c>
      <c r="Q177">
        <v>3.4672558999999999E-11</v>
      </c>
      <c r="T177">
        <v>13068.495999999999</v>
      </c>
      <c r="U177">
        <v>5.1700000000000001E-3</v>
      </c>
      <c r="V177">
        <f t="shared" si="29"/>
        <v>0.12517</v>
      </c>
      <c r="W177">
        <v>3.7100000000000002E-3</v>
      </c>
      <c r="X177">
        <f t="shared" si="30"/>
        <v>0.12333899999999999</v>
      </c>
      <c r="Y177">
        <v>-1.47E-3</v>
      </c>
      <c r="Z177">
        <v>3.7100000000000002E-3</v>
      </c>
      <c r="AA177">
        <v>-7.2599999999999999E-6</v>
      </c>
      <c r="AC177">
        <v>13066.99</v>
      </c>
      <c r="AD177" s="5">
        <v>4.3582925999999999E-3</v>
      </c>
      <c r="AE177" s="5">
        <f t="shared" si="31"/>
        <v>0.12435829259999999</v>
      </c>
      <c r="AF177" s="5">
        <v>4.7853799999999997E-3</v>
      </c>
      <c r="AG177" s="5">
        <f t="shared" si="32"/>
        <v>0.12478538</v>
      </c>
      <c r="AJ177">
        <v>13110.157999999999</v>
      </c>
      <c r="AK177" s="5">
        <v>-6.5811337999999999E-4</v>
      </c>
      <c r="AL177" s="5">
        <f t="shared" si="33"/>
        <v>0.23934188662</v>
      </c>
      <c r="AM177" s="5">
        <f t="shared" si="34"/>
        <v>0.1819526196</v>
      </c>
      <c r="AN177" s="5">
        <v>1.9526196E-3</v>
      </c>
      <c r="AO177" s="5">
        <v>-4.1551005999999999E-4</v>
      </c>
      <c r="AP177">
        <f t="shared" si="35"/>
        <v>0.41958448993999997</v>
      </c>
      <c r="AQ177" s="5">
        <f t="shared" si="36"/>
        <v>0.2419526196</v>
      </c>
      <c r="AS177">
        <v>13073.156999999999</v>
      </c>
      <c r="AT177" s="5">
        <v>-8.6828323000000002E-4</v>
      </c>
      <c r="AU177" s="5">
        <f t="shared" si="37"/>
        <v>0.11913171676999999</v>
      </c>
      <c r="AV177" s="5">
        <v>1.78549E-3</v>
      </c>
      <c r="AW177" s="5">
        <f t="shared" si="38"/>
        <v>0.12178549</v>
      </c>
    </row>
    <row r="178" spans="1:49" x14ac:dyDescent="0.3">
      <c r="A178">
        <v>13074.085999999999</v>
      </c>
      <c r="B178">
        <v>2.7414173E-3</v>
      </c>
      <c r="C178">
        <v>2.4853915000000002E-3</v>
      </c>
      <c r="D178">
        <v>-2.560258E-4</v>
      </c>
      <c r="E178">
        <v>4.6237125000000003E-4</v>
      </c>
      <c r="F178">
        <v>7.2843381000000003E-4</v>
      </c>
      <c r="G178">
        <v>1.2945864000000001E-3</v>
      </c>
      <c r="H178">
        <f t="shared" si="26"/>
        <v>0.24129458639999998</v>
      </c>
      <c r="J178">
        <v>13074.213</v>
      </c>
      <c r="K178">
        <v>2.0287302000000001E-4</v>
      </c>
      <c r="L178">
        <f t="shared" si="27"/>
        <v>6.0182585717999997E-2</v>
      </c>
      <c r="M178">
        <v>2.2566164000000001E-3</v>
      </c>
      <c r="N178">
        <f t="shared" si="28"/>
        <v>6.203095476E-2</v>
      </c>
      <c r="O178">
        <v>2.0537433999999999E-3</v>
      </c>
      <c r="P178">
        <v>2.2566164000000001E-3</v>
      </c>
      <c r="Q178">
        <v>3.7465480000000002E-11</v>
      </c>
      <c r="T178">
        <v>13068.995999999999</v>
      </c>
      <c r="U178">
        <v>4.3899999999999998E-3</v>
      </c>
      <c r="V178">
        <f t="shared" si="29"/>
        <v>0.12439</v>
      </c>
      <c r="W178">
        <v>3.46E-3</v>
      </c>
      <c r="X178">
        <f t="shared" si="30"/>
        <v>0.123114</v>
      </c>
      <c r="Y178">
        <v>-9.3099999999999997E-4</v>
      </c>
      <c r="Z178">
        <v>3.46E-3</v>
      </c>
      <c r="AA178">
        <v>-7.5399999999999998E-6</v>
      </c>
      <c r="AC178">
        <v>13067.49</v>
      </c>
      <c r="AD178" s="5">
        <v>4.4291054000000002E-3</v>
      </c>
      <c r="AE178" s="5">
        <f t="shared" si="31"/>
        <v>0.12442910539999999</v>
      </c>
      <c r="AF178" s="5">
        <v>3.9989648000000001E-3</v>
      </c>
      <c r="AG178" s="5">
        <f t="shared" si="32"/>
        <v>0.1239989648</v>
      </c>
      <c r="AJ178">
        <v>13112.679</v>
      </c>
      <c r="AK178" s="5">
        <v>-6.3582261000000003E-4</v>
      </c>
      <c r="AL178" s="5">
        <f t="shared" si="33"/>
        <v>0.23936417738999999</v>
      </c>
      <c r="AM178" s="5">
        <f t="shared" si="34"/>
        <v>0.18075223600999998</v>
      </c>
      <c r="AN178" s="5">
        <v>7.5223601000000005E-4</v>
      </c>
      <c r="AO178" s="5">
        <v>2.331372E-4</v>
      </c>
      <c r="AP178">
        <f t="shared" si="35"/>
        <v>0.4202331372</v>
      </c>
      <c r="AQ178" s="5">
        <f t="shared" si="36"/>
        <v>0.24075223600999998</v>
      </c>
      <c r="AS178">
        <v>13073.635</v>
      </c>
      <c r="AT178" s="5">
        <v>-2.3970362000000001E-4</v>
      </c>
      <c r="AU178" s="5">
        <f t="shared" si="37"/>
        <v>0.11976029637999999</v>
      </c>
      <c r="AV178" s="5">
        <v>1.8767171E-3</v>
      </c>
      <c r="AW178" s="5">
        <f t="shared" si="38"/>
        <v>0.12187671709999999</v>
      </c>
    </row>
    <row r="179" spans="1:49" x14ac:dyDescent="0.3">
      <c r="A179">
        <v>13074.585999999999</v>
      </c>
      <c r="B179">
        <v>3.0820858999999999E-3</v>
      </c>
      <c r="C179">
        <v>2.2954949999999998E-3</v>
      </c>
      <c r="D179">
        <v>-7.8659089999999997E-4</v>
      </c>
      <c r="E179">
        <v>4.1951158999999999E-4</v>
      </c>
      <c r="F179">
        <v>6.7561770999999997E-4</v>
      </c>
      <c r="G179">
        <v>1.2003656999999999E-3</v>
      </c>
      <c r="H179">
        <f t="shared" si="26"/>
        <v>0.2412003657</v>
      </c>
      <c r="J179">
        <v>13074.701999999999</v>
      </c>
      <c r="K179">
        <v>5.0653027000000005E-4</v>
      </c>
      <c r="L179">
        <f t="shared" si="27"/>
        <v>6.0455877243E-2</v>
      </c>
      <c r="M179">
        <v>1.7705895000000001E-3</v>
      </c>
      <c r="N179">
        <f t="shared" si="28"/>
        <v>6.1593530549999997E-2</v>
      </c>
      <c r="O179">
        <v>1.2640592E-3</v>
      </c>
      <c r="P179">
        <v>1.7705895000000001E-3</v>
      </c>
      <c r="Q179">
        <v>3.3646499000000003E-11</v>
      </c>
      <c r="T179">
        <v>13069.495999999999</v>
      </c>
      <c r="U179">
        <v>3.65E-3</v>
      </c>
      <c r="V179">
        <f t="shared" si="29"/>
        <v>0.12365</v>
      </c>
      <c r="W179">
        <v>3.2399999999999998E-3</v>
      </c>
      <c r="X179">
        <f t="shared" si="30"/>
        <v>0.122916</v>
      </c>
      <c r="Y179">
        <v>-4.1199999999999999E-4</v>
      </c>
      <c r="Z179">
        <v>3.2399999999999998E-3</v>
      </c>
      <c r="AA179">
        <v>-2.7199999999999998E-6</v>
      </c>
      <c r="AC179">
        <v>13067.99</v>
      </c>
      <c r="AD179" s="5">
        <v>6.0363270999999998E-3</v>
      </c>
      <c r="AE179" s="5">
        <f t="shared" si="31"/>
        <v>0.12603632709999998</v>
      </c>
      <c r="AF179" s="5">
        <v>3.4697389999999999E-3</v>
      </c>
      <c r="AG179" s="5">
        <f t="shared" si="32"/>
        <v>0.123469739</v>
      </c>
      <c r="AJ179">
        <v>13115.242</v>
      </c>
      <c r="AK179" s="5">
        <v>-3.9400699999999998E-4</v>
      </c>
      <c r="AL179" s="5">
        <f t="shared" si="33"/>
        <v>0.23960599299999999</v>
      </c>
      <c r="AM179" s="5">
        <f t="shared" si="34"/>
        <v>0.17927368769999999</v>
      </c>
      <c r="AN179" s="5">
        <v>-7.263123E-4</v>
      </c>
      <c r="AO179" s="5">
        <v>8.4221724999999995E-5</v>
      </c>
      <c r="AP179">
        <f t="shared" si="35"/>
        <v>0.42008422172499998</v>
      </c>
      <c r="AQ179" s="5">
        <f t="shared" si="36"/>
        <v>0.23927368769999999</v>
      </c>
      <c r="AS179">
        <v>13074.157999999999</v>
      </c>
      <c r="AT179" s="5">
        <v>-5.4068357000000003E-4</v>
      </c>
      <c r="AU179" s="5">
        <f t="shared" si="37"/>
        <v>0.11945931642999999</v>
      </c>
      <c r="AV179" s="5">
        <v>2.2389049999999998E-3</v>
      </c>
      <c r="AW179" s="5">
        <f t="shared" si="38"/>
        <v>0.12223890499999999</v>
      </c>
    </row>
    <row r="180" spans="1:49" x14ac:dyDescent="0.3">
      <c r="A180">
        <v>13075.053</v>
      </c>
      <c r="B180">
        <v>2.9214753999999999E-3</v>
      </c>
      <c r="C180">
        <v>2.1412158E-3</v>
      </c>
      <c r="D180">
        <v>-7.8025955999999998E-4</v>
      </c>
      <c r="E180">
        <v>3.8784821000000002E-4</v>
      </c>
      <c r="F180">
        <v>6.8043498000000004E-4</v>
      </c>
      <c r="G180">
        <v>1.0729326E-3</v>
      </c>
      <c r="H180">
        <f t="shared" si="26"/>
        <v>0.24107293259999998</v>
      </c>
      <c r="J180">
        <v>13075.191000000001</v>
      </c>
      <c r="K180">
        <v>4.6195746999999997E-5</v>
      </c>
      <c r="L180">
        <f t="shared" si="27"/>
        <v>6.00415761723E-2</v>
      </c>
      <c r="M180">
        <v>1.3133957E-3</v>
      </c>
      <c r="N180">
        <f t="shared" si="28"/>
        <v>6.1182056129999995E-2</v>
      </c>
      <c r="O180">
        <v>1.2672E-3</v>
      </c>
      <c r="P180">
        <v>1.3133957E-3</v>
      </c>
      <c r="Q180">
        <v>3.1018248999999997E-11</v>
      </c>
      <c r="T180">
        <v>13069.995999999999</v>
      </c>
      <c r="U180">
        <v>3.5300000000000002E-3</v>
      </c>
      <c r="V180">
        <f t="shared" si="29"/>
        <v>0.12353</v>
      </c>
      <c r="W180">
        <v>3.1900000000000001E-3</v>
      </c>
      <c r="X180">
        <f t="shared" si="30"/>
        <v>0.12287099999999999</v>
      </c>
      <c r="Y180">
        <v>-3.3399999999999999E-4</v>
      </c>
      <c r="Z180">
        <v>3.1900000000000001E-3</v>
      </c>
      <c r="AA180">
        <v>6.1700000000000002E-6</v>
      </c>
      <c r="AC180">
        <v>13068.49</v>
      </c>
      <c r="AD180" s="5">
        <v>7.1208822999999999E-3</v>
      </c>
      <c r="AE180" s="5">
        <f t="shared" si="31"/>
        <v>0.12712088229999999</v>
      </c>
      <c r="AF180" s="5">
        <v>3.1405319000000001E-3</v>
      </c>
      <c r="AG180" s="5">
        <f t="shared" si="32"/>
        <v>0.12314053189999999</v>
      </c>
      <c r="AJ180">
        <v>13117.848</v>
      </c>
      <c r="AK180" s="5">
        <v>-2.5793083000000001E-4</v>
      </c>
      <c r="AL180" s="5">
        <f t="shared" si="33"/>
        <v>0.23974206916999999</v>
      </c>
      <c r="AM180" s="5">
        <f t="shared" si="34"/>
        <v>0.1785104189</v>
      </c>
      <c r="AN180" s="5">
        <v>-1.4895811000000001E-3</v>
      </c>
      <c r="AO180" s="5">
        <v>-1.4552377000000001E-4</v>
      </c>
      <c r="AP180">
        <f t="shared" si="35"/>
        <v>0.41985447623</v>
      </c>
      <c r="AQ180" s="5">
        <f t="shared" si="36"/>
        <v>0.23851041889999999</v>
      </c>
      <c r="AS180">
        <v>13074.657999999999</v>
      </c>
      <c r="AT180" s="5">
        <v>-8.6126738999999997E-5</v>
      </c>
      <c r="AU180" s="5">
        <f t="shared" si="37"/>
        <v>0.11991387326099999</v>
      </c>
      <c r="AV180" s="5">
        <v>1.8423322E-3</v>
      </c>
      <c r="AW180" s="5">
        <f t="shared" si="38"/>
        <v>0.1218423322</v>
      </c>
    </row>
    <row r="181" spans="1:49" x14ac:dyDescent="0.3">
      <c r="A181">
        <v>13075.565000000001</v>
      </c>
      <c r="B181">
        <v>3.2494007999999998E-3</v>
      </c>
      <c r="C181">
        <v>2.1773855000000002E-3</v>
      </c>
      <c r="D181">
        <v>-1.0720153E-3</v>
      </c>
      <c r="E181">
        <v>3.5133517000000001E-4</v>
      </c>
      <c r="F181">
        <v>6.6061755999999999E-4</v>
      </c>
      <c r="G181">
        <v>1.1654327999999999E-3</v>
      </c>
      <c r="H181">
        <f t="shared" si="26"/>
        <v>0.2411654328</v>
      </c>
      <c r="J181">
        <v>13075.68</v>
      </c>
      <c r="K181">
        <v>-1.8188858E-3</v>
      </c>
      <c r="L181">
        <f t="shared" si="27"/>
        <v>5.8363002779999999E-2</v>
      </c>
      <c r="M181">
        <v>1.0637035E-3</v>
      </c>
      <c r="N181">
        <f t="shared" si="28"/>
        <v>6.0957333150000001E-2</v>
      </c>
      <c r="O181">
        <v>2.8825892000000001E-3</v>
      </c>
      <c r="P181">
        <v>1.0637034E-3</v>
      </c>
      <c r="Q181">
        <v>3.5521219000000003E-11</v>
      </c>
      <c r="T181">
        <v>13070.495999999999</v>
      </c>
      <c r="U181">
        <v>4.2300000000000003E-3</v>
      </c>
      <c r="V181">
        <f t="shared" si="29"/>
        <v>0.12422999999999999</v>
      </c>
      <c r="W181">
        <v>3.3700000000000002E-3</v>
      </c>
      <c r="X181">
        <f t="shared" si="30"/>
        <v>0.12303299999999999</v>
      </c>
      <c r="Y181">
        <v>-8.6399999999999997E-4</v>
      </c>
      <c r="Z181">
        <v>3.3600000000000001E-3</v>
      </c>
      <c r="AA181">
        <v>1.42E-5</v>
      </c>
      <c r="AC181">
        <v>13068.99</v>
      </c>
      <c r="AD181" s="5">
        <v>5.7122908999999999E-3</v>
      </c>
      <c r="AE181" s="5">
        <f t="shared" si="31"/>
        <v>0.1257122909</v>
      </c>
      <c r="AF181" s="5">
        <v>2.9161857999999998E-3</v>
      </c>
      <c r="AG181" s="5">
        <f t="shared" si="32"/>
        <v>0.12291618579999999</v>
      </c>
      <c r="AJ181">
        <v>13120.496999999999</v>
      </c>
      <c r="AK181" s="5">
        <v>-1.8243805999999999E-4</v>
      </c>
      <c r="AL181" s="5">
        <f t="shared" si="33"/>
        <v>0.23981756193999998</v>
      </c>
      <c r="AM181" s="5">
        <f t="shared" si="34"/>
        <v>0.17812515669999998</v>
      </c>
      <c r="AN181" s="5">
        <v>-1.8748433000000001E-3</v>
      </c>
      <c r="AO181" s="5">
        <v>3.3618082999999999E-4</v>
      </c>
      <c r="AP181">
        <f t="shared" si="35"/>
        <v>0.42033618082999996</v>
      </c>
      <c r="AQ181" s="5">
        <f t="shared" si="36"/>
        <v>0.23812515669999998</v>
      </c>
      <c r="AS181">
        <v>13075.136</v>
      </c>
      <c r="AT181" s="5">
        <v>-1.6821996000000001E-3</v>
      </c>
      <c r="AU181" s="5">
        <f t="shared" si="37"/>
        <v>0.11831780039999999</v>
      </c>
      <c r="AV181" s="5">
        <v>1.3386911E-3</v>
      </c>
      <c r="AW181" s="5">
        <f t="shared" si="38"/>
        <v>0.12133869109999999</v>
      </c>
    </row>
    <row r="182" spans="1:49" x14ac:dyDescent="0.3">
      <c r="A182">
        <v>13076.065000000001</v>
      </c>
      <c r="B182">
        <v>3.2508938999999998E-3</v>
      </c>
      <c r="C182">
        <v>2.4887084999999998E-3</v>
      </c>
      <c r="D182">
        <v>-7.6218539000000004E-4</v>
      </c>
      <c r="E182">
        <v>2.8215643E-4</v>
      </c>
      <c r="F182">
        <v>6.8970070000000004E-4</v>
      </c>
      <c r="G182">
        <v>1.5168514E-3</v>
      </c>
      <c r="H182">
        <f t="shared" si="26"/>
        <v>0.24151685139999998</v>
      </c>
      <c r="J182">
        <v>13076.191999999999</v>
      </c>
      <c r="K182">
        <v>-1.8444393999999999E-3</v>
      </c>
      <c r="L182">
        <f t="shared" si="27"/>
        <v>5.8340004539999997E-2</v>
      </c>
      <c r="M182">
        <v>7.2413842999999995E-4</v>
      </c>
      <c r="N182">
        <f t="shared" si="28"/>
        <v>6.0651724586999994E-2</v>
      </c>
      <c r="O182">
        <v>2.5685779000000001E-3</v>
      </c>
      <c r="P182">
        <v>7.2413838000000004E-4</v>
      </c>
      <c r="Q182">
        <v>4.7338736000000002E-11</v>
      </c>
      <c r="T182">
        <v>13070.995999999999</v>
      </c>
      <c r="U182">
        <v>4.1799999999999997E-3</v>
      </c>
      <c r="V182">
        <f t="shared" si="29"/>
        <v>0.12418</v>
      </c>
      <c r="W182">
        <v>3.62E-3</v>
      </c>
      <c r="X182">
        <f t="shared" si="30"/>
        <v>0.12325799999999999</v>
      </c>
      <c r="Y182">
        <v>-5.6099999999999998E-4</v>
      </c>
      <c r="Z182">
        <v>3.6099999999999999E-3</v>
      </c>
      <c r="AA182">
        <v>1.5999999999999999E-5</v>
      </c>
      <c r="AC182">
        <v>13069.49</v>
      </c>
      <c r="AD182" s="5">
        <v>5.2035668999999996E-3</v>
      </c>
      <c r="AE182" s="5">
        <f t="shared" si="31"/>
        <v>0.12520356690000001</v>
      </c>
      <c r="AF182" s="5">
        <v>2.7979703E-3</v>
      </c>
      <c r="AG182" s="5">
        <f t="shared" si="32"/>
        <v>0.12279797029999999</v>
      </c>
      <c r="AJ182">
        <v>13123.189</v>
      </c>
      <c r="AK182" s="5">
        <v>-8.0016508000000004E-5</v>
      </c>
      <c r="AL182" s="5">
        <f t="shared" si="33"/>
        <v>0.239919983492</v>
      </c>
      <c r="AM182" s="5">
        <f t="shared" si="34"/>
        <v>0.17829707409999998</v>
      </c>
      <c r="AN182" s="5">
        <v>-1.7029259E-3</v>
      </c>
      <c r="AO182" s="5">
        <v>1.0363782E-4</v>
      </c>
      <c r="AP182">
        <f t="shared" si="35"/>
        <v>0.42010363781999999</v>
      </c>
      <c r="AQ182" s="5">
        <f t="shared" si="36"/>
        <v>0.23829707409999998</v>
      </c>
      <c r="AS182">
        <v>13075.647999999999</v>
      </c>
      <c r="AT182" s="5">
        <v>-2.1684606999999999E-3</v>
      </c>
      <c r="AU182" s="5">
        <f t="shared" si="37"/>
        <v>0.1178315393</v>
      </c>
      <c r="AV182" s="5">
        <v>1.0829798E-3</v>
      </c>
      <c r="AW182" s="5">
        <f t="shared" si="38"/>
        <v>0.12108297979999999</v>
      </c>
    </row>
    <row r="183" spans="1:49" x14ac:dyDescent="0.3">
      <c r="A183">
        <v>13076.566000000001</v>
      </c>
      <c r="B183">
        <v>2.9839338000000001E-3</v>
      </c>
      <c r="C183">
        <v>2.8656138000000002E-3</v>
      </c>
      <c r="D183">
        <v>-1.1831994E-4</v>
      </c>
      <c r="E183">
        <v>1.9498299000000001E-4</v>
      </c>
      <c r="F183">
        <v>7.0040876000000002E-4</v>
      </c>
      <c r="G183">
        <v>1.9702220999999998E-3</v>
      </c>
      <c r="H183">
        <f t="shared" si="26"/>
        <v>0.24197022209999999</v>
      </c>
      <c r="J183">
        <v>13076.681</v>
      </c>
      <c r="K183">
        <v>-8.8027533000000001E-4</v>
      </c>
      <c r="L183">
        <f t="shared" si="27"/>
        <v>5.9207752203000001E-2</v>
      </c>
      <c r="M183">
        <v>3.0900276000000001E-5</v>
      </c>
      <c r="N183">
        <f t="shared" si="28"/>
        <v>6.0027810248399996E-2</v>
      </c>
      <c r="O183">
        <v>9.1117559999999995E-4</v>
      </c>
      <c r="P183">
        <v>3.0900216000000003E-5</v>
      </c>
      <c r="Q183">
        <v>5.9818542000000005E-11</v>
      </c>
      <c r="T183">
        <v>13071.495999999999</v>
      </c>
      <c r="U183">
        <v>4.0600000000000002E-3</v>
      </c>
      <c r="V183">
        <f t="shared" si="29"/>
        <v>0.12405999999999999</v>
      </c>
      <c r="W183">
        <v>3.8400000000000001E-3</v>
      </c>
      <c r="X183">
        <f t="shared" si="30"/>
        <v>0.123456</v>
      </c>
      <c r="Y183">
        <v>-2.2499999999999999E-4</v>
      </c>
      <c r="Z183">
        <v>3.8300000000000001E-3</v>
      </c>
      <c r="AA183">
        <v>1.2E-5</v>
      </c>
      <c r="AC183">
        <v>13069.99</v>
      </c>
      <c r="AD183" s="5">
        <v>4.6387136000000002E-3</v>
      </c>
      <c r="AE183" s="5">
        <f t="shared" si="31"/>
        <v>0.12463871359999999</v>
      </c>
      <c r="AF183" s="5">
        <v>2.9043554000000001E-3</v>
      </c>
      <c r="AG183" s="5">
        <f t="shared" si="32"/>
        <v>0.1229043554</v>
      </c>
      <c r="AJ183">
        <v>13125.924000000001</v>
      </c>
      <c r="AK183" s="5">
        <v>9.6302648E-5</v>
      </c>
      <c r="AL183" s="5">
        <f t="shared" si="33"/>
        <v>0.240096302648</v>
      </c>
      <c r="AM183" s="5">
        <f t="shared" si="34"/>
        <v>0.17897417760000001</v>
      </c>
      <c r="AN183" s="5">
        <v>-1.0258223999999999E-3</v>
      </c>
      <c r="AO183" s="5">
        <v>6.5077308999999996E-4</v>
      </c>
      <c r="AP183">
        <f t="shared" si="35"/>
        <v>0.42065077308999999</v>
      </c>
      <c r="AQ183" s="5">
        <f t="shared" si="36"/>
        <v>0.2389741776</v>
      </c>
      <c r="AS183">
        <v>13076.126</v>
      </c>
      <c r="AT183" s="5">
        <v>-1.5990007E-3</v>
      </c>
      <c r="AU183" s="5">
        <f t="shared" si="37"/>
        <v>0.11840099929999999</v>
      </c>
      <c r="AV183" s="5">
        <v>7.8061657999999999E-4</v>
      </c>
      <c r="AW183" s="5">
        <f t="shared" si="38"/>
        <v>0.12078061658</v>
      </c>
    </row>
    <row r="184" spans="1:49" x14ac:dyDescent="0.3">
      <c r="A184">
        <v>13077.055</v>
      </c>
      <c r="B184">
        <v>3.2322485999999998E-3</v>
      </c>
      <c r="C184">
        <v>3.0967699E-3</v>
      </c>
      <c r="D184">
        <v>-1.3547869999999999E-4</v>
      </c>
      <c r="E184">
        <v>1.2788626999999999E-4</v>
      </c>
      <c r="F184">
        <v>6.2406310000000004E-4</v>
      </c>
      <c r="G184">
        <v>2.3448204999999998E-3</v>
      </c>
      <c r="H184">
        <f t="shared" si="26"/>
        <v>0.2423448205</v>
      </c>
      <c r="J184">
        <v>13077.192999999999</v>
      </c>
      <c r="K184">
        <v>-4.9684545000000004E-4</v>
      </c>
      <c r="L184">
        <f t="shared" si="27"/>
        <v>5.9552839094999997E-2</v>
      </c>
      <c r="M184">
        <v>-4.9456977E-4</v>
      </c>
      <c r="N184">
        <f t="shared" si="28"/>
        <v>5.9554887206999994E-2</v>
      </c>
      <c r="O184">
        <v>2.2756854000000001E-6</v>
      </c>
      <c r="P184">
        <v>-4.9456984000000005E-4</v>
      </c>
      <c r="Q184">
        <v>7.1087227999999999E-11</v>
      </c>
      <c r="T184">
        <v>13071.995999999999</v>
      </c>
      <c r="U184">
        <v>4.3E-3</v>
      </c>
      <c r="V184">
        <f t="shared" si="29"/>
        <v>0.12429999999999999</v>
      </c>
      <c r="W184">
        <v>3.96E-3</v>
      </c>
      <c r="X184">
        <f t="shared" si="30"/>
        <v>0.12356399999999999</v>
      </c>
      <c r="Y184">
        <v>-3.4699999999999998E-4</v>
      </c>
      <c r="Z184">
        <v>3.9500000000000004E-3</v>
      </c>
      <c r="AA184">
        <v>6.6200000000000001E-6</v>
      </c>
      <c r="AC184">
        <v>13070.49</v>
      </c>
      <c r="AD184" s="5">
        <v>3.5215912999999998E-3</v>
      </c>
      <c r="AE184" s="5">
        <f t="shared" si="31"/>
        <v>0.1235215913</v>
      </c>
      <c r="AF184" s="5">
        <v>3.1903883999999999E-3</v>
      </c>
      <c r="AG184" s="5">
        <f t="shared" si="32"/>
        <v>0.12319038839999999</v>
      </c>
      <c r="AJ184">
        <v>13128.700999999999</v>
      </c>
      <c r="AK184" s="5">
        <v>1.7259137999999999E-4</v>
      </c>
      <c r="AL184" s="5">
        <f t="shared" si="33"/>
        <v>0.24017259137999999</v>
      </c>
      <c r="AM184" s="5">
        <f t="shared" si="34"/>
        <v>0.17949239883999998</v>
      </c>
      <c r="AN184" s="5">
        <v>-5.0760116000000001E-4</v>
      </c>
      <c r="AO184" s="5">
        <v>6.7129991999999999E-4</v>
      </c>
      <c r="AP184">
        <f t="shared" si="35"/>
        <v>0.42067129991999996</v>
      </c>
      <c r="AQ184" s="5">
        <f t="shared" si="36"/>
        <v>0.23949239883999998</v>
      </c>
      <c r="AS184">
        <v>13076.638000000001</v>
      </c>
      <c r="AT184" s="5">
        <v>-1.5847190000000001E-3</v>
      </c>
      <c r="AU184" s="5">
        <f t="shared" si="37"/>
        <v>0.118415281</v>
      </c>
      <c r="AV184" s="5">
        <v>9.9663076000000006E-5</v>
      </c>
      <c r="AW184" s="5">
        <f t="shared" si="38"/>
        <v>0.12009966307599999</v>
      </c>
    </row>
    <row r="185" spans="1:49" x14ac:dyDescent="0.3">
      <c r="A185">
        <v>13077.566999999999</v>
      </c>
      <c r="B185">
        <v>3.3567366000000001E-3</v>
      </c>
      <c r="C185">
        <v>3.5008519E-3</v>
      </c>
      <c r="D185">
        <v>1.4411539000000001E-4</v>
      </c>
      <c r="E185">
        <v>1.0550955999999999E-4</v>
      </c>
      <c r="F185">
        <v>6.2341177E-4</v>
      </c>
      <c r="G185">
        <v>2.7719305999999999E-3</v>
      </c>
      <c r="H185">
        <f t="shared" si="26"/>
        <v>0.24277193059999999</v>
      </c>
      <c r="J185">
        <v>13077.694</v>
      </c>
      <c r="K185">
        <v>4.7950410000000002E-5</v>
      </c>
      <c r="L185">
        <f t="shared" si="27"/>
        <v>6.0043155368999998E-2</v>
      </c>
      <c r="M185">
        <v>-5.9776621000000004E-4</v>
      </c>
      <c r="N185">
        <f t="shared" si="28"/>
        <v>5.9462010411000001E-2</v>
      </c>
      <c r="O185">
        <v>-6.4571661999999997E-4</v>
      </c>
      <c r="P185">
        <v>-5.977663E-4</v>
      </c>
      <c r="Q185">
        <v>8.3498077000000004E-11</v>
      </c>
      <c r="T185">
        <v>13072.495999999999</v>
      </c>
      <c r="U185">
        <v>4.8599999999999997E-3</v>
      </c>
      <c r="V185">
        <f t="shared" si="29"/>
        <v>0.12486</v>
      </c>
      <c r="W185">
        <v>3.9699999999999996E-3</v>
      </c>
      <c r="X185">
        <f t="shared" si="30"/>
        <v>0.12357299999999999</v>
      </c>
      <c r="Y185">
        <v>-8.83E-4</v>
      </c>
      <c r="Z185">
        <v>3.9699999999999996E-3</v>
      </c>
      <c r="AA185">
        <v>5.22E-6</v>
      </c>
      <c r="AC185">
        <v>13070.99</v>
      </c>
      <c r="AD185" s="5">
        <v>3.5510763999999999E-3</v>
      </c>
      <c r="AE185" s="5">
        <f t="shared" si="31"/>
        <v>0.1235510764</v>
      </c>
      <c r="AF185" s="5">
        <v>3.4436495999999998E-3</v>
      </c>
      <c r="AG185" s="5">
        <f t="shared" si="32"/>
        <v>0.1234436496</v>
      </c>
      <c r="AJ185">
        <v>13131.521000000001</v>
      </c>
      <c r="AK185" s="5">
        <v>1.1502212000000001E-4</v>
      </c>
      <c r="AL185" s="5">
        <f t="shared" si="33"/>
        <v>0.24011502211999999</v>
      </c>
      <c r="AM185" s="5">
        <f t="shared" si="34"/>
        <v>0.17966046802999999</v>
      </c>
      <c r="AN185" s="5">
        <v>-3.3953196999999999E-4</v>
      </c>
      <c r="AO185" s="5">
        <v>2.6879079000000002E-4</v>
      </c>
      <c r="AP185">
        <f t="shared" si="35"/>
        <v>0.42026879078999996</v>
      </c>
      <c r="AQ185" s="5">
        <f t="shared" si="36"/>
        <v>0.23966046802999999</v>
      </c>
      <c r="AS185">
        <v>13077.138000000001</v>
      </c>
      <c r="AT185" s="5">
        <v>-1.8771917999999999E-3</v>
      </c>
      <c r="AU185" s="5">
        <f t="shared" si="37"/>
        <v>0.1181228082</v>
      </c>
      <c r="AV185" s="5">
        <v>-4.6671184999999999E-4</v>
      </c>
      <c r="AW185" s="5">
        <f t="shared" si="38"/>
        <v>0.11953328815</v>
      </c>
    </row>
    <row r="186" spans="1:49" x14ac:dyDescent="0.3">
      <c r="A186">
        <v>13078.079</v>
      </c>
      <c r="B186">
        <v>3.4442816999999998E-3</v>
      </c>
      <c r="C186">
        <v>3.8096790999999999E-3</v>
      </c>
      <c r="D186">
        <v>3.6539743000000001E-4</v>
      </c>
      <c r="E186">
        <v>8.8991014000000001E-5</v>
      </c>
      <c r="F186">
        <v>5.8934068000000004E-4</v>
      </c>
      <c r="G186">
        <v>3.1313475000000002E-3</v>
      </c>
      <c r="H186">
        <f t="shared" si="26"/>
        <v>0.24313134749999998</v>
      </c>
      <c r="J186">
        <v>13078.206</v>
      </c>
      <c r="K186">
        <v>-4.5434086E-4</v>
      </c>
      <c r="L186">
        <f t="shared" si="27"/>
        <v>5.9591093226000001E-2</v>
      </c>
      <c r="M186">
        <v>-1.1760359000000001E-3</v>
      </c>
      <c r="N186">
        <f t="shared" si="28"/>
        <v>5.8941567689999995E-2</v>
      </c>
      <c r="O186">
        <v>-7.2169501000000002E-4</v>
      </c>
      <c r="P186">
        <v>-1.1760360000000001E-3</v>
      </c>
      <c r="Q186">
        <v>9.2053815000000006E-11</v>
      </c>
      <c r="T186">
        <v>13072.995999999999</v>
      </c>
      <c r="U186">
        <v>5.4099999999999999E-3</v>
      </c>
      <c r="V186">
        <f t="shared" si="29"/>
        <v>0.12540999999999999</v>
      </c>
      <c r="W186">
        <v>3.8600000000000001E-3</v>
      </c>
      <c r="X186">
        <f t="shared" si="30"/>
        <v>0.123474</v>
      </c>
      <c r="Y186">
        <v>-1.5499999999999999E-3</v>
      </c>
      <c r="Z186">
        <v>3.8600000000000001E-3</v>
      </c>
      <c r="AA186">
        <v>7.8199999999999997E-6</v>
      </c>
      <c r="AC186">
        <v>13071.49</v>
      </c>
      <c r="AD186" s="5">
        <v>3.6349920000000001E-3</v>
      </c>
      <c r="AE186" s="5">
        <f t="shared" si="31"/>
        <v>0.123634992</v>
      </c>
      <c r="AF186" s="5">
        <v>3.5690680999999999E-3</v>
      </c>
      <c r="AG186" s="5">
        <f t="shared" si="32"/>
        <v>0.1235690681</v>
      </c>
      <c r="AJ186">
        <v>13134.385</v>
      </c>
      <c r="AK186" s="5">
        <v>2.7582599E-4</v>
      </c>
      <c r="AL186" s="5">
        <f t="shared" si="33"/>
        <v>0.24027582599</v>
      </c>
      <c r="AM186" s="5">
        <f t="shared" si="34"/>
        <v>0.17970009978999998</v>
      </c>
      <c r="AN186" s="5">
        <v>-2.9990021E-4</v>
      </c>
      <c r="AO186" s="5">
        <v>2.3234224000000001E-4</v>
      </c>
      <c r="AP186">
        <f t="shared" si="35"/>
        <v>0.42023234224</v>
      </c>
      <c r="AQ186" s="5">
        <f t="shared" si="36"/>
        <v>0.23970009978999998</v>
      </c>
      <c r="AS186">
        <v>13077.65</v>
      </c>
      <c r="AT186" s="5">
        <v>-1.7921447999999999E-3</v>
      </c>
      <c r="AU186" s="5">
        <f t="shared" si="37"/>
        <v>0.11820785519999999</v>
      </c>
      <c r="AV186" s="5">
        <v>-5.8341660999999996E-4</v>
      </c>
      <c r="AW186" s="5">
        <f t="shared" si="38"/>
        <v>0.11941658339</v>
      </c>
    </row>
    <row r="187" spans="1:49" x14ac:dyDescent="0.3">
      <c r="A187">
        <v>13078.569</v>
      </c>
      <c r="B187">
        <v>3.7552826000000002E-3</v>
      </c>
      <c r="C187">
        <v>3.7624181E-3</v>
      </c>
      <c r="D187">
        <v>7.1355515999999997E-6</v>
      </c>
      <c r="E187">
        <v>5.6656161999999997E-5</v>
      </c>
      <c r="F187">
        <v>5.3677360999999999E-4</v>
      </c>
      <c r="G187">
        <v>3.1689882999999999E-3</v>
      </c>
      <c r="H187">
        <f t="shared" si="26"/>
        <v>0.2431689883</v>
      </c>
      <c r="J187">
        <v>13078.696</v>
      </c>
      <c r="K187">
        <v>-1.4501488999999999E-3</v>
      </c>
      <c r="L187">
        <f t="shared" si="27"/>
        <v>5.8694865989999997E-2</v>
      </c>
      <c r="M187">
        <v>-1.0094171999999999E-3</v>
      </c>
      <c r="N187">
        <f t="shared" si="28"/>
        <v>5.9091524520000001E-2</v>
      </c>
      <c r="O187">
        <v>4.4073172999999999E-4</v>
      </c>
      <c r="P187">
        <v>-1.0094173E-3</v>
      </c>
      <c r="Q187">
        <v>9.0442971999999997E-11</v>
      </c>
      <c r="T187">
        <v>13073.495999999999</v>
      </c>
      <c r="U187">
        <v>5.2100000000000002E-3</v>
      </c>
      <c r="V187">
        <f t="shared" si="29"/>
        <v>0.12520999999999999</v>
      </c>
      <c r="W187">
        <v>3.63E-3</v>
      </c>
      <c r="X187">
        <f t="shared" si="30"/>
        <v>0.123267</v>
      </c>
      <c r="Y187">
        <v>-1.58E-3</v>
      </c>
      <c r="Z187">
        <v>3.6099999999999999E-3</v>
      </c>
      <c r="AA187">
        <v>1.1800000000000001E-5</v>
      </c>
      <c r="AC187">
        <v>13071.99</v>
      </c>
      <c r="AD187" s="5">
        <v>3.7705887999999999E-3</v>
      </c>
      <c r="AE187" s="5">
        <f t="shared" si="31"/>
        <v>0.1237705888</v>
      </c>
      <c r="AF187" s="5">
        <v>3.5850971999999998E-3</v>
      </c>
      <c r="AG187" s="5">
        <f t="shared" si="32"/>
        <v>0.12358509719999999</v>
      </c>
      <c r="AJ187">
        <v>13137.290999999999</v>
      </c>
      <c r="AK187" s="5">
        <v>3.6071055000000001E-4</v>
      </c>
      <c r="AL187" s="5">
        <f t="shared" si="33"/>
        <v>0.24036071055</v>
      </c>
      <c r="AM187" s="5">
        <f t="shared" si="34"/>
        <v>0.17971672272</v>
      </c>
      <c r="AN187" s="5">
        <v>-2.8327727999999998E-4</v>
      </c>
      <c r="AO187" s="5">
        <v>4.3750003E-4</v>
      </c>
      <c r="AP187">
        <f t="shared" si="35"/>
        <v>0.42043750002999997</v>
      </c>
      <c r="AQ187" s="5">
        <f t="shared" si="36"/>
        <v>0.23971672272</v>
      </c>
      <c r="AS187">
        <v>13078.14</v>
      </c>
      <c r="AT187" s="5">
        <v>-1.2347445E-3</v>
      </c>
      <c r="AU187" s="5">
        <f t="shared" si="37"/>
        <v>0.1187652555</v>
      </c>
      <c r="AV187" s="5">
        <v>-1.0951159999999999E-3</v>
      </c>
      <c r="AW187" s="5">
        <f t="shared" si="38"/>
        <v>0.118904884</v>
      </c>
    </row>
    <row r="188" spans="1:49" x14ac:dyDescent="0.3">
      <c r="A188">
        <v>13079.081</v>
      </c>
      <c r="B188">
        <v>3.6956701999999999E-3</v>
      </c>
      <c r="C188">
        <v>3.3835782E-3</v>
      </c>
      <c r="D188">
        <v>-3.1209199000000002E-4</v>
      </c>
      <c r="E188">
        <v>2.5655420999999999E-5</v>
      </c>
      <c r="F188">
        <v>5.3500306999999998E-4</v>
      </c>
      <c r="G188">
        <v>2.8229196999999999E-3</v>
      </c>
      <c r="H188">
        <f t="shared" si="26"/>
        <v>0.2428229197</v>
      </c>
      <c r="J188">
        <v>13079.208000000001</v>
      </c>
      <c r="K188">
        <v>-8.9428100000000003E-4</v>
      </c>
      <c r="L188">
        <f t="shared" si="27"/>
        <v>5.9195147099999998E-2</v>
      </c>
      <c r="M188">
        <v>-1.0741692999999999E-3</v>
      </c>
      <c r="N188">
        <f t="shared" si="28"/>
        <v>5.9033247630000001E-2</v>
      </c>
      <c r="O188">
        <v>-1.798883E-4</v>
      </c>
      <c r="P188">
        <v>-1.0741694E-3</v>
      </c>
      <c r="Q188">
        <v>7.8138779000000001E-11</v>
      </c>
      <c r="T188">
        <v>13073.995999999999</v>
      </c>
      <c r="U188">
        <v>4.5100000000000001E-3</v>
      </c>
      <c r="V188">
        <f t="shared" si="29"/>
        <v>0.12451</v>
      </c>
      <c r="W188">
        <v>3.2599999999999999E-3</v>
      </c>
      <c r="X188">
        <f t="shared" si="30"/>
        <v>0.122934</v>
      </c>
      <c r="Y188">
        <v>-1.25E-3</v>
      </c>
      <c r="Z188">
        <v>3.2499999999999999E-3</v>
      </c>
      <c r="AA188">
        <v>1.3900000000000001E-5</v>
      </c>
      <c r="AC188">
        <v>13072.49</v>
      </c>
      <c r="AD188" s="5">
        <v>9.1791848000000002E-4</v>
      </c>
      <c r="AE188" s="5">
        <f t="shared" si="31"/>
        <v>0.12091791848</v>
      </c>
      <c r="AF188" s="5">
        <v>3.5756687E-3</v>
      </c>
      <c r="AG188" s="5">
        <f t="shared" si="32"/>
        <v>0.1235756687</v>
      </c>
      <c r="AJ188">
        <v>13140.24</v>
      </c>
      <c r="AK188" s="5">
        <v>3.2261203E-4</v>
      </c>
      <c r="AL188" s="5">
        <f t="shared" si="33"/>
        <v>0.24032261202999999</v>
      </c>
      <c r="AM188" s="5">
        <f t="shared" si="34"/>
        <v>0.17982257741999999</v>
      </c>
      <c r="AN188" s="5">
        <v>-1.7742258000000001E-4</v>
      </c>
      <c r="AO188" s="5">
        <v>1.7630131999999999E-4</v>
      </c>
      <c r="AP188">
        <f t="shared" si="35"/>
        <v>0.42017630132</v>
      </c>
      <c r="AQ188" s="5">
        <f t="shared" si="36"/>
        <v>0.23982257741999999</v>
      </c>
      <c r="AS188">
        <v>13078.629000000001</v>
      </c>
      <c r="AT188" s="5">
        <v>-9.6846678999999995E-4</v>
      </c>
      <c r="AU188" s="5">
        <f t="shared" si="37"/>
        <v>0.11903153321</v>
      </c>
      <c r="AV188" s="5">
        <v>-1.076088E-3</v>
      </c>
      <c r="AW188" s="5">
        <f t="shared" si="38"/>
        <v>0.11892391199999999</v>
      </c>
    </row>
    <row r="189" spans="1:49" x14ac:dyDescent="0.3">
      <c r="A189">
        <v>13079.547</v>
      </c>
      <c r="B189">
        <v>3.4986494000000001E-3</v>
      </c>
      <c r="C189">
        <v>2.9125080999999999E-3</v>
      </c>
      <c r="D189">
        <v>-5.8614121000000001E-4</v>
      </c>
      <c r="E189">
        <v>3.7639007000000002E-5</v>
      </c>
      <c r="F189">
        <v>5.2511286999999999E-4</v>
      </c>
      <c r="G189">
        <v>2.3497562999999998E-3</v>
      </c>
      <c r="H189">
        <f t="shared" si="26"/>
        <v>0.2423497563</v>
      </c>
      <c r="J189">
        <v>13079.686</v>
      </c>
      <c r="K189">
        <v>-1.7167461E-4</v>
      </c>
      <c r="L189">
        <f t="shared" si="27"/>
        <v>5.9845492851E-2</v>
      </c>
      <c r="M189">
        <v>-1.2213078000000001E-3</v>
      </c>
      <c r="N189">
        <f t="shared" si="28"/>
        <v>5.8900822979999996E-2</v>
      </c>
      <c r="O189">
        <v>-1.0496332E-3</v>
      </c>
      <c r="P189">
        <v>-1.2213078000000001E-3</v>
      </c>
      <c r="Q189">
        <v>6.4515453000000006E-11</v>
      </c>
      <c r="T189">
        <v>13074.495999999999</v>
      </c>
      <c r="U189">
        <v>3.3500000000000001E-3</v>
      </c>
      <c r="V189">
        <f t="shared" si="29"/>
        <v>0.12335</v>
      </c>
      <c r="W189">
        <v>2.6700000000000001E-3</v>
      </c>
      <c r="X189">
        <f t="shared" si="30"/>
        <v>0.122403</v>
      </c>
      <c r="Y189">
        <v>-6.78E-4</v>
      </c>
      <c r="Z189">
        <v>2.66E-3</v>
      </c>
      <c r="AA189">
        <v>1.33E-5</v>
      </c>
      <c r="AC189">
        <v>13072.99</v>
      </c>
      <c r="AD189" s="5">
        <v>-6.2304313000000001E-4</v>
      </c>
      <c r="AE189" s="5">
        <f t="shared" si="31"/>
        <v>0.11937695687</v>
      </c>
      <c r="AF189" s="5">
        <v>3.5228210000000002E-3</v>
      </c>
      <c r="AG189" s="5">
        <f t="shared" si="32"/>
        <v>0.12352282099999999</v>
      </c>
      <c r="AJ189">
        <v>13143.232</v>
      </c>
      <c r="AK189" s="5">
        <v>3.7783776000000001E-4</v>
      </c>
      <c r="AL189" s="5">
        <f t="shared" si="33"/>
        <v>0.24037783775999999</v>
      </c>
      <c r="AM189" s="5">
        <f t="shared" si="34"/>
        <v>0.18007598490499999</v>
      </c>
      <c r="AN189" s="5">
        <v>7.5984904999999999E-5</v>
      </c>
      <c r="AO189" s="5">
        <v>2.6425722999999998E-6</v>
      </c>
      <c r="AP189">
        <f t="shared" si="35"/>
        <v>0.42000264257229997</v>
      </c>
      <c r="AQ189" s="5">
        <f t="shared" si="36"/>
        <v>0.24007598490499998</v>
      </c>
      <c r="AS189">
        <v>13079.153</v>
      </c>
      <c r="AT189" s="5">
        <v>-1.0171532000000001E-3</v>
      </c>
      <c r="AU189" s="5">
        <f t="shared" si="37"/>
        <v>0.1189828468</v>
      </c>
      <c r="AV189" s="5">
        <v>-1.0290254E-3</v>
      </c>
      <c r="AW189" s="5">
        <f t="shared" si="38"/>
        <v>0.1189709746</v>
      </c>
    </row>
    <row r="190" spans="1:49" x14ac:dyDescent="0.3">
      <c r="A190">
        <v>13080.071</v>
      </c>
      <c r="B190">
        <v>3.4579479000000002E-3</v>
      </c>
      <c r="C190">
        <v>2.5164529000000001E-3</v>
      </c>
      <c r="D190">
        <v>-9.4149497999999996E-4</v>
      </c>
      <c r="E190">
        <v>8.0092764000000002E-5</v>
      </c>
      <c r="F190">
        <v>5.1328509999999997E-4</v>
      </c>
      <c r="G190">
        <v>1.923075E-3</v>
      </c>
      <c r="H190">
        <f t="shared" si="26"/>
        <v>0.24192307499999999</v>
      </c>
      <c r="J190">
        <v>13080.209000000001</v>
      </c>
      <c r="K190">
        <v>-5.8459986999999998E-4</v>
      </c>
      <c r="L190">
        <f t="shared" si="27"/>
        <v>5.9473860116999996E-2</v>
      </c>
      <c r="M190">
        <v>-8.3464680000000003E-4</v>
      </c>
      <c r="N190">
        <f t="shared" si="28"/>
        <v>5.9248817879999999E-2</v>
      </c>
      <c r="O190">
        <v>-2.5004692999999999E-4</v>
      </c>
      <c r="P190">
        <v>-8.3464685000000005E-4</v>
      </c>
      <c r="Q190">
        <v>5.2801218E-11</v>
      </c>
      <c r="T190">
        <v>13074.995999999999</v>
      </c>
      <c r="U190">
        <v>1.8400000000000001E-3</v>
      </c>
      <c r="V190">
        <f t="shared" si="29"/>
        <v>0.12183999999999999</v>
      </c>
      <c r="W190">
        <v>1.9400000000000001E-3</v>
      </c>
      <c r="X190">
        <f t="shared" si="30"/>
        <v>0.12174599999999999</v>
      </c>
      <c r="Y190">
        <v>1.08E-4</v>
      </c>
      <c r="Z190">
        <v>1.9300000000000001E-3</v>
      </c>
      <c r="AA190">
        <v>1.17E-5</v>
      </c>
      <c r="AC190">
        <v>13073.49</v>
      </c>
      <c r="AD190" s="5">
        <v>-8.5133664999999999E-5</v>
      </c>
      <c r="AE190" s="5">
        <f t="shared" si="31"/>
        <v>0.11991486633499999</v>
      </c>
      <c r="AF190" s="5">
        <v>3.3814533000000001E-3</v>
      </c>
      <c r="AG190" s="5">
        <f t="shared" si="32"/>
        <v>0.1233814533</v>
      </c>
      <c r="AJ190">
        <v>13146.266</v>
      </c>
      <c r="AK190" s="5">
        <v>2.3597167E-4</v>
      </c>
      <c r="AL190" s="5">
        <f t="shared" si="33"/>
        <v>0.24023597166999999</v>
      </c>
      <c r="AM190" s="5">
        <f t="shared" si="34"/>
        <v>0.18047485148</v>
      </c>
      <c r="AN190" s="5">
        <v>4.7485148000000002E-4</v>
      </c>
      <c r="AO190" s="5">
        <v>-1.9928886999999999E-5</v>
      </c>
      <c r="AP190">
        <f t="shared" si="35"/>
        <v>0.41998007111300001</v>
      </c>
      <c r="AQ190" s="5">
        <f t="shared" si="36"/>
        <v>0.24047485148</v>
      </c>
      <c r="AS190">
        <v>13079.654</v>
      </c>
      <c r="AT190" s="5">
        <v>-6.4230607999999996E-5</v>
      </c>
      <c r="AU190" s="5">
        <f t="shared" si="37"/>
        <v>0.119935769392</v>
      </c>
      <c r="AV190" s="5">
        <v>-1.2313274999999999E-3</v>
      </c>
      <c r="AW190" s="5">
        <f t="shared" si="38"/>
        <v>0.11876867249999999</v>
      </c>
    </row>
    <row r="191" spans="1:49" x14ac:dyDescent="0.3">
      <c r="A191">
        <v>13080.572</v>
      </c>
      <c r="B191">
        <v>3.3303067000000001E-3</v>
      </c>
      <c r="C191">
        <v>2.1802894999999999E-3</v>
      </c>
      <c r="D191">
        <v>-1.1500172E-3</v>
      </c>
      <c r="E191">
        <v>8.6076242999999999E-5</v>
      </c>
      <c r="F191">
        <v>5.3968674999999998E-4</v>
      </c>
      <c r="G191">
        <v>1.5545265E-3</v>
      </c>
      <c r="H191">
        <f t="shared" si="26"/>
        <v>0.24155452649999998</v>
      </c>
      <c r="J191">
        <v>13080.71</v>
      </c>
      <c r="K191">
        <v>-3.9920040999999999E-4</v>
      </c>
      <c r="L191">
        <f t="shared" si="27"/>
        <v>5.9640719630999997E-2</v>
      </c>
      <c r="M191">
        <v>-7.5629161999999999E-4</v>
      </c>
      <c r="N191">
        <f t="shared" si="28"/>
        <v>5.9319337542E-2</v>
      </c>
      <c r="O191">
        <v>-3.5709121E-4</v>
      </c>
      <c r="P191">
        <v>-7.5629166000000005E-4</v>
      </c>
      <c r="Q191">
        <v>4.2639344999999998E-11</v>
      </c>
      <c r="T191">
        <v>13075.495999999999</v>
      </c>
      <c r="U191">
        <v>7.2599999999999997E-4</v>
      </c>
      <c r="V191">
        <f t="shared" si="29"/>
        <v>0.120726</v>
      </c>
      <c r="W191">
        <v>1.32E-3</v>
      </c>
      <c r="X191">
        <f t="shared" si="30"/>
        <v>0.12118799999999999</v>
      </c>
      <c r="Y191">
        <v>5.9299999999999999E-4</v>
      </c>
      <c r="Z191">
        <v>1.31E-3</v>
      </c>
      <c r="AA191">
        <v>1.2300000000000001E-5</v>
      </c>
      <c r="AC191">
        <v>13073.99</v>
      </c>
      <c r="AD191" s="5">
        <v>-1.1760069000000001E-4</v>
      </c>
      <c r="AE191" s="5">
        <f t="shared" si="31"/>
        <v>0.11988239931</v>
      </c>
      <c r="AF191" s="5">
        <v>3.0988473000000002E-3</v>
      </c>
      <c r="AG191" s="5">
        <f t="shared" si="32"/>
        <v>0.12309884729999999</v>
      </c>
      <c r="AJ191">
        <v>13149.343999999999</v>
      </c>
      <c r="AK191" s="5">
        <v>1.1298818E-4</v>
      </c>
      <c r="AL191" s="5">
        <f t="shared" si="33"/>
        <v>0.24011298817999999</v>
      </c>
      <c r="AM191" s="5">
        <f t="shared" si="34"/>
        <v>0.18086337386999998</v>
      </c>
      <c r="AN191" s="5">
        <v>8.6337386999999995E-4</v>
      </c>
      <c r="AO191" s="5">
        <v>-1.3562835999999999E-4</v>
      </c>
      <c r="AP191">
        <f t="shared" si="35"/>
        <v>0.41986437164000001</v>
      </c>
      <c r="AQ191" s="5">
        <f t="shared" si="36"/>
        <v>0.24086337386999998</v>
      </c>
      <c r="AS191">
        <v>13080.154</v>
      </c>
      <c r="AT191" s="5">
        <v>2.0347125999999999E-3</v>
      </c>
      <c r="AU191" s="5">
        <f t="shared" si="37"/>
        <v>0.1220347126</v>
      </c>
      <c r="AV191" s="5">
        <v>-8.7557244E-4</v>
      </c>
      <c r="AW191" s="5">
        <f t="shared" si="38"/>
        <v>0.11912442756</v>
      </c>
    </row>
    <row r="192" spans="1:49" x14ac:dyDescent="0.3">
      <c r="A192">
        <v>13081.073</v>
      </c>
      <c r="B192">
        <v>3.1820994E-3</v>
      </c>
      <c r="C192">
        <v>1.9076834E-3</v>
      </c>
      <c r="D192">
        <v>-1.274416E-3</v>
      </c>
      <c r="E192">
        <v>5.8430833E-5</v>
      </c>
      <c r="F192">
        <v>4.7715676000000001E-4</v>
      </c>
      <c r="G192">
        <v>1.3720958000000001E-3</v>
      </c>
      <c r="H192">
        <f t="shared" si="26"/>
        <v>0.24137209579999999</v>
      </c>
      <c r="J192">
        <v>13081.2</v>
      </c>
      <c r="K192">
        <v>-1.6774533E-4</v>
      </c>
      <c r="L192">
        <f t="shared" si="27"/>
        <v>5.9849029202999997E-2</v>
      </c>
      <c r="M192">
        <v>-7.1187270000000003E-4</v>
      </c>
      <c r="N192">
        <f t="shared" si="28"/>
        <v>5.9359314569999995E-2</v>
      </c>
      <c r="O192">
        <v>-5.4412736999999997E-4</v>
      </c>
      <c r="P192">
        <v>-7.1187273999999997E-4</v>
      </c>
      <c r="Q192">
        <v>4.0515984000000001E-11</v>
      </c>
      <c r="T192">
        <v>13075.995999999999</v>
      </c>
      <c r="U192">
        <v>1.4899999999999999E-4</v>
      </c>
      <c r="V192">
        <f t="shared" si="29"/>
        <v>0.12014899999999999</v>
      </c>
      <c r="W192">
        <v>7.7200000000000001E-4</v>
      </c>
      <c r="X192">
        <f t="shared" si="30"/>
        <v>0.12069479999999999</v>
      </c>
      <c r="Y192">
        <v>6.2200000000000005E-4</v>
      </c>
      <c r="Z192">
        <v>7.5600000000000005E-4</v>
      </c>
      <c r="AA192">
        <v>1.5800000000000001E-5</v>
      </c>
      <c r="AC192">
        <v>13074.49</v>
      </c>
      <c r="AD192" s="5">
        <v>-1.8717198E-3</v>
      </c>
      <c r="AE192" s="5">
        <f t="shared" si="31"/>
        <v>0.11812828019999999</v>
      </c>
      <c r="AF192" s="5">
        <v>2.5751110000000002E-3</v>
      </c>
      <c r="AG192" s="5">
        <f t="shared" si="32"/>
        <v>0.122575111</v>
      </c>
      <c r="AJ192">
        <v>13152.465</v>
      </c>
      <c r="AK192" s="5">
        <v>2.8382387999999998E-5</v>
      </c>
      <c r="AL192" s="5">
        <f t="shared" si="33"/>
        <v>0.24002838238799998</v>
      </c>
      <c r="AM192" s="5">
        <f t="shared" si="34"/>
        <v>0.18087005241999998</v>
      </c>
      <c r="AN192" s="5">
        <v>8.7005242000000001E-4</v>
      </c>
      <c r="AO192" s="5">
        <v>-1.6282695E-4</v>
      </c>
      <c r="AP192">
        <f t="shared" si="35"/>
        <v>0.41983717305000001</v>
      </c>
      <c r="AQ192" s="5">
        <f t="shared" si="36"/>
        <v>0.24087005241999998</v>
      </c>
      <c r="AS192">
        <v>13080.633</v>
      </c>
      <c r="AT192" s="5">
        <v>1.8297674999999999E-3</v>
      </c>
      <c r="AU192" s="5">
        <f t="shared" si="37"/>
        <v>0.12182976749999999</v>
      </c>
      <c r="AV192" s="5">
        <v>-7.4461617999999996E-4</v>
      </c>
      <c r="AW192" s="5">
        <f t="shared" si="38"/>
        <v>0.11925538381999999</v>
      </c>
    </row>
    <row r="193" spans="1:49" x14ac:dyDescent="0.3">
      <c r="A193">
        <v>13081.574000000001</v>
      </c>
      <c r="B193">
        <v>3.1794017999999999E-3</v>
      </c>
      <c r="C193">
        <v>2.0981761999999998E-3</v>
      </c>
      <c r="D193">
        <v>-1.0812256000000001E-3</v>
      </c>
      <c r="E193">
        <v>3.6264872999999998E-5</v>
      </c>
      <c r="F193">
        <v>3.6731448999999998E-4</v>
      </c>
      <c r="G193">
        <v>1.6945968000000001E-3</v>
      </c>
      <c r="H193">
        <f t="shared" si="26"/>
        <v>0.24169459679999999</v>
      </c>
      <c r="J193">
        <v>13081.712</v>
      </c>
      <c r="K193">
        <v>1.4834876E-4</v>
      </c>
      <c r="L193">
        <f t="shared" si="27"/>
        <v>6.0133513883999998E-2</v>
      </c>
      <c r="M193">
        <v>-3.6819868000000002E-4</v>
      </c>
      <c r="N193">
        <f t="shared" si="28"/>
        <v>5.9668621187999996E-2</v>
      </c>
      <c r="O193">
        <v>-5.1654743000000003E-4</v>
      </c>
      <c r="P193">
        <v>-3.6819872999999998E-4</v>
      </c>
      <c r="Q193">
        <v>5.5038359000000001E-11</v>
      </c>
      <c r="T193">
        <v>13076.495999999999</v>
      </c>
      <c r="U193">
        <v>-5.2300000000000003E-4</v>
      </c>
      <c r="V193">
        <f t="shared" si="29"/>
        <v>0.119477</v>
      </c>
      <c r="W193">
        <v>2.6499999999999999E-4</v>
      </c>
      <c r="X193">
        <f t="shared" si="30"/>
        <v>0.1202385</v>
      </c>
      <c r="Y193">
        <v>7.8799999999999996E-4</v>
      </c>
      <c r="Z193">
        <v>2.4399999999999999E-4</v>
      </c>
      <c r="AA193">
        <v>2.0699999999999998E-5</v>
      </c>
      <c r="AC193">
        <v>13074.99</v>
      </c>
      <c r="AD193" s="5">
        <v>-1.9519368000000001E-3</v>
      </c>
      <c r="AE193" s="5">
        <f t="shared" si="31"/>
        <v>0.1180480632</v>
      </c>
      <c r="AF193" s="5">
        <v>1.9075667999999999E-3</v>
      </c>
      <c r="AG193" s="5">
        <f t="shared" si="32"/>
        <v>0.12190756679999999</v>
      </c>
      <c r="AJ193">
        <v>13155.628000000001</v>
      </c>
      <c r="AK193" s="5">
        <v>-1.5888100000000001E-4</v>
      </c>
      <c r="AL193" s="5">
        <f t="shared" si="33"/>
        <v>0.23984111899999999</v>
      </c>
      <c r="AM193" s="5">
        <f t="shared" si="34"/>
        <v>0.18037010002000001</v>
      </c>
      <c r="AN193" s="5">
        <v>3.7010002000000003E-4</v>
      </c>
      <c r="AO193" s="5">
        <v>-2.2429045E-4</v>
      </c>
      <c r="AP193">
        <f t="shared" si="35"/>
        <v>0.41977570954999999</v>
      </c>
      <c r="AQ193" s="5">
        <f t="shared" si="36"/>
        <v>0.24037010002</v>
      </c>
      <c r="AS193">
        <v>13081.156000000001</v>
      </c>
      <c r="AT193" s="5">
        <v>7.1718035999999996E-4</v>
      </c>
      <c r="AU193" s="5">
        <f t="shared" si="37"/>
        <v>0.12071718036</v>
      </c>
      <c r="AV193" s="5">
        <v>-7.2823132999999996E-4</v>
      </c>
      <c r="AW193" s="5">
        <f t="shared" si="38"/>
        <v>0.11927176867</v>
      </c>
    </row>
    <row r="194" spans="1:49" x14ac:dyDescent="0.3">
      <c r="A194">
        <v>13082.075000000001</v>
      </c>
      <c r="B194">
        <v>2.9908338999999999E-3</v>
      </c>
      <c r="C194">
        <v>3.1117113000000002E-3</v>
      </c>
      <c r="D194">
        <v>1.2087743E-4</v>
      </c>
      <c r="E194">
        <v>6.0786294000000001E-5</v>
      </c>
      <c r="F194">
        <v>4.0113372999999998E-4</v>
      </c>
      <c r="G194">
        <v>2.6497913E-3</v>
      </c>
      <c r="H194">
        <f t="shared" si="26"/>
        <v>0.2426497913</v>
      </c>
      <c r="J194">
        <v>13082.201999999999</v>
      </c>
      <c r="K194">
        <v>6.0183344000000005E-4</v>
      </c>
      <c r="L194">
        <f t="shared" si="27"/>
        <v>6.0541650095999995E-2</v>
      </c>
      <c r="M194">
        <v>9.9277375999999993E-5</v>
      </c>
      <c r="N194">
        <f t="shared" si="28"/>
        <v>6.00893496384E-2</v>
      </c>
      <c r="O194">
        <v>-5.0255606000000001E-4</v>
      </c>
      <c r="P194">
        <v>9.9277290999999994E-5</v>
      </c>
      <c r="Q194">
        <v>8.4853225000000003E-11</v>
      </c>
      <c r="T194">
        <v>13076.995999999999</v>
      </c>
      <c r="U194">
        <v>-9.77E-4</v>
      </c>
      <c r="V194">
        <f t="shared" si="29"/>
        <v>0.11902299999999999</v>
      </c>
      <c r="W194">
        <v>-1.85E-4</v>
      </c>
      <c r="X194">
        <f t="shared" si="30"/>
        <v>0.1198335</v>
      </c>
      <c r="Y194">
        <v>7.9199999999999995E-4</v>
      </c>
      <c r="Z194">
        <v>-2.1000000000000001E-4</v>
      </c>
      <c r="AA194">
        <v>2.4899999999999999E-5</v>
      </c>
      <c r="AC194">
        <v>13075.49</v>
      </c>
      <c r="AD194" s="5">
        <v>2.9777757E-5</v>
      </c>
      <c r="AE194" s="5">
        <f t="shared" si="31"/>
        <v>0.12002977775699999</v>
      </c>
      <c r="AF194" s="5">
        <v>1.3659863999999999E-3</v>
      </c>
      <c r="AG194" s="5">
        <f t="shared" si="32"/>
        <v>0.1213659864</v>
      </c>
      <c r="AJ194">
        <v>13158.834000000001</v>
      </c>
      <c r="AK194" s="5">
        <v>-1.9052361999999999E-4</v>
      </c>
      <c r="AL194" s="5">
        <f t="shared" si="33"/>
        <v>0.23980947638</v>
      </c>
      <c r="AM194" s="5">
        <f t="shared" si="34"/>
        <v>0.17956047334</v>
      </c>
      <c r="AN194" s="5">
        <v>-4.3952666E-4</v>
      </c>
      <c r="AO194" s="5">
        <v>-2.0510913999999999E-4</v>
      </c>
      <c r="AP194">
        <f t="shared" si="35"/>
        <v>0.41979489085999999</v>
      </c>
      <c r="AQ194" s="5">
        <f t="shared" si="36"/>
        <v>0.23956047334</v>
      </c>
      <c r="AS194">
        <v>13081.646000000001</v>
      </c>
      <c r="AT194" s="5">
        <v>1.3583851E-3</v>
      </c>
      <c r="AU194" s="5">
        <f t="shared" si="37"/>
        <v>0.12135838509999999</v>
      </c>
      <c r="AV194" s="5">
        <v>-4.2512434999999999E-4</v>
      </c>
      <c r="AW194" s="5">
        <f t="shared" si="38"/>
        <v>0.11957487565</v>
      </c>
    </row>
    <row r="195" spans="1:49" x14ac:dyDescent="0.3">
      <c r="A195">
        <v>13082.565000000001</v>
      </c>
      <c r="B195">
        <v>2.3763005999999998E-3</v>
      </c>
      <c r="C195">
        <v>4.0391936000000002E-3</v>
      </c>
      <c r="D195">
        <v>1.6628929000000001E-3</v>
      </c>
      <c r="E195">
        <v>1.0190064E-4</v>
      </c>
      <c r="F195">
        <v>4.6923479E-4</v>
      </c>
      <c r="G195">
        <v>3.4680581E-3</v>
      </c>
      <c r="H195">
        <f t="shared" si="26"/>
        <v>0.2434680581</v>
      </c>
      <c r="J195">
        <v>13082.691999999999</v>
      </c>
      <c r="K195">
        <v>1.1115761E-3</v>
      </c>
      <c r="L195">
        <f t="shared" si="27"/>
        <v>6.100041849E-2</v>
      </c>
      <c r="M195">
        <v>4.7960342E-4</v>
      </c>
      <c r="N195">
        <f t="shared" si="28"/>
        <v>6.0431643077999996E-2</v>
      </c>
      <c r="O195">
        <v>-6.3197269000000002E-4</v>
      </c>
      <c r="P195">
        <v>4.7960332000000002E-4</v>
      </c>
      <c r="Q195">
        <v>1.0176788000000001E-10</v>
      </c>
      <c r="T195">
        <v>13077.495999999999</v>
      </c>
      <c r="U195">
        <v>-5.9699999999999998E-4</v>
      </c>
      <c r="V195">
        <f t="shared" si="29"/>
        <v>0.119403</v>
      </c>
      <c r="W195">
        <v>-5.9000000000000003E-4</v>
      </c>
      <c r="X195">
        <f t="shared" si="30"/>
        <v>0.11946899999999999</v>
      </c>
      <c r="Y195">
        <v>6.5400000000000001E-6</v>
      </c>
      <c r="Z195">
        <v>-6.2E-4</v>
      </c>
      <c r="AA195">
        <v>2.94E-5</v>
      </c>
      <c r="AC195">
        <v>13075.99</v>
      </c>
      <c r="AD195" s="5">
        <v>1.5871800999999999E-3</v>
      </c>
      <c r="AE195" s="5">
        <f t="shared" si="31"/>
        <v>0.1215871801</v>
      </c>
      <c r="AF195" s="5">
        <v>9.4094345999999997E-4</v>
      </c>
      <c r="AG195" s="5">
        <f t="shared" si="32"/>
        <v>0.12094094345999999</v>
      </c>
      <c r="AJ195">
        <v>13162.083000000001</v>
      </c>
      <c r="AK195" s="5">
        <v>-2.0503742000000001E-4</v>
      </c>
      <c r="AL195" s="5">
        <f t="shared" si="33"/>
        <v>0.23979496257999999</v>
      </c>
      <c r="AM195" s="5">
        <f t="shared" si="34"/>
        <v>0.17887242709999998</v>
      </c>
      <c r="AN195" s="5">
        <v>-1.1275729E-3</v>
      </c>
      <c r="AO195" s="5">
        <v>-2.1559559000000001E-4</v>
      </c>
      <c r="AP195">
        <f t="shared" si="35"/>
        <v>0.41978440440999998</v>
      </c>
      <c r="AQ195" s="5">
        <f t="shared" si="36"/>
        <v>0.23887242709999998</v>
      </c>
      <c r="AS195">
        <v>13082.136</v>
      </c>
      <c r="AT195" s="5">
        <v>1.9513304E-3</v>
      </c>
      <c r="AU195" s="5">
        <f t="shared" si="37"/>
        <v>0.1219513304</v>
      </c>
      <c r="AV195" s="5">
        <v>3.5770491999999997E-5</v>
      </c>
      <c r="AW195" s="5">
        <f t="shared" si="38"/>
        <v>0.120035770492</v>
      </c>
    </row>
    <row r="196" spans="1:49" x14ac:dyDescent="0.3">
      <c r="A196">
        <v>13083.066000000001</v>
      </c>
      <c r="B196">
        <v>2.3568456E-3</v>
      </c>
      <c r="C196">
        <v>3.7365546999999998E-3</v>
      </c>
      <c r="D196">
        <v>1.3797091E-3</v>
      </c>
      <c r="E196">
        <v>1.3914746000000001E-4</v>
      </c>
      <c r="F196">
        <v>3.9795221E-4</v>
      </c>
      <c r="G196">
        <v>3.1994551E-3</v>
      </c>
      <c r="H196">
        <f t="shared" si="26"/>
        <v>0.24319945509999999</v>
      </c>
      <c r="J196">
        <v>13083.192999999999</v>
      </c>
      <c r="K196">
        <v>3.1311008000000002E-4</v>
      </c>
      <c r="L196">
        <f t="shared" si="27"/>
        <v>6.0281799072E-2</v>
      </c>
      <c r="M196">
        <v>4.4175686E-4</v>
      </c>
      <c r="N196">
        <f t="shared" si="28"/>
        <v>6.0397581174000001E-2</v>
      </c>
      <c r="O196">
        <v>1.2864678999999999E-4</v>
      </c>
      <c r="P196">
        <v>4.4175677999999999E-4</v>
      </c>
      <c r="Q196">
        <v>8.6155566999999996E-11</v>
      </c>
      <c r="T196">
        <v>13077.995999999999</v>
      </c>
      <c r="U196">
        <v>-1.26E-4</v>
      </c>
      <c r="V196">
        <f t="shared" si="29"/>
        <v>0.11987399999999999</v>
      </c>
      <c r="W196">
        <v>-9.1600000000000004E-4</v>
      </c>
      <c r="X196">
        <f t="shared" si="30"/>
        <v>0.11917559999999999</v>
      </c>
      <c r="Y196">
        <v>-7.9000000000000001E-4</v>
      </c>
      <c r="Z196">
        <v>-9.4899999999999997E-4</v>
      </c>
      <c r="AA196">
        <v>3.3500000000000001E-5</v>
      </c>
      <c r="AC196">
        <v>13076.49</v>
      </c>
      <c r="AD196" s="5">
        <v>6.5799273000000005E-4</v>
      </c>
      <c r="AE196" s="5">
        <f t="shared" si="31"/>
        <v>0.12065799273</v>
      </c>
      <c r="AF196" s="5">
        <v>5.7599858000000005E-4</v>
      </c>
      <c r="AG196" s="5">
        <f t="shared" si="32"/>
        <v>0.12057599858</v>
      </c>
      <c r="AJ196">
        <v>13165.375</v>
      </c>
      <c r="AK196" s="5">
        <v>-2.0349823000000001E-4</v>
      </c>
      <c r="AL196" s="5">
        <f t="shared" si="33"/>
        <v>0.23979650177</v>
      </c>
      <c r="AM196" s="5">
        <f t="shared" si="34"/>
        <v>0.17864083959999999</v>
      </c>
      <c r="AN196" s="5">
        <v>-1.3591604E-3</v>
      </c>
      <c r="AO196" s="5">
        <v>-6.8060308000000001E-4</v>
      </c>
      <c r="AP196">
        <f t="shared" si="35"/>
        <v>0.41931939691999998</v>
      </c>
      <c r="AQ196" s="5">
        <f t="shared" si="36"/>
        <v>0.23864083959999999</v>
      </c>
      <c r="AS196">
        <v>13082.647999999999</v>
      </c>
      <c r="AT196" s="5">
        <v>8.4574865000000001E-4</v>
      </c>
      <c r="AU196" s="5">
        <f t="shared" si="37"/>
        <v>0.12084574865</v>
      </c>
      <c r="AV196" s="5">
        <v>4.5764588999999998E-4</v>
      </c>
      <c r="AW196" s="5">
        <f t="shared" si="38"/>
        <v>0.12045764588999999</v>
      </c>
    </row>
    <row r="197" spans="1:49" x14ac:dyDescent="0.3">
      <c r="A197">
        <v>13083.566999999999</v>
      </c>
      <c r="B197">
        <v>2.7031503999999998E-3</v>
      </c>
      <c r="C197">
        <v>2.4817707000000001E-3</v>
      </c>
      <c r="D197">
        <v>-2.2137972999999999E-4</v>
      </c>
      <c r="E197">
        <v>1.6921412E-4</v>
      </c>
      <c r="F197">
        <v>2.5187963999999998E-4</v>
      </c>
      <c r="G197">
        <v>2.0606768999999999E-3</v>
      </c>
      <c r="H197">
        <f t="shared" si="26"/>
        <v>0.24206067689999999</v>
      </c>
      <c r="J197">
        <v>13083.683000000001</v>
      </c>
      <c r="K197">
        <v>-7.1447728999999996E-4</v>
      </c>
      <c r="L197">
        <f t="shared" si="27"/>
        <v>5.9356970438999998E-2</v>
      </c>
      <c r="M197">
        <v>2.4743397E-4</v>
      </c>
      <c r="N197">
        <f t="shared" si="28"/>
        <v>6.0222690572999997E-2</v>
      </c>
      <c r="O197">
        <v>9.6191126000000002E-4</v>
      </c>
      <c r="P197">
        <v>2.4743391999999998E-4</v>
      </c>
      <c r="Q197">
        <v>5.0825261999999999E-11</v>
      </c>
      <c r="T197">
        <v>13078.495999999999</v>
      </c>
      <c r="U197">
        <v>-2.8400000000000002E-4</v>
      </c>
      <c r="V197">
        <f t="shared" si="29"/>
        <v>0.11971599999999999</v>
      </c>
      <c r="W197">
        <v>-1.1000000000000001E-3</v>
      </c>
      <c r="X197">
        <f t="shared" si="30"/>
        <v>0.11900999999999999</v>
      </c>
      <c r="Y197">
        <v>-8.1899999999999996E-4</v>
      </c>
      <c r="Z197">
        <v>-1.14E-3</v>
      </c>
      <c r="AA197">
        <v>3.4499999999999998E-5</v>
      </c>
      <c r="AC197">
        <v>13076.99</v>
      </c>
      <c r="AD197" s="5">
        <v>-1.1513178000000001E-3</v>
      </c>
      <c r="AE197" s="5">
        <f t="shared" si="31"/>
        <v>0.1188486822</v>
      </c>
      <c r="AF197" s="5">
        <v>2.4947671999999999E-4</v>
      </c>
      <c r="AG197" s="5">
        <f t="shared" si="32"/>
        <v>0.12024947672</v>
      </c>
      <c r="AJ197">
        <v>13168.71</v>
      </c>
      <c r="AK197" s="5">
        <v>-1.3173463E-4</v>
      </c>
      <c r="AL197" s="5">
        <f t="shared" si="33"/>
        <v>0.23986826537</v>
      </c>
      <c r="AM197" s="5">
        <f t="shared" si="34"/>
        <v>0.17873404900000001</v>
      </c>
      <c r="AN197" s="5">
        <v>-1.265951E-3</v>
      </c>
      <c r="AO197" s="5">
        <v>-2.4041835000000001E-4</v>
      </c>
      <c r="AP197">
        <f t="shared" si="35"/>
        <v>0.41975958164999999</v>
      </c>
      <c r="AQ197" s="5">
        <f t="shared" si="36"/>
        <v>0.238734049</v>
      </c>
      <c r="AS197">
        <v>13083.138000000001</v>
      </c>
      <c r="AT197" s="5">
        <v>1.2151527E-3</v>
      </c>
      <c r="AU197" s="5">
        <f t="shared" si="37"/>
        <v>0.1212151527</v>
      </c>
      <c r="AV197" s="5">
        <v>4.6535793999999999E-4</v>
      </c>
      <c r="AW197" s="5">
        <f t="shared" si="38"/>
        <v>0.12046535793999999</v>
      </c>
    </row>
    <row r="198" spans="1:49" x14ac:dyDescent="0.3">
      <c r="A198">
        <v>13084.08</v>
      </c>
      <c r="B198">
        <v>2.7095462999999998E-3</v>
      </c>
      <c r="C198">
        <v>1.3509584999999999E-3</v>
      </c>
      <c r="D198">
        <v>-1.3585877999999999E-3</v>
      </c>
      <c r="E198">
        <v>1.8316925000000001E-4</v>
      </c>
      <c r="F198">
        <v>2.8546806000000002E-4</v>
      </c>
      <c r="G198">
        <v>8.823212E-4</v>
      </c>
      <c r="H198">
        <f t="shared" si="26"/>
        <v>0.2408823212</v>
      </c>
      <c r="J198">
        <v>13084.183999999999</v>
      </c>
      <c r="K198">
        <v>3.3271598000000002E-4</v>
      </c>
      <c r="L198">
        <f t="shared" si="27"/>
        <v>6.0299444381999995E-2</v>
      </c>
      <c r="M198">
        <v>1.2568615000000001E-4</v>
      </c>
      <c r="N198">
        <f t="shared" si="28"/>
        <v>6.0113117534999996E-2</v>
      </c>
      <c r="O198">
        <v>-2.0702983E-4</v>
      </c>
      <c r="P198">
        <v>1.2568613000000001E-4</v>
      </c>
      <c r="Q198">
        <v>2.1519348999999999E-11</v>
      </c>
      <c r="T198">
        <v>13078.995999999999</v>
      </c>
      <c r="U198">
        <v>-1.33E-3</v>
      </c>
      <c r="V198">
        <f t="shared" si="29"/>
        <v>0.11867</v>
      </c>
      <c r="W198">
        <v>-1.2199999999999999E-3</v>
      </c>
      <c r="X198">
        <f t="shared" si="30"/>
        <v>0.11890199999999999</v>
      </c>
      <c r="Y198">
        <v>1.16E-4</v>
      </c>
      <c r="Z198">
        <v>-1.25E-3</v>
      </c>
      <c r="AA198">
        <v>3.15E-5</v>
      </c>
      <c r="AC198">
        <v>13077.49</v>
      </c>
      <c r="AD198" s="5">
        <v>-7.1458633999999996E-4</v>
      </c>
      <c r="AE198" s="5">
        <f t="shared" si="31"/>
        <v>0.11928541365999999</v>
      </c>
      <c r="AF198" s="5">
        <v>-3.4778394999999999E-5</v>
      </c>
      <c r="AG198" s="5">
        <f t="shared" si="32"/>
        <v>0.11996522160499999</v>
      </c>
      <c r="AJ198">
        <v>13172.087</v>
      </c>
      <c r="AK198" s="5">
        <v>-1.9748351999999999E-4</v>
      </c>
      <c r="AL198" s="5">
        <f t="shared" si="33"/>
        <v>0.23980251647999998</v>
      </c>
      <c r="AM198" s="5">
        <f t="shared" si="34"/>
        <v>0.17903424442999999</v>
      </c>
      <c r="AN198" s="5">
        <v>-9.6575557E-4</v>
      </c>
      <c r="AO198" s="5">
        <v>-7.3591973000000004E-4</v>
      </c>
      <c r="AP198">
        <f t="shared" si="35"/>
        <v>0.41926408027000001</v>
      </c>
      <c r="AQ198" s="5">
        <f t="shared" si="36"/>
        <v>0.23903424442999999</v>
      </c>
      <c r="AS198">
        <v>13083.638999999999</v>
      </c>
      <c r="AT198" s="5">
        <v>1.4234473000000001E-3</v>
      </c>
      <c r="AU198" s="5">
        <f t="shared" si="37"/>
        <v>0.1214234473</v>
      </c>
      <c r="AV198" s="5">
        <v>2.6121945000000003E-4</v>
      </c>
      <c r="AW198" s="5">
        <f t="shared" si="38"/>
        <v>0.12026121945</v>
      </c>
    </row>
    <row r="199" spans="1:49" x14ac:dyDescent="0.3">
      <c r="A199">
        <v>13084.558000000001</v>
      </c>
      <c r="B199">
        <v>2.4579331999999999E-3</v>
      </c>
      <c r="C199">
        <v>1.0348356E-3</v>
      </c>
      <c r="D199">
        <v>-1.4230976999999999E-3</v>
      </c>
      <c r="E199">
        <v>1.8314543E-4</v>
      </c>
      <c r="F199">
        <v>3.1346472E-4</v>
      </c>
      <c r="G199">
        <v>5.3822541999999998E-4</v>
      </c>
      <c r="H199">
        <f t="shared" si="26"/>
        <v>0.24053822542</v>
      </c>
      <c r="J199">
        <v>13084.696</v>
      </c>
      <c r="K199">
        <v>-2.4319068E-4</v>
      </c>
      <c r="L199">
        <f t="shared" si="27"/>
        <v>5.9781128387999996E-2</v>
      </c>
      <c r="M199">
        <v>-4.2585837000000003E-4</v>
      </c>
      <c r="N199">
        <f t="shared" si="28"/>
        <v>5.9616727466999996E-2</v>
      </c>
      <c r="O199">
        <v>-1.8266770000000001E-4</v>
      </c>
      <c r="P199">
        <v>-4.2585839E-4</v>
      </c>
      <c r="Q199">
        <v>1.6303189E-11</v>
      </c>
      <c r="T199">
        <v>13079.495999999999</v>
      </c>
      <c r="U199">
        <v>-2.14E-3</v>
      </c>
      <c r="V199">
        <f t="shared" si="29"/>
        <v>0.11785999999999999</v>
      </c>
      <c r="W199">
        <v>-1.31E-3</v>
      </c>
      <c r="X199">
        <f t="shared" si="30"/>
        <v>0.118821</v>
      </c>
      <c r="Y199">
        <v>8.2399999999999997E-4</v>
      </c>
      <c r="Z199">
        <v>-1.34E-3</v>
      </c>
      <c r="AA199">
        <v>2.5999999999999998E-5</v>
      </c>
      <c r="AC199">
        <v>13077.99</v>
      </c>
      <c r="AD199" s="5">
        <v>-1.027377E-4</v>
      </c>
      <c r="AE199" s="5">
        <f t="shared" si="31"/>
        <v>0.1198972623</v>
      </c>
      <c r="AF199" s="5">
        <v>-2.5386705999999999E-4</v>
      </c>
      <c r="AG199" s="5">
        <f t="shared" si="32"/>
        <v>0.11974613294</v>
      </c>
      <c r="AJ199">
        <v>13175.508</v>
      </c>
      <c r="AK199" s="5">
        <v>-2.3947163999999999E-4</v>
      </c>
      <c r="AL199" s="5">
        <f t="shared" si="33"/>
        <v>0.23976052836</v>
      </c>
      <c r="AM199" s="5">
        <f t="shared" si="34"/>
        <v>0.17959477062999998</v>
      </c>
      <c r="AN199" s="5">
        <v>-4.0522936999999999E-4</v>
      </c>
      <c r="AO199" s="5">
        <v>2.5206471000000001E-5</v>
      </c>
      <c r="AP199">
        <f t="shared" si="35"/>
        <v>0.420025206471</v>
      </c>
      <c r="AQ199" s="5">
        <f t="shared" si="36"/>
        <v>0.23959477062999998</v>
      </c>
      <c r="AS199">
        <v>13084.152</v>
      </c>
      <c r="AT199" s="5">
        <v>5.1065113999999997E-4</v>
      </c>
      <c r="AU199" s="5">
        <f t="shared" si="37"/>
        <v>0.12051065113999999</v>
      </c>
      <c r="AV199" s="5">
        <v>1.3893710000000001E-4</v>
      </c>
      <c r="AW199" s="5">
        <f t="shared" si="38"/>
        <v>0.1201389371</v>
      </c>
    </row>
    <row r="200" spans="1:49" x14ac:dyDescent="0.3">
      <c r="A200">
        <v>13085.959000000001</v>
      </c>
      <c r="B200">
        <v>2.2931169999999999E-3</v>
      </c>
      <c r="C200">
        <v>2.3317703E-3</v>
      </c>
      <c r="D200">
        <v>3.8653396000000001E-5</v>
      </c>
      <c r="E200">
        <v>2.1798725E-4</v>
      </c>
      <c r="F200">
        <v>1.5170814999999999E-4</v>
      </c>
      <c r="G200">
        <v>1.9620750000000002E-3</v>
      </c>
      <c r="H200">
        <f t="shared" si="26"/>
        <v>0.241962075</v>
      </c>
      <c r="J200">
        <v>13086.085999999999</v>
      </c>
      <c r="K200">
        <v>-1.9390030999999999E-3</v>
      </c>
      <c r="L200">
        <f t="shared" si="27"/>
        <v>5.8254897209999996E-2</v>
      </c>
      <c r="M200">
        <v>-9.4934418999999997E-4</v>
      </c>
      <c r="N200">
        <f t="shared" si="28"/>
        <v>5.9145590228999997E-2</v>
      </c>
      <c r="O200">
        <v>9.896588999999999E-4</v>
      </c>
      <c r="P200">
        <v>-9.4934423999999999E-4</v>
      </c>
      <c r="Q200">
        <v>5.8464971999999999E-11</v>
      </c>
      <c r="T200">
        <v>13079.995999999999</v>
      </c>
      <c r="U200">
        <v>-2.16E-3</v>
      </c>
      <c r="V200">
        <f t="shared" si="29"/>
        <v>0.11784</v>
      </c>
      <c r="W200">
        <v>-1.41E-3</v>
      </c>
      <c r="X200">
        <f t="shared" si="30"/>
        <v>0.11873099999999999</v>
      </c>
      <c r="Y200">
        <v>7.5699999999999997E-4</v>
      </c>
      <c r="Z200">
        <v>-1.4300000000000001E-3</v>
      </c>
      <c r="AA200">
        <v>2.1399999999999998E-5</v>
      </c>
      <c r="AC200">
        <v>13078.49</v>
      </c>
      <c r="AD200" s="5">
        <v>2.3363862999999999E-3</v>
      </c>
      <c r="AE200" s="5">
        <f t="shared" si="31"/>
        <v>0.12233638629999999</v>
      </c>
      <c r="AF200" s="5">
        <v>-4.0181910999999998E-4</v>
      </c>
      <c r="AG200" s="5">
        <f t="shared" si="32"/>
        <v>0.11959818088999999</v>
      </c>
      <c r="AJ200">
        <v>13178.971</v>
      </c>
      <c r="AK200" s="5">
        <v>-1.4079768999999999E-4</v>
      </c>
      <c r="AL200" s="5">
        <f t="shared" si="33"/>
        <v>0.23985920230999999</v>
      </c>
      <c r="AM200" s="5">
        <f t="shared" si="34"/>
        <v>0.17997839231599999</v>
      </c>
      <c r="AN200" s="5">
        <v>-2.1607683999999999E-5</v>
      </c>
      <c r="AO200" s="5">
        <v>-4.0733598999999999E-4</v>
      </c>
      <c r="AP200">
        <f t="shared" si="35"/>
        <v>0.41959266401</v>
      </c>
      <c r="AQ200" s="5">
        <f t="shared" si="36"/>
        <v>0.23997839231599999</v>
      </c>
      <c r="AS200">
        <v>13084.619000000001</v>
      </c>
      <c r="AT200" s="5">
        <v>-6.7794594000000004E-4</v>
      </c>
      <c r="AU200" s="5">
        <f t="shared" si="37"/>
        <v>0.11932205406</v>
      </c>
      <c r="AV200" s="5">
        <v>-3.2566579999999999E-4</v>
      </c>
      <c r="AW200" s="5">
        <f t="shared" si="38"/>
        <v>0.1196743342</v>
      </c>
    </row>
    <row r="201" spans="1:49" x14ac:dyDescent="0.3">
      <c r="A201">
        <v>13087.384</v>
      </c>
      <c r="B201">
        <v>1.9619936000000002E-3</v>
      </c>
      <c r="C201">
        <v>3.9100189E-4</v>
      </c>
      <c r="D201">
        <v>-1.5709916999999999E-3</v>
      </c>
      <c r="E201">
        <v>1.4212858000000001E-4</v>
      </c>
      <c r="F201">
        <v>-4.5323750999999999E-6</v>
      </c>
      <c r="G201">
        <v>2.5340569000000001E-4</v>
      </c>
      <c r="H201">
        <f t="shared" si="26"/>
        <v>0.24025340569</v>
      </c>
      <c r="J201">
        <v>13087.499</v>
      </c>
      <c r="K201">
        <v>-3.2305972000000001E-3</v>
      </c>
      <c r="L201">
        <f t="shared" si="27"/>
        <v>5.7092462519999998E-2</v>
      </c>
      <c r="M201">
        <v>-2.0257792999999998E-3</v>
      </c>
      <c r="N201">
        <f t="shared" si="28"/>
        <v>5.8176798629999998E-2</v>
      </c>
      <c r="O201">
        <v>1.2048179E-3</v>
      </c>
      <c r="P201">
        <v>-2.0257792999999998E-3</v>
      </c>
      <c r="Q201">
        <v>6.9597453000000002E-12</v>
      </c>
      <c r="T201">
        <v>13080.495999999999</v>
      </c>
      <c r="U201">
        <v>-2.3900000000000002E-3</v>
      </c>
      <c r="V201">
        <f t="shared" si="29"/>
        <v>0.11760999999999999</v>
      </c>
      <c r="W201">
        <v>-1.47E-3</v>
      </c>
      <c r="X201">
        <f t="shared" si="30"/>
        <v>0.11867699999999999</v>
      </c>
      <c r="Y201">
        <v>9.2800000000000001E-4</v>
      </c>
      <c r="Z201">
        <v>-1.48E-3</v>
      </c>
      <c r="AA201">
        <v>1.7399999999999999E-5</v>
      </c>
      <c r="AC201">
        <v>13078.99</v>
      </c>
      <c r="AD201" s="5">
        <v>3.0878147000000002E-3</v>
      </c>
      <c r="AE201" s="5">
        <f t="shared" si="31"/>
        <v>0.12308781469999999</v>
      </c>
      <c r="AF201" s="5">
        <v>-5.5122237000000001E-4</v>
      </c>
      <c r="AG201" s="5">
        <f t="shared" si="32"/>
        <v>0.11944877762999999</v>
      </c>
      <c r="AJ201">
        <v>13182.477000000001</v>
      </c>
      <c r="AK201" s="5">
        <v>-1.2784698E-4</v>
      </c>
      <c r="AL201" s="5">
        <f t="shared" si="33"/>
        <v>0.23987215301999998</v>
      </c>
      <c r="AM201" s="5">
        <f t="shared" si="34"/>
        <v>0.18015770907000001</v>
      </c>
      <c r="AN201" s="5">
        <v>1.5770907000000001E-4</v>
      </c>
      <c r="AO201" s="5">
        <v>-4.4120722999999999E-4</v>
      </c>
      <c r="AP201">
        <f t="shared" si="35"/>
        <v>0.41955879276999997</v>
      </c>
      <c r="AQ201" s="5">
        <f t="shared" si="36"/>
        <v>0.24015770907</v>
      </c>
      <c r="AS201">
        <v>13086.031000000001</v>
      </c>
      <c r="AT201" s="5">
        <v>-1.2114510999999999E-3</v>
      </c>
      <c r="AU201" s="5">
        <f t="shared" si="37"/>
        <v>0.1187885489</v>
      </c>
      <c r="AV201" s="5">
        <v>-8.5266870999999998E-4</v>
      </c>
      <c r="AW201" s="5">
        <f t="shared" si="38"/>
        <v>0.11914733128999999</v>
      </c>
    </row>
    <row r="202" spans="1:49" x14ac:dyDescent="0.3">
      <c r="A202">
        <v>13088.82</v>
      </c>
      <c r="B202">
        <v>1.1415594E-3</v>
      </c>
      <c r="C202">
        <v>1.0713303E-3</v>
      </c>
      <c r="D202">
        <v>-7.0229050999999994E-5</v>
      </c>
      <c r="E202">
        <v>8.9279688999999995E-5</v>
      </c>
      <c r="F202">
        <v>-1.3460431000000001E-4</v>
      </c>
      <c r="G202">
        <v>1.1166549E-3</v>
      </c>
      <c r="H202">
        <f t="shared" si="26"/>
        <v>0.2411166549</v>
      </c>
      <c r="J202">
        <v>13088.936</v>
      </c>
      <c r="K202">
        <v>-5.1476993999999996E-3</v>
      </c>
      <c r="L202">
        <f t="shared" si="27"/>
        <v>5.536707054E-2</v>
      </c>
      <c r="M202">
        <v>-3.4959230000000002E-3</v>
      </c>
      <c r="N202">
        <f t="shared" si="28"/>
        <v>5.68536693E-2</v>
      </c>
      <c r="O202">
        <v>1.6517763999999999E-3</v>
      </c>
      <c r="P202">
        <v>-3.4959230000000002E-3</v>
      </c>
      <c r="Q202">
        <v>3.4406142000000003E-11</v>
      </c>
      <c r="T202">
        <v>13080.995999999999</v>
      </c>
      <c r="U202">
        <v>-2.3900000000000002E-3</v>
      </c>
      <c r="V202">
        <f t="shared" si="29"/>
        <v>0.11760999999999999</v>
      </c>
      <c r="W202">
        <v>-1.49E-3</v>
      </c>
      <c r="X202">
        <f t="shared" si="30"/>
        <v>0.118659</v>
      </c>
      <c r="Y202">
        <v>9.0499999999999999E-4</v>
      </c>
      <c r="Z202">
        <v>-1.5E-3</v>
      </c>
      <c r="AA202">
        <v>1.49E-5</v>
      </c>
      <c r="AC202">
        <v>13079.49</v>
      </c>
      <c r="AD202" s="5">
        <v>1.3282414000000001E-3</v>
      </c>
      <c r="AE202" s="5">
        <f t="shared" si="31"/>
        <v>0.12132824139999999</v>
      </c>
      <c r="AF202" s="5">
        <v>-7.2661929999999996E-4</v>
      </c>
      <c r="AG202" s="5">
        <f t="shared" si="32"/>
        <v>0.1192733807</v>
      </c>
      <c r="AJ202">
        <v>13186.026</v>
      </c>
      <c r="AK202" s="5">
        <v>-6.4043195000000003E-5</v>
      </c>
      <c r="AL202" s="5">
        <f t="shared" si="33"/>
        <v>0.23993595680499999</v>
      </c>
      <c r="AM202" s="5">
        <f t="shared" si="34"/>
        <v>0.18028254066999999</v>
      </c>
      <c r="AN202" s="5">
        <v>2.8254066999999999E-4</v>
      </c>
      <c r="AO202" s="5">
        <v>-5.3222155999999997E-4</v>
      </c>
      <c r="AP202">
        <f t="shared" si="35"/>
        <v>0.41946777843999999</v>
      </c>
      <c r="AQ202" s="5">
        <f t="shared" si="36"/>
        <v>0.24028254066999999</v>
      </c>
      <c r="AS202">
        <v>13087.433000000001</v>
      </c>
      <c r="AT202" s="5">
        <v>-2.3971168000000002E-3</v>
      </c>
      <c r="AU202" s="5">
        <f t="shared" si="37"/>
        <v>0.11760288319999999</v>
      </c>
      <c r="AV202" s="5">
        <v>-1.9647165999999998E-3</v>
      </c>
      <c r="AW202" s="5">
        <f t="shared" si="38"/>
        <v>0.1180352834</v>
      </c>
    </row>
    <row r="203" spans="1:49" x14ac:dyDescent="0.3">
      <c r="A203">
        <v>13090.268</v>
      </c>
      <c r="B203">
        <v>4.1417172000000001E-4</v>
      </c>
      <c r="C203">
        <v>1.1576628999999999E-3</v>
      </c>
      <c r="D203">
        <v>7.4349121999999998E-4</v>
      </c>
      <c r="E203">
        <v>1.0035358000000001E-4</v>
      </c>
      <c r="F203">
        <v>-1.2417297E-4</v>
      </c>
      <c r="G203">
        <v>1.1814823000000001E-3</v>
      </c>
      <c r="H203">
        <f t="shared" si="26"/>
        <v>0.2411814823</v>
      </c>
      <c r="J203">
        <v>13090.371999999999</v>
      </c>
      <c r="K203">
        <v>-7.3754318999999999E-3</v>
      </c>
      <c r="L203">
        <f t="shared" si="27"/>
        <v>5.336211129E-2</v>
      </c>
      <c r="M203">
        <v>-5.9790931999999996E-3</v>
      </c>
      <c r="N203">
        <f t="shared" si="28"/>
        <v>5.4618816119999997E-2</v>
      </c>
      <c r="O203">
        <v>1.3963387E-3</v>
      </c>
      <c r="P203">
        <v>-5.9790933000000001E-3</v>
      </c>
      <c r="Q203">
        <v>3.3031797999999999E-11</v>
      </c>
      <c r="T203">
        <v>13081.495999999999</v>
      </c>
      <c r="U203">
        <v>-2.5500000000000002E-3</v>
      </c>
      <c r="V203">
        <f t="shared" si="29"/>
        <v>0.11745</v>
      </c>
      <c r="W203">
        <v>-1.5E-3</v>
      </c>
      <c r="X203">
        <f t="shared" si="30"/>
        <v>0.11864999999999999</v>
      </c>
      <c r="Y203">
        <v>1.0499999999999999E-3</v>
      </c>
      <c r="Z203">
        <v>-1.5200000000000001E-3</v>
      </c>
      <c r="AA203">
        <v>1.7399999999999999E-5</v>
      </c>
      <c r="AC203">
        <v>13079.99</v>
      </c>
      <c r="AD203" s="5">
        <v>-1.3234964000000001E-3</v>
      </c>
      <c r="AE203" s="5">
        <f t="shared" si="31"/>
        <v>0.1186765036</v>
      </c>
      <c r="AF203" s="5">
        <v>-8.8255527000000004E-4</v>
      </c>
      <c r="AG203" s="5">
        <f t="shared" si="32"/>
        <v>0.11911744472999999</v>
      </c>
      <c r="AJ203">
        <v>13189.618</v>
      </c>
      <c r="AK203" s="5">
        <v>6.7510751000000003E-5</v>
      </c>
      <c r="AL203" s="5">
        <f t="shared" si="33"/>
        <v>0.240067510751</v>
      </c>
      <c r="AM203" s="5">
        <f t="shared" si="34"/>
        <v>0.18037855020999999</v>
      </c>
      <c r="AN203" s="5">
        <v>3.7855020999999999E-4</v>
      </c>
      <c r="AO203" s="5">
        <v>-3.1229444999999999E-5</v>
      </c>
      <c r="AP203">
        <f t="shared" si="35"/>
        <v>0.41996877055499998</v>
      </c>
      <c r="AQ203" s="5">
        <f t="shared" si="36"/>
        <v>0.24037855020999999</v>
      </c>
      <c r="AS203">
        <v>13088.869000000001</v>
      </c>
      <c r="AT203" s="5">
        <v>-5.2277981000000001E-3</v>
      </c>
      <c r="AU203" s="5">
        <f t="shared" si="37"/>
        <v>0.1147722019</v>
      </c>
      <c r="AV203" s="5">
        <v>-3.3839565000000002E-3</v>
      </c>
      <c r="AW203" s="5">
        <f t="shared" si="38"/>
        <v>0.11661604349999999</v>
      </c>
    </row>
    <row r="204" spans="1:49" x14ac:dyDescent="0.3">
      <c r="A204">
        <v>13091.692999999999</v>
      </c>
      <c r="B204">
        <v>2.4856324E-4</v>
      </c>
      <c r="C204">
        <v>4.3669588999999999E-4</v>
      </c>
      <c r="D204">
        <v>1.8813265000000001E-4</v>
      </c>
      <c r="E204">
        <v>3.9661445999999999E-5</v>
      </c>
      <c r="F204">
        <v>-1.1298071E-4</v>
      </c>
      <c r="G204">
        <v>5.1001515E-4</v>
      </c>
      <c r="H204">
        <f t="shared" si="26"/>
        <v>0.24051001514999998</v>
      </c>
      <c r="J204">
        <v>13091.843000000001</v>
      </c>
      <c r="K204">
        <v>-7.7406412000000004E-3</v>
      </c>
      <c r="L204">
        <f t="shared" si="27"/>
        <v>5.3033422919999997E-2</v>
      </c>
      <c r="M204">
        <v>-7.1778717000000004E-3</v>
      </c>
      <c r="N204">
        <f t="shared" si="28"/>
        <v>5.3539915469999998E-2</v>
      </c>
      <c r="O204">
        <v>5.6276940999999995E-4</v>
      </c>
      <c r="P204">
        <v>-7.1778718E-3</v>
      </c>
      <c r="Q204">
        <v>1.2860729999999999E-11</v>
      </c>
      <c r="T204">
        <v>13081.995999999999</v>
      </c>
      <c r="U204">
        <v>-2.4399999999999999E-3</v>
      </c>
      <c r="V204">
        <f t="shared" si="29"/>
        <v>0.11756</v>
      </c>
      <c r="W204">
        <v>-1.5200000000000001E-3</v>
      </c>
      <c r="X204">
        <f t="shared" si="30"/>
        <v>0.118632</v>
      </c>
      <c r="Y204">
        <v>9.2000000000000003E-4</v>
      </c>
      <c r="Z204">
        <v>-1.5399999999999999E-3</v>
      </c>
      <c r="AA204">
        <v>2.6800000000000001E-5</v>
      </c>
      <c r="AC204">
        <v>13080.49</v>
      </c>
      <c r="AD204" s="5">
        <v>-2.4477496000000001E-3</v>
      </c>
      <c r="AE204" s="5">
        <f t="shared" si="31"/>
        <v>0.1175522504</v>
      </c>
      <c r="AF204" s="5">
        <v>-1.0011376E-3</v>
      </c>
      <c r="AG204" s="5">
        <f t="shared" si="32"/>
        <v>0.1189988624</v>
      </c>
      <c r="AJ204">
        <v>13193.253000000001</v>
      </c>
      <c r="AK204" s="5">
        <v>3.2461042000000001E-5</v>
      </c>
      <c r="AL204" s="5">
        <f t="shared" si="33"/>
        <v>0.24003246104199999</v>
      </c>
      <c r="AM204" s="5">
        <f t="shared" si="34"/>
        <v>0.18049265293</v>
      </c>
      <c r="AN204" s="5">
        <v>4.9265292999999997E-4</v>
      </c>
      <c r="AO204" s="5">
        <v>-5.3938331999999999E-5</v>
      </c>
      <c r="AP204">
        <f t="shared" si="35"/>
        <v>0.41994606166799997</v>
      </c>
      <c r="AQ204" s="5">
        <f t="shared" si="36"/>
        <v>0.24049265292999999</v>
      </c>
      <c r="AS204">
        <v>13090.34</v>
      </c>
      <c r="AT204" s="5">
        <v>-7.2019196000000004E-3</v>
      </c>
      <c r="AU204" s="5">
        <f t="shared" si="37"/>
        <v>0.1127980804</v>
      </c>
      <c r="AV204" s="5">
        <v>-5.9450377999999996E-3</v>
      </c>
      <c r="AW204" s="5">
        <f t="shared" si="38"/>
        <v>0.1140549622</v>
      </c>
    </row>
    <row r="205" spans="1:49" x14ac:dyDescent="0.3">
      <c r="A205">
        <v>13093.199000000001</v>
      </c>
      <c r="B205">
        <v>1.5591250999999999E-4</v>
      </c>
      <c r="C205">
        <v>-2.5910761000000001E-4</v>
      </c>
      <c r="D205">
        <v>-4.1502012E-4</v>
      </c>
      <c r="E205">
        <v>-2.586213E-5</v>
      </c>
      <c r="F205">
        <v>-1.9386389999999999E-4</v>
      </c>
      <c r="G205">
        <v>-3.9381577E-5</v>
      </c>
      <c r="H205">
        <f t="shared" si="26"/>
        <v>0.23996061842299998</v>
      </c>
      <c r="J205">
        <v>13093.337</v>
      </c>
      <c r="K205">
        <v>-6.7914033000000002E-3</v>
      </c>
      <c r="L205">
        <f t="shared" si="27"/>
        <v>5.3887737029999994E-2</v>
      </c>
      <c r="M205">
        <v>-7.6353499000000003E-3</v>
      </c>
      <c r="N205">
        <f t="shared" si="28"/>
        <v>5.3128185089999995E-2</v>
      </c>
      <c r="O205">
        <v>-8.4394658999999996E-4</v>
      </c>
      <c r="P205">
        <v>-7.6353499000000003E-3</v>
      </c>
      <c r="Q205">
        <v>-2.1371788000000001E-12</v>
      </c>
      <c r="T205">
        <v>13082.495999999999</v>
      </c>
      <c r="U205">
        <v>-2E-3</v>
      </c>
      <c r="V205">
        <f t="shared" si="29"/>
        <v>0.11799999999999999</v>
      </c>
      <c r="W205">
        <v>-1.5299999999999999E-3</v>
      </c>
      <c r="X205">
        <f t="shared" si="30"/>
        <v>0.11862299999999999</v>
      </c>
      <c r="Y205">
        <v>4.6700000000000002E-4</v>
      </c>
      <c r="Z205">
        <v>-1.57E-3</v>
      </c>
      <c r="AA205">
        <v>3.6900000000000002E-5</v>
      </c>
      <c r="AC205">
        <v>13080.99</v>
      </c>
      <c r="AD205" s="5">
        <v>-5.6986405000000002E-4</v>
      </c>
      <c r="AE205" s="5">
        <f t="shared" si="31"/>
        <v>0.11943013595</v>
      </c>
      <c r="AF205" s="5">
        <v>-1.064651E-3</v>
      </c>
      <c r="AG205" s="5">
        <f t="shared" si="32"/>
        <v>0.118935349</v>
      </c>
      <c r="AJ205">
        <v>13196.931</v>
      </c>
      <c r="AK205" s="5">
        <v>-5.1743380000000002E-5</v>
      </c>
      <c r="AL205" s="5">
        <f t="shared" si="33"/>
        <v>0.23994825661999999</v>
      </c>
      <c r="AM205" s="5">
        <f t="shared" si="34"/>
        <v>0.18052353514</v>
      </c>
      <c r="AN205" s="5">
        <v>5.2353513999999998E-4</v>
      </c>
      <c r="AO205" s="5">
        <v>-3.5058791999999998E-4</v>
      </c>
      <c r="AP205">
        <f t="shared" si="35"/>
        <v>0.41964941208000001</v>
      </c>
      <c r="AQ205" s="5">
        <f t="shared" si="36"/>
        <v>0.24052353513999999</v>
      </c>
      <c r="AS205">
        <v>13091.788</v>
      </c>
      <c r="AT205" s="5">
        <v>-7.2119895E-3</v>
      </c>
      <c r="AU205" s="5">
        <f t="shared" si="37"/>
        <v>0.11278801049999999</v>
      </c>
      <c r="AV205" s="5">
        <v>-7.1379675E-3</v>
      </c>
      <c r="AW205" s="5">
        <f t="shared" si="38"/>
        <v>0.1128620325</v>
      </c>
    </row>
    <row r="206" spans="1:49" x14ac:dyDescent="0.3">
      <c r="A206">
        <v>13094.705</v>
      </c>
      <c r="B206">
        <v>-4.6876009999999997E-5</v>
      </c>
      <c r="C206">
        <v>-6.4201438999999996E-4</v>
      </c>
      <c r="D206">
        <v>-5.9513838000000005E-4</v>
      </c>
      <c r="E206">
        <v>-8.5525059E-5</v>
      </c>
      <c r="F206">
        <v>-2.4096195000000001E-4</v>
      </c>
      <c r="G206">
        <v>-3.1552738000000002E-4</v>
      </c>
      <c r="H206">
        <f t="shared" si="26"/>
        <v>0.23968447261999998</v>
      </c>
      <c r="J206">
        <v>13094.82</v>
      </c>
      <c r="K206">
        <v>-4.2482583000000001E-3</v>
      </c>
      <c r="L206">
        <f t="shared" si="27"/>
        <v>5.6176567529999999E-2</v>
      </c>
      <c r="M206">
        <v>-5.9949113E-3</v>
      </c>
      <c r="N206">
        <f t="shared" si="28"/>
        <v>5.460457983E-2</v>
      </c>
      <c r="O206">
        <v>-1.7466529999999999E-3</v>
      </c>
      <c r="P206">
        <v>-5.9949113E-3</v>
      </c>
      <c r="Q206">
        <v>-9.6654027999999996E-12</v>
      </c>
      <c r="T206">
        <v>13082.995999999999</v>
      </c>
      <c r="U206">
        <v>-1.8799999999999999E-3</v>
      </c>
      <c r="V206">
        <f t="shared" si="29"/>
        <v>0.11811999999999999</v>
      </c>
      <c r="W206">
        <v>-1.5399999999999999E-3</v>
      </c>
      <c r="X206">
        <f t="shared" si="30"/>
        <v>0.118614</v>
      </c>
      <c r="Y206">
        <v>3.39E-4</v>
      </c>
      <c r="Z206">
        <v>-1.58E-3</v>
      </c>
      <c r="AA206">
        <v>3.5800000000000003E-5</v>
      </c>
      <c r="AC206">
        <v>13081.49</v>
      </c>
      <c r="AD206" s="5">
        <v>-9.3044014000000003E-4</v>
      </c>
      <c r="AE206" s="5">
        <f t="shared" si="31"/>
        <v>0.11906955985999999</v>
      </c>
      <c r="AF206" s="5">
        <v>-1.0380296E-3</v>
      </c>
      <c r="AG206" s="5">
        <f t="shared" si="32"/>
        <v>0.11896197039999999</v>
      </c>
      <c r="AJ206">
        <v>13200.651</v>
      </c>
      <c r="AK206" s="5">
        <v>-1.4917947E-5</v>
      </c>
      <c r="AL206" s="5">
        <f t="shared" si="33"/>
        <v>0.23998508205299998</v>
      </c>
      <c r="AM206" s="5">
        <f t="shared" si="34"/>
        <v>0.18025183721999999</v>
      </c>
      <c r="AN206" s="5">
        <v>2.5183722000000002E-4</v>
      </c>
      <c r="AO206" s="5">
        <v>5.5751395000000004E-4</v>
      </c>
      <c r="AP206">
        <f t="shared" si="35"/>
        <v>0.42055751394999996</v>
      </c>
      <c r="AQ206" s="5">
        <f t="shared" si="36"/>
        <v>0.24025183721999999</v>
      </c>
      <c r="AS206">
        <v>13093.271000000001</v>
      </c>
      <c r="AT206" s="5">
        <v>-6.7805883000000003E-3</v>
      </c>
      <c r="AU206" s="5">
        <f t="shared" si="37"/>
        <v>0.11321941169999999</v>
      </c>
      <c r="AV206" s="5">
        <v>-7.5998048999999998E-3</v>
      </c>
      <c r="AW206" s="5">
        <f t="shared" si="38"/>
        <v>0.11240019509999999</v>
      </c>
    </row>
    <row r="207" spans="1:49" x14ac:dyDescent="0.3">
      <c r="A207">
        <v>13096.234</v>
      </c>
      <c r="B207">
        <v>-2.5236988000000002E-4</v>
      </c>
      <c r="C207">
        <v>-1.0142422999999999E-3</v>
      </c>
      <c r="D207">
        <v>-7.6187239999999995E-4</v>
      </c>
      <c r="E207">
        <v>-1.3748697999999999E-4</v>
      </c>
      <c r="F207">
        <v>-2.5601379000000002E-4</v>
      </c>
      <c r="G207">
        <v>-6.2074150999999998E-4</v>
      </c>
      <c r="H207">
        <f t="shared" si="26"/>
        <v>0.23937925849</v>
      </c>
      <c r="J207">
        <v>13096.371999999999</v>
      </c>
      <c r="K207">
        <v>-1.6413083000000001E-3</v>
      </c>
      <c r="L207">
        <f t="shared" si="27"/>
        <v>5.8522822529999997E-2</v>
      </c>
      <c r="M207">
        <v>-3.2597288000000002E-3</v>
      </c>
      <c r="N207">
        <f t="shared" si="28"/>
        <v>5.7066244079999995E-2</v>
      </c>
      <c r="O207">
        <v>-1.6184204000000001E-3</v>
      </c>
      <c r="P207">
        <v>-3.2597288000000002E-3</v>
      </c>
      <c r="Q207">
        <v>-1.8919453999999999E-11</v>
      </c>
      <c r="T207">
        <v>13083.495999999999</v>
      </c>
      <c r="U207">
        <v>-1.7899999999999999E-3</v>
      </c>
      <c r="V207">
        <f t="shared" si="29"/>
        <v>0.11821</v>
      </c>
      <c r="W207">
        <v>-1.6199999999999999E-3</v>
      </c>
      <c r="X207">
        <f t="shared" si="30"/>
        <v>0.11854199999999999</v>
      </c>
      <c r="Y207">
        <v>1.6699999999999999E-4</v>
      </c>
      <c r="Z207">
        <v>-1.64E-3</v>
      </c>
      <c r="AA207">
        <v>2.44E-5</v>
      </c>
      <c r="AC207">
        <v>13081.99</v>
      </c>
      <c r="AD207" s="5">
        <v>-1.9432585E-3</v>
      </c>
      <c r="AE207" s="5">
        <f t="shared" si="31"/>
        <v>0.11805674149999999</v>
      </c>
      <c r="AF207" s="5">
        <v>-8.9672384999999995E-4</v>
      </c>
      <c r="AG207" s="5">
        <f t="shared" si="32"/>
        <v>0.11910327614999999</v>
      </c>
      <c r="AJ207">
        <v>13204.415000000001</v>
      </c>
      <c r="AK207" s="5">
        <v>3.2129601999999997E-5</v>
      </c>
      <c r="AL207" s="5">
        <f t="shared" si="33"/>
        <v>0.24003212960199999</v>
      </c>
      <c r="AM207" s="5">
        <f t="shared" si="34"/>
        <v>0.1797841023</v>
      </c>
      <c r="AN207" s="5">
        <v>-2.1589769999999999E-4</v>
      </c>
      <c r="AO207" s="5">
        <v>2.3636168E-4</v>
      </c>
      <c r="AP207">
        <f t="shared" si="35"/>
        <v>0.42023636168</v>
      </c>
      <c r="AQ207" s="5">
        <f t="shared" si="36"/>
        <v>0.2397841023</v>
      </c>
      <c r="AS207">
        <v>13094.764999999999</v>
      </c>
      <c r="AT207" s="5">
        <v>-5.2289127000000003E-3</v>
      </c>
      <c r="AU207" s="5">
        <f t="shared" si="37"/>
        <v>0.11477108729999999</v>
      </c>
      <c r="AV207" s="5">
        <v>-6.0431323000000002E-3</v>
      </c>
      <c r="AW207" s="5">
        <f t="shared" si="38"/>
        <v>0.11395686769999999</v>
      </c>
    </row>
    <row r="208" spans="1:49" x14ac:dyDescent="0.3">
      <c r="A208">
        <v>13097.763000000001</v>
      </c>
      <c r="B208">
        <v>-4.5366261000000002E-4</v>
      </c>
      <c r="C208">
        <v>-1.3205129999999999E-3</v>
      </c>
      <c r="D208">
        <v>-8.6685037E-4</v>
      </c>
      <c r="E208">
        <v>-1.7328584E-4</v>
      </c>
      <c r="F208">
        <v>-2.8933858E-4</v>
      </c>
      <c r="G208">
        <v>-8.5788854999999998E-4</v>
      </c>
      <c r="H208">
        <f t="shared" si="26"/>
        <v>0.23914211145</v>
      </c>
      <c r="J208">
        <v>13097.902</v>
      </c>
      <c r="K208">
        <v>5.3547301000000003E-4</v>
      </c>
      <c r="L208">
        <f t="shared" si="27"/>
        <v>6.0481925708999996E-2</v>
      </c>
      <c r="M208">
        <v>-8.2393307000000005E-4</v>
      </c>
      <c r="N208">
        <f t="shared" si="28"/>
        <v>5.9258460236999995E-2</v>
      </c>
      <c r="O208">
        <v>-1.3594061000000001E-3</v>
      </c>
      <c r="P208">
        <v>-8.2393305000000002E-4</v>
      </c>
      <c r="Q208">
        <v>-2.4896259999999999E-11</v>
      </c>
      <c r="T208">
        <v>13083.995999999999</v>
      </c>
      <c r="U208">
        <v>-2.3900000000000002E-3</v>
      </c>
      <c r="V208">
        <f t="shared" si="29"/>
        <v>0.11760999999999999</v>
      </c>
      <c r="W208">
        <v>-1.73E-3</v>
      </c>
      <c r="X208">
        <f t="shared" si="30"/>
        <v>0.11844299999999999</v>
      </c>
      <c r="Y208">
        <v>6.6200000000000005E-4</v>
      </c>
      <c r="Z208">
        <v>-1.74E-3</v>
      </c>
      <c r="AA208">
        <v>1.11E-5</v>
      </c>
      <c r="AC208">
        <v>13082.49</v>
      </c>
      <c r="AD208" s="5">
        <v>-2.2320445E-3</v>
      </c>
      <c r="AE208" s="5">
        <f t="shared" si="31"/>
        <v>0.11776795549999999</v>
      </c>
      <c r="AF208" s="5">
        <v>-7.3944769000000002E-4</v>
      </c>
      <c r="AG208" s="5">
        <f t="shared" si="32"/>
        <v>0.11926055230999999</v>
      </c>
      <c r="AJ208">
        <v>13208.221</v>
      </c>
      <c r="AK208" s="5">
        <v>-6.8060770000000004E-6</v>
      </c>
      <c r="AL208" s="5">
        <f t="shared" si="33"/>
        <v>0.239993193923</v>
      </c>
      <c r="AM208" s="5">
        <f t="shared" si="34"/>
        <v>0.17941911788000001</v>
      </c>
      <c r="AN208" s="5">
        <v>-5.8088211999999997E-4</v>
      </c>
      <c r="AO208" s="5">
        <v>-2.7375336E-5</v>
      </c>
      <c r="AP208">
        <f t="shared" si="35"/>
        <v>0.41997262466399998</v>
      </c>
      <c r="AQ208" s="5">
        <f t="shared" si="36"/>
        <v>0.23941911788</v>
      </c>
      <c r="AS208">
        <v>13096.295</v>
      </c>
      <c r="AT208" s="5">
        <v>-1.5998009000000001E-3</v>
      </c>
      <c r="AU208" s="5">
        <f t="shared" si="37"/>
        <v>0.11840019909999999</v>
      </c>
      <c r="AV208" s="5">
        <v>-3.4351038E-3</v>
      </c>
      <c r="AW208" s="5">
        <f t="shared" si="38"/>
        <v>0.11656489619999999</v>
      </c>
    </row>
    <row r="209" spans="1:49" x14ac:dyDescent="0.3">
      <c r="A209">
        <v>13099.339</v>
      </c>
      <c r="B209">
        <v>-6.0436145999999999E-4</v>
      </c>
      <c r="C209">
        <v>-1.1844683E-3</v>
      </c>
      <c r="D209">
        <v>-5.8010688999999996E-4</v>
      </c>
      <c r="E209">
        <v>-1.8878075E-4</v>
      </c>
      <c r="F209">
        <v>-2.7439591999999999E-4</v>
      </c>
      <c r="G209">
        <v>-7.2129167999999998E-4</v>
      </c>
      <c r="H209">
        <f t="shared" si="26"/>
        <v>0.23927870831999998</v>
      </c>
      <c r="J209">
        <v>13099.455</v>
      </c>
      <c r="K209">
        <v>2.283425E-3</v>
      </c>
      <c r="L209">
        <f t="shared" si="27"/>
        <v>6.2055082499999997E-2</v>
      </c>
      <c r="M209">
        <v>1.2939481999999999E-3</v>
      </c>
      <c r="N209">
        <f t="shared" si="28"/>
        <v>6.116455338E-2</v>
      </c>
      <c r="O209">
        <v>-9.8947676999999994E-4</v>
      </c>
      <c r="P209">
        <v>1.2939481999999999E-3</v>
      </c>
      <c r="Q209">
        <v>-2.0505370999999999E-11</v>
      </c>
      <c r="T209">
        <v>13084.495999999999</v>
      </c>
      <c r="U209">
        <v>-3.3899999999999998E-3</v>
      </c>
      <c r="V209">
        <f t="shared" si="29"/>
        <v>0.11660999999999999</v>
      </c>
      <c r="W209">
        <v>-1.7700000000000001E-3</v>
      </c>
      <c r="X209">
        <f t="shared" si="30"/>
        <v>0.118407</v>
      </c>
      <c r="Y209">
        <v>1.6100000000000001E-3</v>
      </c>
      <c r="Z209">
        <v>-1.7799999999999999E-3</v>
      </c>
      <c r="AA209">
        <v>5.8799999999999996E-6</v>
      </c>
      <c r="AC209">
        <v>13082.99</v>
      </c>
      <c r="AD209" s="5">
        <v>-4.8315866000000003E-5</v>
      </c>
      <c r="AE209" s="5">
        <f t="shared" si="31"/>
        <v>0.11995168413399999</v>
      </c>
      <c r="AF209" s="5">
        <v>-7.6972442999999997E-4</v>
      </c>
      <c r="AG209" s="5">
        <f t="shared" si="32"/>
        <v>0.11923027557</v>
      </c>
      <c r="AJ209">
        <v>13212.07</v>
      </c>
      <c r="AK209" s="5">
        <v>-1.8882986E-5</v>
      </c>
      <c r="AL209" s="5">
        <f t="shared" si="33"/>
        <v>0.23998111701399999</v>
      </c>
      <c r="AM209" s="5">
        <f t="shared" si="34"/>
        <v>0.17927015454</v>
      </c>
      <c r="AN209" s="5">
        <v>-7.2984546000000002E-4</v>
      </c>
      <c r="AO209" s="5">
        <v>-5.3435732000000002E-5</v>
      </c>
      <c r="AP209">
        <f t="shared" si="35"/>
        <v>0.41994656426799998</v>
      </c>
      <c r="AQ209" s="5">
        <f t="shared" si="36"/>
        <v>0.23927015454</v>
      </c>
      <c r="AS209">
        <v>13097.847</v>
      </c>
      <c r="AT209" s="5">
        <v>1.3581702E-3</v>
      </c>
      <c r="AU209" s="5">
        <f t="shared" si="37"/>
        <v>0.12135817019999999</v>
      </c>
      <c r="AV209" s="5">
        <v>-9.0263224999999998E-4</v>
      </c>
      <c r="AW209" s="5">
        <f t="shared" si="38"/>
        <v>0.11909736775</v>
      </c>
    </row>
    <row r="210" spans="1:49" x14ac:dyDescent="0.3">
      <c r="A210">
        <v>13100.903</v>
      </c>
      <c r="B210">
        <v>-8.8044990000000004E-4</v>
      </c>
      <c r="C210">
        <v>-1.1540627E-3</v>
      </c>
      <c r="D210">
        <v>-2.7361280000000001E-4</v>
      </c>
      <c r="E210">
        <v>-1.8531171E-4</v>
      </c>
      <c r="F210">
        <v>-3.1960777999999999E-4</v>
      </c>
      <c r="G210">
        <v>-6.4914320999999995E-4</v>
      </c>
      <c r="H210">
        <f t="shared" si="26"/>
        <v>0.23935085678999998</v>
      </c>
      <c r="J210">
        <v>13101.041999999999</v>
      </c>
      <c r="K210">
        <v>3.6709567000000002E-3</v>
      </c>
      <c r="L210">
        <f t="shared" si="27"/>
        <v>6.3303861029999992E-2</v>
      </c>
      <c r="M210">
        <v>2.8576902E-3</v>
      </c>
      <c r="N210">
        <f t="shared" si="28"/>
        <v>6.2571921180000004E-2</v>
      </c>
      <c r="O210">
        <v>-8.1326646999999995E-4</v>
      </c>
      <c r="P210">
        <v>2.8576902E-3</v>
      </c>
      <c r="Q210">
        <v>-1.8992576999999999E-11</v>
      </c>
      <c r="T210">
        <v>13084.995999999999</v>
      </c>
      <c r="U210">
        <v>-2.9199999999999999E-3</v>
      </c>
      <c r="V210">
        <f t="shared" si="29"/>
        <v>0.11707999999999999</v>
      </c>
      <c r="W210">
        <v>-1.82E-3</v>
      </c>
      <c r="X210">
        <f t="shared" si="30"/>
        <v>0.11836199999999999</v>
      </c>
      <c r="Y210">
        <v>1.1000000000000001E-3</v>
      </c>
      <c r="Z210">
        <v>-1.83E-3</v>
      </c>
      <c r="AA210">
        <v>8.1599999999999998E-6</v>
      </c>
      <c r="AC210">
        <v>13083.49</v>
      </c>
      <c r="AD210" s="5">
        <v>2.164067E-3</v>
      </c>
      <c r="AE210" s="5">
        <f t="shared" si="31"/>
        <v>0.122164067</v>
      </c>
      <c r="AF210" s="5">
        <v>-1.0201168E-3</v>
      </c>
      <c r="AG210" s="5">
        <f t="shared" si="32"/>
        <v>0.1189798832</v>
      </c>
      <c r="AJ210">
        <v>13215.962</v>
      </c>
      <c r="AK210" s="5">
        <v>6.4270764000000003E-5</v>
      </c>
      <c r="AL210" s="5">
        <f t="shared" si="33"/>
        <v>0.240064270764</v>
      </c>
      <c r="AM210" s="5">
        <f t="shared" si="34"/>
        <v>0.17935535662999999</v>
      </c>
      <c r="AN210" s="5">
        <v>-6.4464337000000001E-4</v>
      </c>
      <c r="AO210" s="5">
        <v>8.8048562999999995E-5</v>
      </c>
      <c r="AP210">
        <f t="shared" si="35"/>
        <v>0.42008804856299997</v>
      </c>
      <c r="AQ210" s="5">
        <f t="shared" si="36"/>
        <v>0.23935535662999999</v>
      </c>
      <c r="AS210">
        <v>13099.4</v>
      </c>
      <c r="AT210" s="5">
        <v>2.7093974999999998E-3</v>
      </c>
      <c r="AU210" s="5">
        <f t="shared" si="37"/>
        <v>0.1227093975</v>
      </c>
      <c r="AV210" s="5">
        <v>1.2321081E-3</v>
      </c>
      <c r="AW210" s="5">
        <f t="shared" si="38"/>
        <v>0.1212321081</v>
      </c>
    </row>
    <row r="211" spans="1:49" x14ac:dyDescent="0.3">
      <c r="A211">
        <v>13102.513999999999</v>
      </c>
      <c r="B211">
        <v>-1.1318011E-3</v>
      </c>
      <c r="C211">
        <v>-1.1895521E-3</v>
      </c>
      <c r="D211">
        <v>-5.7750990999999999E-5</v>
      </c>
      <c r="E211">
        <v>-1.7264425000000001E-4</v>
      </c>
      <c r="F211">
        <v>-2.5831779999999999E-4</v>
      </c>
      <c r="G211">
        <v>-7.5859009000000003E-4</v>
      </c>
      <c r="H211">
        <f t="shared" si="26"/>
        <v>0.23924140990999998</v>
      </c>
      <c r="J211">
        <v>13102.618</v>
      </c>
      <c r="K211">
        <v>5.0877695000000004E-3</v>
      </c>
      <c r="L211">
        <f t="shared" si="27"/>
        <v>6.4578992549999992E-2</v>
      </c>
      <c r="M211">
        <v>3.7319979999999998E-3</v>
      </c>
      <c r="N211">
        <f t="shared" si="28"/>
        <v>6.3358798199999997E-2</v>
      </c>
      <c r="O211">
        <v>-1.3557714999999999E-3</v>
      </c>
      <c r="P211">
        <v>3.7319979999999998E-3</v>
      </c>
      <c r="Q211">
        <v>-2.2202407000000002E-11</v>
      </c>
      <c r="T211">
        <v>13085.495999999999</v>
      </c>
      <c r="U211">
        <v>-2.0500000000000002E-3</v>
      </c>
      <c r="V211">
        <f t="shared" si="29"/>
        <v>0.11795</v>
      </c>
      <c r="W211">
        <v>-1.91E-3</v>
      </c>
      <c r="X211">
        <f t="shared" si="30"/>
        <v>0.118281</v>
      </c>
      <c r="Y211">
        <v>1.4100000000000001E-4</v>
      </c>
      <c r="Z211">
        <v>-1.9300000000000001E-3</v>
      </c>
      <c r="AA211">
        <v>1.4800000000000001E-5</v>
      </c>
      <c r="AC211">
        <v>13083.99</v>
      </c>
      <c r="AD211" s="5">
        <v>-1.5698181E-3</v>
      </c>
      <c r="AE211" s="5">
        <f t="shared" si="31"/>
        <v>0.1184301819</v>
      </c>
      <c r="AF211" s="5">
        <v>-1.3318761999999999E-3</v>
      </c>
      <c r="AG211" s="5">
        <f t="shared" si="32"/>
        <v>0.1186681238</v>
      </c>
      <c r="AJ211">
        <v>13219.897000000001</v>
      </c>
      <c r="AK211" s="5">
        <v>1.1141033E-4</v>
      </c>
      <c r="AL211" s="5">
        <f t="shared" si="33"/>
        <v>0.24011141033</v>
      </c>
      <c r="AM211" s="5">
        <f t="shared" si="34"/>
        <v>0.17957055258999999</v>
      </c>
      <c r="AN211" s="5">
        <v>-4.2944741E-4</v>
      </c>
      <c r="AO211" s="5">
        <v>9.9965687000000005E-6</v>
      </c>
      <c r="AP211">
        <f t="shared" si="35"/>
        <v>0.42000999656869997</v>
      </c>
      <c r="AQ211" s="5">
        <f t="shared" si="36"/>
        <v>0.23957055258999999</v>
      </c>
      <c r="AS211">
        <v>13100.975</v>
      </c>
      <c r="AT211" s="5">
        <v>3.6630126E-3</v>
      </c>
      <c r="AU211" s="5">
        <f t="shared" si="37"/>
        <v>0.1236630126</v>
      </c>
      <c r="AV211" s="5">
        <v>2.7916691000000001E-3</v>
      </c>
      <c r="AW211" s="5">
        <f t="shared" si="38"/>
        <v>0.1227916691</v>
      </c>
    </row>
    <row r="212" spans="1:49" x14ac:dyDescent="0.3">
      <c r="A212">
        <v>13104.125</v>
      </c>
      <c r="B212">
        <v>-1.1791347000000001E-3</v>
      </c>
      <c r="C212">
        <v>-1.2829973E-3</v>
      </c>
      <c r="D212">
        <v>-1.0386263999999999E-4</v>
      </c>
      <c r="E212">
        <v>-1.6569261999999999E-4</v>
      </c>
      <c r="F212">
        <v>-2.5881335E-4</v>
      </c>
      <c r="G212">
        <v>-8.5849133000000005E-4</v>
      </c>
      <c r="H212">
        <f t="shared" si="26"/>
        <v>0.23914150867</v>
      </c>
      <c r="J212">
        <v>13104.263000000001</v>
      </c>
      <c r="K212">
        <v>5.4736732999999997E-3</v>
      </c>
      <c r="L212">
        <f t="shared" si="27"/>
        <v>6.4926305970000001E-2</v>
      </c>
      <c r="M212">
        <v>4.6000941000000004E-3</v>
      </c>
      <c r="N212">
        <f t="shared" si="28"/>
        <v>6.4140084690000002E-2</v>
      </c>
      <c r="O212">
        <v>-8.7357921999999997E-4</v>
      </c>
      <c r="P212">
        <v>4.6000941000000004E-3</v>
      </c>
      <c r="Q212">
        <v>-2.5151370000000001E-11</v>
      </c>
      <c r="T212">
        <v>13085.995999999999</v>
      </c>
      <c r="U212">
        <v>-2.0799999999999998E-3</v>
      </c>
      <c r="V212">
        <f t="shared" si="29"/>
        <v>0.11792</v>
      </c>
      <c r="W212">
        <v>-2.0300000000000001E-3</v>
      </c>
      <c r="X212">
        <f t="shared" si="30"/>
        <v>0.118173</v>
      </c>
      <c r="Y212">
        <v>5.2200000000000002E-5</v>
      </c>
      <c r="Z212">
        <v>-2.0500000000000002E-3</v>
      </c>
      <c r="AA212">
        <v>2.1500000000000001E-5</v>
      </c>
      <c r="AC212">
        <v>13084.49</v>
      </c>
      <c r="AD212" s="5">
        <v>-4.6072539000000003E-3</v>
      </c>
      <c r="AE212" s="5">
        <f t="shared" si="31"/>
        <v>0.1153927461</v>
      </c>
      <c r="AF212" s="5">
        <v>-1.4613323E-3</v>
      </c>
      <c r="AG212" s="5">
        <f t="shared" si="32"/>
        <v>0.11853866769999999</v>
      </c>
      <c r="AJ212">
        <v>13223.875</v>
      </c>
      <c r="AK212" s="5">
        <v>9.4643825000000005E-5</v>
      </c>
      <c r="AL212" s="5">
        <f t="shared" si="33"/>
        <v>0.24009464382499998</v>
      </c>
      <c r="AM212" s="5">
        <f t="shared" si="34"/>
        <v>0.17979027891999999</v>
      </c>
      <c r="AN212" s="5">
        <v>-2.0972108000000001E-4</v>
      </c>
      <c r="AO212" s="5">
        <v>-5.8328107999999997E-5</v>
      </c>
      <c r="AP212">
        <f t="shared" si="35"/>
        <v>0.41994167189199999</v>
      </c>
      <c r="AQ212" s="5">
        <f t="shared" si="36"/>
        <v>0.23979027891999999</v>
      </c>
      <c r="AS212">
        <v>13102.575000000001</v>
      </c>
      <c r="AT212" s="5">
        <v>4.4510981000000002E-3</v>
      </c>
      <c r="AU212" s="5">
        <f t="shared" si="37"/>
        <v>0.12445109809999999</v>
      </c>
      <c r="AV212" s="5">
        <v>3.7065373999999999E-3</v>
      </c>
      <c r="AW212" s="5">
        <f t="shared" si="38"/>
        <v>0.1237065374</v>
      </c>
    </row>
    <row r="213" spans="1:49" x14ac:dyDescent="0.3">
      <c r="A213">
        <v>13105.771000000001</v>
      </c>
      <c r="B213">
        <v>-8.8104025000000001E-4</v>
      </c>
      <c r="C213">
        <v>-1.3245923E-3</v>
      </c>
      <c r="D213">
        <v>-4.4355201000000001E-4</v>
      </c>
      <c r="E213">
        <v>-1.5509133000000001E-4</v>
      </c>
      <c r="F213">
        <v>-1.8860272999999999E-4</v>
      </c>
      <c r="G213">
        <v>-9.8089820000000008E-4</v>
      </c>
      <c r="H213">
        <f t="shared" si="26"/>
        <v>0.23901910179999999</v>
      </c>
      <c r="J213">
        <v>13105.886</v>
      </c>
      <c r="K213">
        <v>4.9609090000000003E-3</v>
      </c>
      <c r="L213">
        <f t="shared" si="27"/>
        <v>6.4464818100000001E-2</v>
      </c>
      <c r="M213">
        <v>4.4514827999999999E-3</v>
      </c>
      <c r="N213">
        <f t="shared" si="28"/>
        <v>6.4006334519999999E-2</v>
      </c>
      <c r="O213">
        <v>-5.0942627999999996E-4</v>
      </c>
      <c r="P213">
        <v>4.4514827999999999E-3</v>
      </c>
      <c r="Q213">
        <v>-2.8666667000000001E-11</v>
      </c>
      <c r="T213">
        <v>13086.495999999999</v>
      </c>
      <c r="U213">
        <v>-2.2300000000000002E-3</v>
      </c>
      <c r="V213">
        <f t="shared" si="29"/>
        <v>0.11777</v>
      </c>
      <c r="W213">
        <v>-2.14E-3</v>
      </c>
      <c r="X213">
        <f t="shared" si="30"/>
        <v>0.118074</v>
      </c>
      <c r="Y213">
        <v>9.5099999999999994E-5</v>
      </c>
      <c r="Z213">
        <v>-2.15E-3</v>
      </c>
      <c r="AA213">
        <v>1.6699999999999999E-5</v>
      </c>
      <c r="AC213">
        <v>13084.99</v>
      </c>
      <c r="AD213" s="5">
        <v>-4.1436145000000001E-3</v>
      </c>
      <c r="AE213" s="5">
        <f t="shared" si="31"/>
        <v>0.11585638549999999</v>
      </c>
      <c r="AF213" s="5">
        <v>-1.4668564E-3</v>
      </c>
      <c r="AG213" s="5">
        <f t="shared" si="32"/>
        <v>0.1185331436</v>
      </c>
      <c r="AJ213">
        <v>13227.895</v>
      </c>
      <c r="AK213" s="5">
        <v>6.7412510000000006E-5</v>
      </c>
      <c r="AL213" s="5">
        <f t="shared" si="33"/>
        <v>0.24006741250999999</v>
      </c>
      <c r="AM213" s="5">
        <f t="shared" si="34"/>
        <v>0.17993198451</v>
      </c>
      <c r="AN213" s="5">
        <v>-6.8015489999999999E-5</v>
      </c>
      <c r="AO213" s="5">
        <v>3.6879041000000001E-4</v>
      </c>
      <c r="AP213">
        <f t="shared" si="35"/>
        <v>0.42036879040999997</v>
      </c>
      <c r="AQ213" s="5">
        <f t="shared" si="36"/>
        <v>0.23993198451</v>
      </c>
      <c r="AS213">
        <v>13104.208000000001</v>
      </c>
      <c r="AT213" s="5">
        <v>4.4312079000000002E-3</v>
      </c>
      <c r="AU213" s="5">
        <f t="shared" si="37"/>
        <v>0.12443120789999999</v>
      </c>
      <c r="AV213" s="5">
        <v>4.5987950999999997E-3</v>
      </c>
      <c r="AW213" s="5">
        <f t="shared" si="38"/>
        <v>0.12459879509999999</v>
      </c>
    </row>
    <row r="214" spans="1:49" x14ac:dyDescent="0.3">
      <c r="A214">
        <v>13107.428</v>
      </c>
      <c r="B214">
        <v>-8.6978808999999999E-4</v>
      </c>
      <c r="C214">
        <v>-1.2480009000000001E-3</v>
      </c>
      <c r="D214">
        <v>-3.7821277999999998E-4</v>
      </c>
      <c r="E214">
        <v>-1.3775564999999999E-4</v>
      </c>
      <c r="F214">
        <v>-1.0537249E-4</v>
      </c>
      <c r="G214">
        <v>-1.0048727E-3</v>
      </c>
      <c r="H214">
        <f t="shared" si="26"/>
        <v>0.2389951273</v>
      </c>
      <c r="J214">
        <v>13107.544</v>
      </c>
      <c r="K214">
        <v>3.7689489000000001E-3</v>
      </c>
      <c r="L214">
        <f t="shared" si="27"/>
        <v>6.3392054010000004E-2</v>
      </c>
      <c r="M214">
        <v>4.2454685999999998E-3</v>
      </c>
      <c r="N214">
        <f t="shared" si="28"/>
        <v>6.3820921739999995E-2</v>
      </c>
      <c r="O214">
        <v>4.7651973000000002E-4</v>
      </c>
      <c r="P214">
        <v>4.2454687000000003E-3</v>
      </c>
      <c r="Q214">
        <v>-2.8903691E-11</v>
      </c>
      <c r="T214">
        <v>13086.995999999999</v>
      </c>
      <c r="U214">
        <v>-2.3500000000000001E-3</v>
      </c>
      <c r="V214">
        <f t="shared" si="29"/>
        <v>0.11764999999999999</v>
      </c>
      <c r="W214">
        <v>-2.2499999999999998E-3</v>
      </c>
      <c r="X214">
        <f t="shared" si="30"/>
        <v>0.117975</v>
      </c>
      <c r="Y214">
        <v>1.07E-4</v>
      </c>
      <c r="Z214">
        <v>-2.2499999999999998E-3</v>
      </c>
      <c r="AA214">
        <v>5.84E-6</v>
      </c>
      <c r="AC214">
        <v>13085.49</v>
      </c>
      <c r="AD214" s="5">
        <v>-3.4605627000000002E-3</v>
      </c>
      <c r="AE214" s="5">
        <f t="shared" si="31"/>
        <v>0.11653943729999999</v>
      </c>
      <c r="AF214" s="5">
        <v>-1.438712E-3</v>
      </c>
      <c r="AG214" s="5">
        <f t="shared" si="32"/>
        <v>0.118561288</v>
      </c>
      <c r="AJ214">
        <v>13231.959000000001</v>
      </c>
      <c r="AK214" s="5">
        <v>1.2060882E-4</v>
      </c>
      <c r="AL214" s="5">
        <f t="shared" si="33"/>
        <v>0.24012060882</v>
      </c>
      <c r="AM214" s="5">
        <f t="shared" si="34"/>
        <v>0.17999838248940001</v>
      </c>
      <c r="AN214" s="5">
        <v>-1.6175106000000001E-6</v>
      </c>
      <c r="AO214" s="5">
        <v>-3.9855775E-4</v>
      </c>
      <c r="AP214">
        <f t="shared" si="35"/>
        <v>0.41960144225000001</v>
      </c>
      <c r="AQ214" s="5">
        <f t="shared" si="36"/>
        <v>0.2399983824894</v>
      </c>
      <c r="AS214">
        <v>13105.82</v>
      </c>
      <c r="AT214" s="5">
        <v>4.0675896000000001E-3</v>
      </c>
      <c r="AU214" s="5">
        <f t="shared" si="37"/>
        <v>0.1240675896</v>
      </c>
      <c r="AV214" s="5">
        <v>4.4626147999999996E-3</v>
      </c>
      <c r="AW214" s="5">
        <f t="shared" si="38"/>
        <v>0.1244626148</v>
      </c>
    </row>
    <row r="215" spans="1:49" x14ac:dyDescent="0.3">
      <c r="A215">
        <v>13109.12</v>
      </c>
      <c r="B215">
        <v>-8.6089779E-4</v>
      </c>
      <c r="C215">
        <v>-1.1008470000000001E-3</v>
      </c>
      <c r="D215">
        <v>-2.3994924999999999E-4</v>
      </c>
      <c r="E215">
        <v>-1.3614027000000001E-4</v>
      </c>
      <c r="F215">
        <v>-1.9589444000000001E-4</v>
      </c>
      <c r="G215">
        <v>-7.6881232999999999E-4</v>
      </c>
      <c r="H215">
        <f t="shared" si="26"/>
        <v>0.23923118766999998</v>
      </c>
      <c r="J215">
        <v>13109.236000000001</v>
      </c>
      <c r="K215">
        <v>2.4936072000000002E-3</v>
      </c>
      <c r="L215">
        <f t="shared" si="27"/>
        <v>6.2244246480000001E-2</v>
      </c>
      <c r="M215">
        <v>3.4229862999999999E-3</v>
      </c>
      <c r="N215">
        <f t="shared" si="28"/>
        <v>6.3080687669999996E-2</v>
      </c>
      <c r="O215">
        <v>9.2937906999999997E-4</v>
      </c>
      <c r="P215">
        <v>3.4229862999999999E-3</v>
      </c>
      <c r="Q215">
        <v>-2.1599451000000001E-11</v>
      </c>
      <c r="T215">
        <v>13087.495999999999</v>
      </c>
      <c r="U215">
        <v>-2.3700000000000001E-3</v>
      </c>
      <c r="V215">
        <f t="shared" si="29"/>
        <v>0.11763</v>
      </c>
      <c r="W215">
        <v>-2.4099999999999998E-3</v>
      </c>
      <c r="X215">
        <f t="shared" si="30"/>
        <v>0.11783099999999999</v>
      </c>
      <c r="Y215">
        <v>-3.7299999999999999E-5</v>
      </c>
      <c r="Z215">
        <v>-2.4099999999999998E-3</v>
      </c>
      <c r="AA215">
        <v>2.6000000000000001E-6</v>
      </c>
      <c r="AC215">
        <v>13085.99</v>
      </c>
      <c r="AD215" s="5">
        <v>-3.1623876999999998E-3</v>
      </c>
      <c r="AE215" s="5">
        <f t="shared" si="31"/>
        <v>0.11683761229999999</v>
      </c>
      <c r="AF215" s="5">
        <v>-1.4307407E-3</v>
      </c>
      <c r="AG215" s="5">
        <f t="shared" si="32"/>
        <v>0.11856925929999999</v>
      </c>
      <c r="AJ215">
        <v>13236.065000000001</v>
      </c>
      <c r="AK215" s="5">
        <v>1.0724677E-4</v>
      </c>
      <c r="AL215" s="5">
        <f t="shared" si="33"/>
        <v>0.24010724677</v>
      </c>
      <c r="AM215" s="5">
        <f t="shared" si="34"/>
        <v>0.18007540134399999</v>
      </c>
      <c r="AN215" s="5">
        <v>7.5401344E-5</v>
      </c>
      <c r="AO215" s="5">
        <v>-4.1737504000000002E-5</v>
      </c>
      <c r="AP215">
        <f t="shared" si="35"/>
        <v>0.41995826249599999</v>
      </c>
      <c r="AQ215" s="5">
        <f t="shared" si="36"/>
        <v>0.24007540134399999</v>
      </c>
      <c r="AS215">
        <v>13107.489</v>
      </c>
      <c r="AT215" s="5">
        <v>3.5651596999999998E-3</v>
      </c>
      <c r="AU215" s="5">
        <f t="shared" si="37"/>
        <v>0.1235651597</v>
      </c>
      <c r="AV215" s="5">
        <v>4.2687729000000004E-3</v>
      </c>
      <c r="AW215" s="5">
        <f t="shared" si="38"/>
        <v>0.12426877289999999</v>
      </c>
    </row>
    <row r="216" spans="1:49" x14ac:dyDescent="0.3">
      <c r="A216">
        <v>13110.79</v>
      </c>
      <c r="B216">
        <v>-5.7965293000000002E-4</v>
      </c>
      <c r="C216">
        <v>-5.8498538E-4</v>
      </c>
      <c r="D216">
        <v>-5.3324496000000003E-6</v>
      </c>
      <c r="E216">
        <v>-1.4315832E-4</v>
      </c>
      <c r="F216">
        <v>-5.0601489000000003E-5</v>
      </c>
      <c r="G216">
        <v>-3.9122556999999998E-4</v>
      </c>
      <c r="H216">
        <f t="shared" si="26"/>
        <v>0.23960877443</v>
      </c>
      <c r="J216">
        <v>13110.928</v>
      </c>
      <c r="K216">
        <v>1.4292374E-3</v>
      </c>
      <c r="L216">
        <f t="shared" si="27"/>
        <v>6.1286313660000001E-2</v>
      </c>
      <c r="M216">
        <v>8.4088874E-4</v>
      </c>
      <c r="N216">
        <f t="shared" si="28"/>
        <v>6.0756799866000001E-2</v>
      </c>
      <c r="O216">
        <v>-5.8834868999999999E-4</v>
      </c>
      <c r="P216">
        <v>8.4088874999999996E-4</v>
      </c>
      <c r="Q216">
        <v>-1.0544335E-11</v>
      </c>
      <c r="T216">
        <v>13087.995999999999</v>
      </c>
      <c r="U216">
        <v>-2.4399999999999999E-3</v>
      </c>
      <c r="V216">
        <f t="shared" si="29"/>
        <v>0.11756</v>
      </c>
      <c r="W216">
        <v>-2.5600000000000002E-3</v>
      </c>
      <c r="X216">
        <f t="shared" si="30"/>
        <v>0.117696</v>
      </c>
      <c r="Y216">
        <v>-1.22E-4</v>
      </c>
      <c r="Z216">
        <v>-2.5699999999999998E-3</v>
      </c>
      <c r="AA216">
        <v>4.7899999999999999E-6</v>
      </c>
      <c r="AC216">
        <v>13086.49</v>
      </c>
      <c r="AD216" s="5">
        <v>-1.7477598E-3</v>
      </c>
      <c r="AE216" s="5">
        <f t="shared" si="31"/>
        <v>0.1182522402</v>
      </c>
      <c r="AF216" s="5">
        <v>-1.6013113999999999E-3</v>
      </c>
      <c r="AG216" s="5">
        <f t="shared" si="32"/>
        <v>0.1183986886</v>
      </c>
      <c r="AJ216">
        <v>13240.214</v>
      </c>
      <c r="AK216" s="5">
        <v>9.3585422E-5</v>
      </c>
      <c r="AL216" s="5">
        <f t="shared" si="33"/>
        <v>0.24009358542199999</v>
      </c>
      <c r="AM216" s="5">
        <f t="shared" si="34"/>
        <v>0.18010737109</v>
      </c>
      <c r="AN216" s="5">
        <v>1.0737109000000001E-4</v>
      </c>
      <c r="AO216" s="5">
        <v>1.7606767999999999E-4</v>
      </c>
      <c r="AP216">
        <f t="shared" si="35"/>
        <v>0.42017606767999999</v>
      </c>
      <c r="AQ216" s="5">
        <f t="shared" si="36"/>
        <v>0.24010737108999999</v>
      </c>
      <c r="AS216">
        <v>13109.169</v>
      </c>
      <c r="AT216" s="5">
        <v>2.5364194E-3</v>
      </c>
      <c r="AU216" s="5">
        <f t="shared" si="37"/>
        <v>0.1225364194</v>
      </c>
      <c r="AV216" s="5">
        <v>3.5347118000000001E-3</v>
      </c>
      <c r="AW216" s="5">
        <f t="shared" si="38"/>
        <v>0.1235347118</v>
      </c>
    </row>
    <row r="217" spans="1:49" x14ac:dyDescent="0.3">
      <c r="A217">
        <v>13112.505999999999</v>
      </c>
      <c r="B217">
        <v>-7.3323468999999999E-4</v>
      </c>
      <c r="C217">
        <v>-3.5658164000000001E-4</v>
      </c>
      <c r="D217">
        <v>3.7665304000000002E-4</v>
      </c>
      <c r="E217">
        <v>-1.3805741000000001E-4</v>
      </c>
      <c r="F217">
        <v>3.5565088999999999E-5</v>
      </c>
      <c r="G217">
        <v>-2.5408932000000001E-4</v>
      </c>
      <c r="H217">
        <f t="shared" si="26"/>
        <v>0.23974591067999998</v>
      </c>
      <c r="J217">
        <v>13112.633</v>
      </c>
      <c r="K217">
        <v>2.9870728999999998E-4</v>
      </c>
      <c r="L217">
        <f t="shared" si="27"/>
        <v>6.0268836560999996E-2</v>
      </c>
      <c r="M217">
        <v>8.6744831999999996E-4</v>
      </c>
      <c r="N217">
        <f t="shared" si="28"/>
        <v>6.0780703488E-2</v>
      </c>
      <c r="O217">
        <v>5.6874102999999998E-4</v>
      </c>
      <c r="P217">
        <v>8.6744833000000003E-4</v>
      </c>
      <c r="Q217">
        <v>-7.7162023000000003E-12</v>
      </c>
      <c r="T217">
        <v>13089.386</v>
      </c>
      <c r="U217">
        <v>-2.5600000000000002E-3</v>
      </c>
      <c r="V217">
        <f t="shared" si="29"/>
        <v>0.11743999999999999</v>
      </c>
      <c r="W217">
        <v>-3.15E-3</v>
      </c>
      <c r="X217">
        <f t="shared" si="30"/>
        <v>0.11716499999999999</v>
      </c>
      <c r="Y217">
        <v>-5.8799999999999998E-4</v>
      </c>
      <c r="Z217">
        <v>-3.16E-3</v>
      </c>
      <c r="AA217">
        <v>1.4399999999999999E-5</v>
      </c>
      <c r="AC217">
        <v>13086.99</v>
      </c>
      <c r="AD217" s="5">
        <v>-1.1688279E-3</v>
      </c>
      <c r="AE217" s="5">
        <f t="shared" si="31"/>
        <v>0.11883117209999999</v>
      </c>
      <c r="AF217" s="5">
        <v>-1.8750412000000001E-3</v>
      </c>
      <c r="AG217" s="5">
        <f t="shared" si="32"/>
        <v>0.1181249588</v>
      </c>
      <c r="AJ217">
        <v>13244.406000000001</v>
      </c>
      <c r="AK217" s="5">
        <v>1.4612305E-4</v>
      </c>
      <c r="AL217" s="5">
        <f t="shared" si="33"/>
        <v>0.24014612304999999</v>
      </c>
      <c r="AM217" s="5">
        <f t="shared" si="34"/>
        <v>0.18011170743999999</v>
      </c>
      <c r="AN217" s="5">
        <v>1.1170744E-4</v>
      </c>
      <c r="AO217" s="5">
        <v>2.6405406999999999E-4</v>
      </c>
      <c r="AP217">
        <f t="shared" si="35"/>
        <v>0.42026405407</v>
      </c>
      <c r="AQ217" s="5">
        <f t="shared" si="36"/>
        <v>0.24011170743999999</v>
      </c>
      <c r="AS217">
        <v>13110.885</v>
      </c>
      <c r="AT217" s="5">
        <v>1.8975467E-3</v>
      </c>
      <c r="AU217" s="5">
        <f t="shared" si="37"/>
        <v>0.1218975467</v>
      </c>
      <c r="AV217" s="5">
        <v>8.5433644999999996E-4</v>
      </c>
      <c r="AW217" s="5">
        <f t="shared" si="38"/>
        <v>0.12085433645</v>
      </c>
    </row>
    <row r="218" spans="1:49" x14ac:dyDescent="0.3">
      <c r="A218">
        <v>13114.234</v>
      </c>
      <c r="B218">
        <v>-8.2270056000000003E-4</v>
      </c>
      <c r="C218">
        <v>-6.2722028999999998E-4</v>
      </c>
      <c r="D218">
        <v>1.9548028000000001E-4</v>
      </c>
      <c r="E218">
        <v>-1.0577321999999999E-4</v>
      </c>
      <c r="F218">
        <v>-1.7446448000000001E-5</v>
      </c>
      <c r="G218">
        <v>-5.0400062000000002E-4</v>
      </c>
      <c r="H218">
        <f t="shared" si="26"/>
        <v>0.23949599937999999</v>
      </c>
      <c r="J218">
        <v>13114.371999999999</v>
      </c>
      <c r="K218">
        <v>-5.6823717000000005E-4</v>
      </c>
      <c r="L218">
        <f t="shared" si="27"/>
        <v>5.9488586546999997E-2</v>
      </c>
      <c r="M218">
        <v>-2.1363805000000001E-4</v>
      </c>
      <c r="N218">
        <f t="shared" si="28"/>
        <v>5.9807725754999999E-2</v>
      </c>
      <c r="O218">
        <v>3.5459913000000001E-4</v>
      </c>
      <c r="P218">
        <v>-2.1363803000000001E-4</v>
      </c>
      <c r="Q218">
        <v>-1.5046876999999999E-11</v>
      </c>
      <c r="T218">
        <v>13090.795</v>
      </c>
      <c r="U218">
        <v>-2.66E-3</v>
      </c>
      <c r="V218">
        <f t="shared" si="29"/>
        <v>0.11734</v>
      </c>
      <c r="W218">
        <v>-3.62E-3</v>
      </c>
      <c r="X218">
        <f t="shared" si="30"/>
        <v>0.116742</v>
      </c>
      <c r="Y218">
        <v>-9.59E-4</v>
      </c>
      <c r="Z218">
        <v>-3.63E-3</v>
      </c>
      <c r="AA218">
        <v>1.0200000000000001E-5</v>
      </c>
      <c r="AC218">
        <v>13088.38</v>
      </c>
      <c r="AD218" s="5">
        <v>-1.5784320000000001E-3</v>
      </c>
      <c r="AE218" s="5">
        <f t="shared" si="31"/>
        <v>0.11842156799999999</v>
      </c>
      <c r="AF218" s="5">
        <v>-2.2160864000000001E-3</v>
      </c>
      <c r="AG218" s="5">
        <f t="shared" si="32"/>
        <v>0.1177839136</v>
      </c>
      <c r="AJ218">
        <v>13248.641</v>
      </c>
      <c r="AK218" s="5">
        <v>1.0389418E-4</v>
      </c>
      <c r="AL218" s="5">
        <f t="shared" si="33"/>
        <v>0.24010389418</v>
      </c>
      <c r="AM218" s="5">
        <f t="shared" si="34"/>
        <v>0.18015181585999998</v>
      </c>
      <c r="AN218" s="5">
        <v>1.5181586E-4</v>
      </c>
      <c r="AO218" s="5">
        <v>3.0179266000000002E-4</v>
      </c>
      <c r="AP218">
        <f t="shared" si="35"/>
        <v>0.42030179266000001</v>
      </c>
      <c r="AQ218" s="5">
        <f t="shared" si="36"/>
        <v>0.24015181585999998</v>
      </c>
      <c r="AS218">
        <v>13112.544</v>
      </c>
      <c r="AT218" s="5">
        <v>6.0877250999999996E-4</v>
      </c>
      <c r="AU218" s="5">
        <f t="shared" si="37"/>
        <v>0.12060877250999999</v>
      </c>
      <c r="AV218" s="5">
        <v>8.8626223999999998E-4</v>
      </c>
      <c r="AW218" s="5">
        <f t="shared" si="38"/>
        <v>0.12088626224</v>
      </c>
    </row>
    <row r="219" spans="1:49" x14ac:dyDescent="0.3">
      <c r="A219">
        <v>13115.985000000001</v>
      </c>
      <c r="B219">
        <v>-4.0377349000000001E-4</v>
      </c>
      <c r="C219">
        <v>-5.1091734999999996E-4</v>
      </c>
      <c r="D219">
        <v>-1.0714386000000001E-4</v>
      </c>
      <c r="E219">
        <v>-7.2488009000000006E-5</v>
      </c>
      <c r="F219">
        <v>1.4303011E-5</v>
      </c>
      <c r="G219">
        <v>-4.5273235000000003E-4</v>
      </c>
      <c r="H219">
        <f t="shared" si="26"/>
        <v>0.23954726764999998</v>
      </c>
      <c r="J219">
        <v>13116.101000000001</v>
      </c>
      <c r="K219">
        <v>-1.1321349E-3</v>
      </c>
      <c r="L219">
        <f t="shared" si="27"/>
        <v>5.898107859E-2</v>
      </c>
      <c r="M219">
        <v>-1.1420530000000001E-3</v>
      </c>
      <c r="N219">
        <f t="shared" si="28"/>
        <v>5.8972152299999997E-2</v>
      </c>
      <c r="O219">
        <v>-9.9181089000000005E-6</v>
      </c>
      <c r="P219">
        <v>-1.1420530000000001E-3</v>
      </c>
      <c r="Q219">
        <v>-1.2627041E-11</v>
      </c>
      <c r="T219">
        <v>13092.222</v>
      </c>
      <c r="U219">
        <v>-2.5999999999999999E-3</v>
      </c>
      <c r="V219">
        <f t="shared" si="29"/>
        <v>0.11739999999999999</v>
      </c>
      <c r="W219">
        <v>-3.7799999999999999E-3</v>
      </c>
      <c r="X219">
        <f t="shared" si="30"/>
        <v>0.11659799999999999</v>
      </c>
      <c r="Y219">
        <v>-1.1800000000000001E-3</v>
      </c>
      <c r="Z219">
        <v>-3.7799999999999999E-3</v>
      </c>
      <c r="AA219">
        <v>3.0900000000000001E-6</v>
      </c>
      <c r="AC219">
        <v>13089.789000000001</v>
      </c>
      <c r="AD219" s="5">
        <v>-1.5751533E-3</v>
      </c>
      <c r="AE219" s="5">
        <f t="shared" si="31"/>
        <v>0.11842484669999999</v>
      </c>
      <c r="AF219" s="5">
        <v>-2.6923861999999998E-3</v>
      </c>
      <c r="AG219" s="5">
        <f t="shared" si="32"/>
        <v>0.1173076138</v>
      </c>
      <c r="AJ219">
        <v>13252.919</v>
      </c>
      <c r="AK219" s="5">
        <v>5.5304411999999998E-5</v>
      </c>
      <c r="AL219" s="5">
        <f t="shared" si="33"/>
        <v>0.24005530441199999</v>
      </c>
      <c r="AM219" s="5">
        <f t="shared" si="34"/>
        <v>0.18013670305999999</v>
      </c>
      <c r="AN219" s="5">
        <v>1.3670306000000001E-4</v>
      </c>
      <c r="AO219" s="5">
        <v>-8.8853362999999994E-6</v>
      </c>
      <c r="AP219">
        <f t="shared" si="35"/>
        <v>0.41999111466369998</v>
      </c>
      <c r="AQ219" s="5">
        <f t="shared" si="36"/>
        <v>0.24013670305999998</v>
      </c>
      <c r="AS219">
        <v>13114.306</v>
      </c>
      <c r="AT219" s="5">
        <v>-6.6878301999999997E-4</v>
      </c>
      <c r="AU219" s="5">
        <f t="shared" si="37"/>
        <v>0.11933121698</v>
      </c>
      <c r="AV219" s="5">
        <v>-1.6275392E-4</v>
      </c>
      <c r="AW219" s="5">
        <f t="shared" si="38"/>
        <v>0.11983724608</v>
      </c>
    </row>
    <row r="220" spans="1:49" x14ac:dyDescent="0.3">
      <c r="A220">
        <v>13117.771000000001</v>
      </c>
      <c r="B220">
        <v>-5.5788807999999999E-4</v>
      </c>
      <c r="C220">
        <v>-2.8337042000000002E-4</v>
      </c>
      <c r="D220">
        <v>2.7451766000000002E-4</v>
      </c>
      <c r="E220">
        <v>-5.5697628999999999E-5</v>
      </c>
      <c r="F220">
        <v>-4.1076470999999999E-5</v>
      </c>
      <c r="G220">
        <v>-1.8659632E-4</v>
      </c>
      <c r="H220">
        <f t="shared" si="26"/>
        <v>0.23981340367999998</v>
      </c>
      <c r="J220">
        <v>13117.887000000001</v>
      </c>
      <c r="K220">
        <v>-1.9732767000000002E-3</v>
      </c>
      <c r="L220">
        <f t="shared" si="27"/>
        <v>5.8224050969999996E-2</v>
      </c>
      <c r="M220">
        <v>-1.5007332E-3</v>
      </c>
      <c r="N220">
        <f t="shared" si="28"/>
        <v>5.8649340119999997E-2</v>
      </c>
      <c r="O220">
        <v>4.7254358999999999E-4</v>
      </c>
      <c r="P220">
        <v>-1.5007331E-3</v>
      </c>
      <c r="Q220">
        <v>-5.0827711000000004E-12</v>
      </c>
      <c r="T220">
        <v>13093.669</v>
      </c>
      <c r="U220">
        <v>-2.3999999999999998E-3</v>
      </c>
      <c r="V220">
        <f t="shared" si="29"/>
        <v>0.1176</v>
      </c>
      <c r="W220">
        <v>-3.31E-3</v>
      </c>
      <c r="X220">
        <f t="shared" si="30"/>
        <v>0.117021</v>
      </c>
      <c r="Y220">
        <v>-9.1200000000000005E-4</v>
      </c>
      <c r="Z220">
        <v>-3.31E-3</v>
      </c>
      <c r="AA220">
        <v>-1.5799999999999999E-6</v>
      </c>
      <c r="AC220">
        <v>13091.216</v>
      </c>
      <c r="AD220" s="5">
        <v>-1.8761364E-3</v>
      </c>
      <c r="AE220" s="5">
        <f t="shared" si="31"/>
        <v>0.11812386359999999</v>
      </c>
      <c r="AF220" s="5">
        <v>-3.1083810999999999E-3</v>
      </c>
      <c r="AG220" s="5">
        <f t="shared" si="32"/>
        <v>0.11689161889999999</v>
      </c>
      <c r="AJ220">
        <v>13257.239</v>
      </c>
      <c r="AK220" s="5">
        <v>4.6920326000000003E-5</v>
      </c>
      <c r="AL220" s="5">
        <f t="shared" si="33"/>
        <v>0.240046920326</v>
      </c>
      <c r="AM220" s="5">
        <f t="shared" si="34"/>
        <v>0.18001060602899999</v>
      </c>
      <c r="AN220" s="5">
        <v>1.0606029000000001E-5</v>
      </c>
      <c r="AO220" s="5">
        <v>-1.8279204000000001E-4</v>
      </c>
      <c r="AP220">
        <f t="shared" si="35"/>
        <v>0.41981720795999999</v>
      </c>
      <c r="AQ220" s="5">
        <f t="shared" si="36"/>
        <v>0.24001060602899998</v>
      </c>
      <c r="AS220">
        <v>13116.057000000001</v>
      </c>
      <c r="AT220" s="5">
        <v>-9.3998856000000004E-4</v>
      </c>
      <c r="AU220" s="5">
        <f t="shared" si="37"/>
        <v>0.11906001144</v>
      </c>
      <c r="AV220" s="5">
        <v>-1.1287961000000001E-3</v>
      </c>
      <c r="AW220" s="5">
        <f t="shared" si="38"/>
        <v>0.1188712039</v>
      </c>
    </row>
    <row r="221" spans="1:49" x14ac:dyDescent="0.3">
      <c r="A221">
        <v>13119.558000000001</v>
      </c>
      <c r="B221">
        <v>-6.0338250999999999E-4</v>
      </c>
      <c r="C221">
        <v>-1.4065504999999999E-4</v>
      </c>
      <c r="D221">
        <v>4.6272746000000002E-4</v>
      </c>
      <c r="E221">
        <v>-4.4570351999999998E-5</v>
      </c>
      <c r="F221">
        <v>5.4741360000000001E-5</v>
      </c>
      <c r="G221">
        <v>-1.5082606000000001E-4</v>
      </c>
      <c r="H221">
        <f t="shared" si="26"/>
        <v>0.23984917393999999</v>
      </c>
      <c r="J221">
        <v>13119.673000000001</v>
      </c>
      <c r="K221">
        <v>-1.7656576000000001E-3</v>
      </c>
      <c r="L221">
        <f t="shared" si="27"/>
        <v>5.8410908159999997E-2</v>
      </c>
      <c r="M221">
        <v>-1.8131845E-3</v>
      </c>
      <c r="N221">
        <f t="shared" si="28"/>
        <v>5.8368133949999998E-2</v>
      </c>
      <c r="O221">
        <v>-4.7526903999999998E-5</v>
      </c>
      <c r="P221">
        <v>-1.8131845E-3</v>
      </c>
      <c r="Q221">
        <v>-4.6262236999999998E-12</v>
      </c>
      <c r="T221">
        <v>13095.135</v>
      </c>
      <c r="U221">
        <v>-1.91E-3</v>
      </c>
      <c r="V221">
        <f t="shared" si="29"/>
        <v>0.11809</v>
      </c>
      <c r="W221">
        <v>-2.3500000000000001E-3</v>
      </c>
      <c r="X221">
        <f t="shared" si="30"/>
        <v>0.11788499999999999</v>
      </c>
      <c r="Y221">
        <v>-4.44E-4</v>
      </c>
      <c r="Z221">
        <v>-2.3500000000000001E-3</v>
      </c>
      <c r="AA221">
        <v>-4.1699999999999999E-6</v>
      </c>
      <c r="AC221">
        <v>13092.663</v>
      </c>
      <c r="AD221" s="5">
        <v>-2.3592285999999999E-3</v>
      </c>
      <c r="AE221" s="5">
        <f t="shared" si="31"/>
        <v>0.1176407714</v>
      </c>
      <c r="AF221" s="5">
        <v>-3.2523743999999999E-3</v>
      </c>
      <c r="AG221" s="5">
        <f t="shared" si="32"/>
        <v>0.1167476256</v>
      </c>
      <c r="AJ221">
        <v>13261.602999999999</v>
      </c>
      <c r="AK221" s="5">
        <v>3.3685278999999997E-5</v>
      </c>
      <c r="AL221" s="5">
        <f t="shared" si="33"/>
        <v>0.24003368527899999</v>
      </c>
      <c r="AM221" s="5">
        <f t="shared" si="34"/>
        <v>0.17985332204999999</v>
      </c>
      <c r="AN221" s="5">
        <v>-1.4667795E-4</v>
      </c>
      <c r="AO221" s="5">
        <v>1.0785024E-4</v>
      </c>
      <c r="AP221">
        <f t="shared" si="35"/>
        <v>0.42010785023999997</v>
      </c>
      <c r="AQ221" s="5">
        <f t="shared" si="36"/>
        <v>0.23985332204999998</v>
      </c>
      <c r="AS221">
        <v>13117.843000000001</v>
      </c>
      <c r="AT221" s="5">
        <v>-1.0849899000000001E-3</v>
      </c>
      <c r="AU221" s="5">
        <f t="shared" si="37"/>
        <v>0.1189150101</v>
      </c>
      <c r="AV221" s="5">
        <v>-1.4927403999999999E-3</v>
      </c>
      <c r="AW221" s="5">
        <f t="shared" si="38"/>
        <v>0.1185072596</v>
      </c>
    </row>
    <row r="222" spans="1:49" x14ac:dyDescent="0.3">
      <c r="A222">
        <v>13121.379000000001</v>
      </c>
      <c r="B222">
        <v>1.0363088E-4</v>
      </c>
      <c r="C222">
        <v>-3.5799958000000003E-4</v>
      </c>
      <c r="D222">
        <v>-4.6163045999999999E-4</v>
      </c>
      <c r="E222">
        <v>-3.3397791999999999E-5</v>
      </c>
      <c r="F222">
        <v>9.1344505999999996E-5</v>
      </c>
      <c r="G222">
        <v>-4.1594629999999999E-4</v>
      </c>
      <c r="H222">
        <f t="shared" si="26"/>
        <v>0.23958405369999999</v>
      </c>
      <c r="J222">
        <v>13121.495000000001</v>
      </c>
      <c r="K222">
        <v>-1.3227225000000001E-3</v>
      </c>
      <c r="L222">
        <f t="shared" si="27"/>
        <v>5.8809549749999995E-2</v>
      </c>
      <c r="M222">
        <v>-1.9104664999999999E-3</v>
      </c>
      <c r="N222">
        <f t="shared" si="28"/>
        <v>5.8280580149999997E-2</v>
      </c>
      <c r="O222">
        <v>-5.8774399999999996E-4</v>
      </c>
      <c r="P222">
        <v>-1.9104664999999999E-3</v>
      </c>
      <c r="Q222">
        <v>-1.2638359000000001E-11</v>
      </c>
      <c r="T222">
        <v>13096.62</v>
      </c>
      <c r="U222">
        <v>-1.31E-3</v>
      </c>
      <c r="V222">
        <f t="shared" si="29"/>
        <v>0.11868999999999999</v>
      </c>
      <c r="W222">
        <v>-1.24E-3</v>
      </c>
      <c r="X222">
        <f t="shared" si="30"/>
        <v>0.11888399999999999</v>
      </c>
      <c r="Y222">
        <v>7.2200000000000007E-5</v>
      </c>
      <c r="Z222">
        <v>-1.23E-3</v>
      </c>
      <c r="AA222">
        <v>-7.6599999999999995E-6</v>
      </c>
      <c r="AC222">
        <v>13094.129000000001</v>
      </c>
      <c r="AD222" s="5">
        <v>-2.1375803000000001E-3</v>
      </c>
      <c r="AE222" s="5">
        <f t="shared" si="31"/>
        <v>0.1178624197</v>
      </c>
      <c r="AF222" s="5">
        <v>-2.7019555E-3</v>
      </c>
      <c r="AG222" s="5">
        <f t="shared" si="32"/>
        <v>0.11729804449999999</v>
      </c>
      <c r="AJ222">
        <v>13266.009</v>
      </c>
      <c r="AK222" s="5">
        <v>-2.6289975999999998E-5</v>
      </c>
      <c r="AL222" s="5">
        <f t="shared" si="33"/>
        <v>0.239973710024</v>
      </c>
      <c r="AM222" s="5">
        <f t="shared" si="34"/>
        <v>0.17975218695</v>
      </c>
      <c r="AN222" s="5">
        <v>-2.4781305000000001E-4</v>
      </c>
      <c r="AO222" s="5">
        <v>-2.8332543999999999E-4</v>
      </c>
      <c r="AP222">
        <f t="shared" si="35"/>
        <v>0.41971667456</v>
      </c>
      <c r="AQ222" s="5">
        <f t="shared" si="36"/>
        <v>0.23975218695</v>
      </c>
      <c r="AS222">
        <v>13119.63</v>
      </c>
      <c r="AT222" s="5">
        <v>-1.0697098999999999E-3</v>
      </c>
      <c r="AU222" s="5">
        <f t="shared" si="37"/>
        <v>0.1189302901</v>
      </c>
      <c r="AV222" s="5">
        <v>-1.807129E-3</v>
      </c>
      <c r="AW222" s="5">
        <f t="shared" si="38"/>
        <v>0.11819287099999999</v>
      </c>
    </row>
    <row r="223" spans="1:49" x14ac:dyDescent="0.3">
      <c r="A223">
        <v>13123.200999999999</v>
      </c>
      <c r="B223">
        <v>4.7190435E-4</v>
      </c>
      <c r="C223">
        <v>-5.9291797000000002E-4</v>
      </c>
      <c r="D223">
        <v>-1.0648223000000001E-3</v>
      </c>
      <c r="E223">
        <v>-1.6971662000000002E-5</v>
      </c>
      <c r="F223">
        <v>9.8075965999999994E-6</v>
      </c>
      <c r="G223">
        <v>-5.8575391E-4</v>
      </c>
      <c r="H223">
        <f t="shared" si="26"/>
        <v>0.23941424609</v>
      </c>
      <c r="J223">
        <v>13123.305</v>
      </c>
      <c r="K223">
        <v>-1.5021126999999999E-3</v>
      </c>
      <c r="L223">
        <f t="shared" si="27"/>
        <v>5.8648098570000001E-2</v>
      </c>
      <c r="M223">
        <v>-1.6850897999999999E-3</v>
      </c>
      <c r="N223">
        <f t="shared" si="28"/>
        <v>5.8483419179999996E-2</v>
      </c>
      <c r="O223">
        <v>-1.8297701000000001E-4</v>
      </c>
      <c r="P223">
        <v>-1.6850897000000001E-3</v>
      </c>
      <c r="Q223">
        <v>-1.6889415000000001E-11</v>
      </c>
      <c r="T223">
        <v>13098.124</v>
      </c>
      <c r="U223">
        <v>-6.38E-4</v>
      </c>
      <c r="V223">
        <f t="shared" si="29"/>
        <v>0.119362</v>
      </c>
      <c r="W223">
        <v>-2.1599999999999999E-4</v>
      </c>
      <c r="X223">
        <f t="shared" si="30"/>
        <v>0.1198056</v>
      </c>
      <c r="Y223">
        <v>4.2299999999999998E-4</v>
      </c>
      <c r="Z223">
        <v>-2.0599999999999999E-4</v>
      </c>
      <c r="AA223">
        <v>-9.2299999999999997E-6</v>
      </c>
      <c r="AC223">
        <v>13095.614</v>
      </c>
      <c r="AD223" s="5">
        <v>-1.9211405E-3</v>
      </c>
      <c r="AE223" s="5">
        <f t="shared" si="31"/>
        <v>0.11807885949999999</v>
      </c>
      <c r="AF223" s="5">
        <v>-1.8543142E-3</v>
      </c>
      <c r="AG223" s="5">
        <f t="shared" si="32"/>
        <v>0.1181456858</v>
      </c>
      <c r="AJ223">
        <v>13270.458000000001</v>
      </c>
      <c r="AK223" s="5">
        <v>-1.0122243E-4</v>
      </c>
      <c r="AL223" s="5">
        <f t="shared" si="33"/>
        <v>0.23989877757</v>
      </c>
      <c r="AM223" s="5">
        <f t="shared" si="34"/>
        <v>0.17971902527</v>
      </c>
      <c r="AN223" s="5">
        <v>-2.8097472999999998E-4</v>
      </c>
      <c r="AO223" s="5">
        <v>1.3143616E-4</v>
      </c>
      <c r="AP223">
        <f t="shared" si="35"/>
        <v>0.42013143615999998</v>
      </c>
      <c r="AQ223" s="5">
        <f t="shared" si="36"/>
        <v>0.23971902527</v>
      </c>
      <c r="AS223">
        <v>13121.416999999999</v>
      </c>
      <c r="AT223" s="5">
        <v>-1.2831847E-3</v>
      </c>
      <c r="AU223" s="5">
        <f t="shared" si="37"/>
        <v>0.1187168153</v>
      </c>
      <c r="AV223" s="5">
        <v>-1.913168E-3</v>
      </c>
      <c r="AW223" s="5">
        <f t="shared" si="38"/>
        <v>0.11808683199999999</v>
      </c>
    </row>
    <row r="224" spans="1:49" x14ac:dyDescent="0.3">
      <c r="A224">
        <v>13125.022999999999</v>
      </c>
      <c r="B224">
        <v>5.2980930999999996E-4</v>
      </c>
      <c r="C224">
        <v>-2.9555241000000002E-4</v>
      </c>
      <c r="D224">
        <v>-8.2536171000000002E-4</v>
      </c>
      <c r="E224">
        <v>8.3072155999999997E-6</v>
      </c>
      <c r="F224">
        <v>6.8014608999999996E-5</v>
      </c>
      <c r="G224">
        <v>-3.7187423000000001E-4</v>
      </c>
      <c r="H224">
        <f t="shared" si="26"/>
        <v>0.23962812576999998</v>
      </c>
      <c r="J224">
        <v>13125.162</v>
      </c>
      <c r="K224">
        <v>-1.0714234000000001E-3</v>
      </c>
      <c r="L224">
        <f t="shared" si="27"/>
        <v>5.9035718939999995E-2</v>
      </c>
      <c r="M224">
        <v>-1.2171045000000001E-3</v>
      </c>
      <c r="N224">
        <f t="shared" si="28"/>
        <v>5.8904605950000001E-2</v>
      </c>
      <c r="O224">
        <v>-1.4568118999999999E-4</v>
      </c>
      <c r="P224">
        <v>-1.2171045000000001E-3</v>
      </c>
      <c r="Q224">
        <v>-1.0032785E-11</v>
      </c>
      <c r="T224">
        <v>13099.647000000001</v>
      </c>
      <c r="U224">
        <v>-1.2E-4</v>
      </c>
      <c r="V224">
        <f t="shared" si="29"/>
        <v>0.11988</v>
      </c>
      <c r="W224">
        <v>5.6400000000000005E-4</v>
      </c>
      <c r="X224">
        <f t="shared" si="30"/>
        <v>0.12050759999999999</v>
      </c>
      <c r="Y224">
        <v>6.8400000000000004E-4</v>
      </c>
      <c r="Z224">
        <v>5.71E-4</v>
      </c>
      <c r="AA224">
        <v>-7.43E-6</v>
      </c>
      <c r="AC224">
        <v>13097.118</v>
      </c>
      <c r="AD224" s="5">
        <v>-1.9869693E-3</v>
      </c>
      <c r="AE224" s="5">
        <f t="shared" si="31"/>
        <v>0.11801303069999999</v>
      </c>
      <c r="AF224" s="5">
        <v>-9.4314412999999995E-4</v>
      </c>
      <c r="AG224" s="5">
        <f t="shared" si="32"/>
        <v>0.11905685586999999</v>
      </c>
      <c r="AJ224">
        <v>13274.95</v>
      </c>
      <c r="AK224" s="5">
        <v>6.5489185999999998E-5</v>
      </c>
      <c r="AL224" s="5">
        <f t="shared" si="33"/>
        <v>0.24006548918599999</v>
      </c>
      <c r="AM224" s="5">
        <f t="shared" si="34"/>
        <v>0.17977432476999999</v>
      </c>
      <c r="AN224" s="5">
        <v>-2.2567523E-4</v>
      </c>
      <c r="AO224" s="5">
        <v>8.3021791000000001E-5</v>
      </c>
      <c r="AP224">
        <f t="shared" si="35"/>
        <v>0.42008302179099999</v>
      </c>
      <c r="AQ224" s="5">
        <f t="shared" si="36"/>
        <v>0.23977432476999999</v>
      </c>
      <c r="AS224">
        <v>13123.272999999999</v>
      </c>
      <c r="AT224" s="5">
        <v>-1.0529202E-3</v>
      </c>
      <c r="AU224" s="5">
        <f t="shared" si="37"/>
        <v>0.11894707979999999</v>
      </c>
      <c r="AV224" s="5">
        <v>-1.6916527000000001E-3</v>
      </c>
      <c r="AW224" s="5">
        <f t="shared" si="38"/>
        <v>0.11830834729999999</v>
      </c>
    </row>
    <row r="225" spans="1:49" x14ac:dyDescent="0.3">
      <c r="A225">
        <v>13126.904</v>
      </c>
      <c r="B225">
        <v>4.0736177999999999E-4</v>
      </c>
      <c r="C225">
        <v>1.1727381E-4</v>
      </c>
      <c r="D225">
        <v>-2.9008795999999998E-4</v>
      </c>
      <c r="E225">
        <v>3.1000248E-5</v>
      </c>
      <c r="F225">
        <v>9.3773525000000001E-5</v>
      </c>
      <c r="G225">
        <v>-7.4999614999999999E-6</v>
      </c>
      <c r="H225">
        <f t="shared" si="26"/>
        <v>0.23999250003849998</v>
      </c>
      <c r="J225">
        <v>13127.031000000001</v>
      </c>
      <c r="K225">
        <v>-6.1370171999999997E-4</v>
      </c>
      <c r="L225">
        <f t="shared" si="27"/>
        <v>5.9447668451999995E-2</v>
      </c>
      <c r="M225">
        <v>-7.6897958999999996E-4</v>
      </c>
      <c r="N225">
        <f t="shared" si="28"/>
        <v>5.9307918368999998E-2</v>
      </c>
      <c r="O225">
        <v>-1.5527786999999999E-4</v>
      </c>
      <c r="P225">
        <v>-7.6897958999999996E-4</v>
      </c>
      <c r="Q225">
        <v>4.0583829000000001E-13</v>
      </c>
      <c r="T225">
        <v>13101.189</v>
      </c>
      <c r="U225">
        <v>2.33E-4</v>
      </c>
      <c r="V225">
        <f t="shared" si="29"/>
        <v>0.12023299999999999</v>
      </c>
      <c r="W225">
        <v>1.0499999999999999E-3</v>
      </c>
      <c r="X225">
        <f t="shared" si="30"/>
        <v>0.120945</v>
      </c>
      <c r="Y225">
        <v>8.1499999999999997E-4</v>
      </c>
      <c r="Z225">
        <v>1.0499999999999999E-3</v>
      </c>
      <c r="AA225">
        <v>-7.1799999999999999E-6</v>
      </c>
      <c r="AC225">
        <v>13098.641</v>
      </c>
      <c r="AD225" s="5">
        <v>-2.5484768999999999E-3</v>
      </c>
      <c r="AE225" s="5">
        <f t="shared" si="31"/>
        <v>0.1174515231</v>
      </c>
      <c r="AF225" s="5">
        <v>-1.0065033E-4</v>
      </c>
      <c r="AG225" s="5">
        <f t="shared" si="32"/>
        <v>0.11989934967</v>
      </c>
      <c r="AJ225">
        <v>13279.485000000001</v>
      </c>
      <c r="AK225" s="5">
        <v>1.0394533E-4</v>
      </c>
      <c r="AL225" s="5">
        <f t="shared" si="33"/>
        <v>0.24010394532999998</v>
      </c>
      <c r="AM225" s="5">
        <f t="shared" si="34"/>
        <v>0.17988645033</v>
      </c>
      <c r="AN225" s="5">
        <v>-1.1354967E-4</v>
      </c>
      <c r="AO225" s="5">
        <v>3.0151465000000002E-4</v>
      </c>
      <c r="AP225">
        <f t="shared" si="35"/>
        <v>0.42030151464999999</v>
      </c>
      <c r="AQ225" s="5">
        <f t="shared" si="36"/>
        <v>0.23988645033</v>
      </c>
      <c r="AS225">
        <v>13125.118</v>
      </c>
      <c r="AT225" s="5">
        <v>-4.9757141000000003E-4</v>
      </c>
      <c r="AU225" s="5">
        <f t="shared" si="37"/>
        <v>0.11950242859</v>
      </c>
      <c r="AV225" s="5">
        <v>-1.2289975000000001E-3</v>
      </c>
      <c r="AW225" s="5">
        <f t="shared" si="38"/>
        <v>0.1187710025</v>
      </c>
    </row>
    <row r="226" spans="1:49" x14ac:dyDescent="0.3">
      <c r="A226">
        <v>13128.772999999999</v>
      </c>
      <c r="B226">
        <v>5.8485294E-4</v>
      </c>
      <c r="C226">
        <v>2.8150034000000001E-4</v>
      </c>
      <c r="D226">
        <v>-3.0335259999999999E-4</v>
      </c>
      <c r="E226">
        <v>3.6702690000000003E-5</v>
      </c>
      <c r="F226">
        <v>8.0567221000000001E-5</v>
      </c>
      <c r="G226">
        <v>1.6423043000000001E-4</v>
      </c>
      <c r="H226">
        <f t="shared" si="26"/>
        <v>0.24016423042999999</v>
      </c>
      <c r="J226">
        <v>13128.923000000001</v>
      </c>
      <c r="K226">
        <v>-2.6680048000000001E-4</v>
      </c>
      <c r="L226">
        <f t="shared" si="27"/>
        <v>5.9759879567999996E-2</v>
      </c>
      <c r="M226">
        <v>-4.8092498999999998E-4</v>
      </c>
      <c r="N226">
        <f t="shared" si="28"/>
        <v>5.9567167508999999E-2</v>
      </c>
      <c r="O226">
        <v>-2.1412452000000001E-4</v>
      </c>
      <c r="P226">
        <v>-4.8092499999999999E-4</v>
      </c>
      <c r="Q226">
        <v>4.7054016999999999E-12</v>
      </c>
      <c r="T226">
        <v>13102.751</v>
      </c>
      <c r="U226">
        <v>5.9100000000000005E-4</v>
      </c>
      <c r="V226">
        <f t="shared" si="29"/>
        <v>0.12059099999999999</v>
      </c>
      <c r="W226">
        <v>1.39E-3</v>
      </c>
      <c r="X226">
        <f t="shared" si="30"/>
        <v>0.121251</v>
      </c>
      <c r="Y226">
        <v>8.0099999999999995E-4</v>
      </c>
      <c r="Z226">
        <v>1.4E-3</v>
      </c>
      <c r="AA226">
        <v>-8.3899999999999993E-6</v>
      </c>
      <c r="AC226">
        <v>13100.183000000001</v>
      </c>
      <c r="AD226" s="5">
        <v>-2.1972583999999998E-3</v>
      </c>
      <c r="AE226" s="5">
        <f t="shared" si="31"/>
        <v>0.1178027416</v>
      </c>
      <c r="AF226" s="5">
        <v>6.1556022000000001E-4</v>
      </c>
      <c r="AG226" s="5">
        <f t="shared" si="32"/>
        <v>0.12061556022</v>
      </c>
      <c r="AJ226">
        <v>13284.063</v>
      </c>
      <c r="AK226" s="5">
        <v>-5.0650131000000003E-5</v>
      </c>
      <c r="AL226" s="5">
        <f t="shared" si="33"/>
        <v>0.23994934986899999</v>
      </c>
      <c r="AM226" s="5">
        <f t="shared" si="34"/>
        <v>0.179917151645</v>
      </c>
      <c r="AN226" s="5">
        <v>-8.2848354999999995E-5</v>
      </c>
      <c r="AO226" s="5">
        <v>7.3950955000000001E-5</v>
      </c>
      <c r="AP226">
        <f t="shared" si="35"/>
        <v>0.420073950955</v>
      </c>
      <c r="AQ226" s="5">
        <f t="shared" si="36"/>
        <v>0.23991715164499999</v>
      </c>
      <c r="AS226">
        <v>13126.976000000001</v>
      </c>
      <c r="AT226" s="5">
        <v>-9.8514667000000004E-4</v>
      </c>
      <c r="AU226" s="5">
        <f t="shared" si="37"/>
        <v>0.11901485332999999</v>
      </c>
      <c r="AV226" s="5">
        <v>-7.8003835000000005E-4</v>
      </c>
      <c r="AW226" s="5">
        <f t="shared" si="38"/>
        <v>0.11921996165</v>
      </c>
    </row>
    <row r="227" spans="1:49" x14ac:dyDescent="0.3">
      <c r="A227">
        <v>13130.7</v>
      </c>
      <c r="B227">
        <v>7.8576606E-4</v>
      </c>
      <c r="C227">
        <v>1.2784493999999999E-4</v>
      </c>
      <c r="D227">
        <v>-6.5792113000000003E-4</v>
      </c>
      <c r="E227">
        <v>2.5411995E-5</v>
      </c>
      <c r="F227">
        <v>7.5373402000000005E-5</v>
      </c>
      <c r="G227">
        <v>2.7059539000000001E-5</v>
      </c>
      <c r="H227">
        <f t="shared" si="26"/>
        <v>0.240027059539</v>
      </c>
      <c r="J227">
        <v>13130.839</v>
      </c>
      <c r="K227">
        <v>-1.0733088000000001E-3</v>
      </c>
      <c r="L227">
        <f t="shared" si="27"/>
        <v>5.9034022079999998E-2</v>
      </c>
      <c r="M227">
        <v>-3.5927719000000002E-4</v>
      </c>
      <c r="N227">
        <f t="shared" si="28"/>
        <v>5.9676650528999994E-2</v>
      </c>
      <c r="O227">
        <v>7.1403160000000005E-4</v>
      </c>
      <c r="P227">
        <v>-3.5927719000000002E-4</v>
      </c>
      <c r="Q227">
        <v>3.4178856999999999E-13</v>
      </c>
      <c r="T227">
        <v>13104.331</v>
      </c>
      <c r="U227">
        <v>8.6300000000000005E-4</v>
      </c>
      <c r="V227">
        <f t="shared" si="29"/>
        <v>0.120863</v>
      </c>
      <c r="W227">
        <v>1.5900000000000001E-3</v>
      </c>
      <c r="X227">
        <f t="shared" si="30"/>
        <v>0.121431</v>
      </c>
      <c r="Y227">
        <v>7.27E-4</v>
      </c>
      <c r="Z227">
        <v>1.6000000000000001E-3</v>
      </c>
      <c r="AA227">
        <v>-9.4499999999999993E-6</v>
      </c>
      <c r="AC227">
        <v>13101.745000000001</v>
      </c>
      <c r="AD227" s="5">
        <v>-4.3924359E-4</v>
      </c>
      <c r="AE227" s="5">
        <f t="shared" si="31"/>
        <v>0.11956075641</v>
      </c>
      <c r="AF227" s="5">
        <v>8.9214795999999999E-4</v>
      </c>
      <c r="AG227" s="5">
        <f t="shared" si="32"/>
        <v>0.12089214796</v>
      </c>
      <c r="AJ227">
        <v>13288.683000000001</v>
      </c>
      <c r="AK227" s="5">
        <v>8.4452538999999995E-6</v>
      </c>
      <c r="AL227" s="5">
        <f t="shared" si="33"/>
        <v>0.2400084452539</v>
      </c>
      <c r="AM227" s="5">
        <f t="shared" si="34"/>
        <v>0.17989662580999999</v>
      </c>
      <c r="AN227" s="5">
        <v>-1.0337419E-4</v>
      </c>
      <c r="AO227" s="5">
        <v>5.1933825000000002E-5</v>
      </c>
      <c r="AP227">
        <f t="shared" si="35"/>
        <v>0.420051933825</v>
      </c>
      <c r="AQ227" s="5">
        <f t="shared" si="36"/>
        <v>0.23989662580999999</v>
      </c>
      <c r="AS227">
        <v>13128.857</v>
      </c>
      <c r="AT227" s="5">
        <v>-5.3870784000000004E-4</v>
      </c>
      <c r="AU227" s="5">
        <f t="shared" si="37"/>
        <v>0.11946129216</v>
      </c>
      <c r="AV227" s="5">
        <v>-4.8779267E-4</v>
      </c>
      <c r="AW227" s="5">
        <f t="shared" si="38"/>
        <v>0.11951220732999999</v>
      </c>
    </row>
    <row r="228" spans="1:49" x14ac:dyDescent="0.3">
      <c r="A228">
        <v>13132.617</v>
      </c>
      <c r="B228">
        <v>5.2553737999999997E-4</v>
      </c>
      <c r="C228">
        <v>-6.5130113000000004E-5</v>
      </c>
      <c r="D228">
        <v>-5.9066749000000001E-4</v>
      </c>
      <c r="E228">
        <v>3.3705173000000003E-5</v>
      </c>
      <c r="F228">
        <v>5.7586944000000003E-5</v>
      </c>
      <c r="G228">
        <v>-1.5642223E-4</v>
      </c>
      <c r="H228">
        <f t="shared" si="26"/>
        <v>0.23984357776999998</v>
      </c>
      <c r="J228">
        <v>13132.732</v>
      </c>
      <c r="K228">
        <v>-8.3645867000000003E-4</v>
      </c>
      <c r="L228">
        <f t="shared" si="27"/>
        <v>5.9247187196999999E-2</v>
      </c>
      <c r="M228">
        <v>-3.1537862000000002E-4</v>
      </c>
      <c r="N228">
        <f t="shared" si="28"/>
        <v>5.9716159242000001E-2</v>
      </c>
      <c r="O228">
        <v>5.2108004999999995E-4</v>
      </c>
      <c r="P228">
        <v>-3.1537861E-4</v>
      </c>
      <c r="Q228">
        <v>-4.7206323E-12</v>
      </c>
      <c r="T228">
        <v>13105.93</v>
      </c>
      <c r="U228">
        <v>1.1299999999999999E-3</v>
      </c>
      <c r="V228">
        <f t="shared" si="29"/>
        <v>0.12113</v>
      </c>
      <c r="W228">
        <v>1.82E-3</v>
      </c>
      <c r="X228">
        <f t="shared" si="30"/>
        <v>0.121638</v>
      </c>
      <c r="Y228">
        <v>6.8599999999999998E-4</v>
      </c>
      <c r="Z228">
        <v>1.83E-3</v>
      </c>
      <c r="AA228">
        <v>-1.0699999999999999E-5</v>
      </c>
      <c r="AC228">
        <v>13103.325000000001</v>
      </c>
      <c r="AD228" s="5">
        <v>8.0355788000000005E-4</v>
      </c>
      <c r="AE228" s="5">
        <f t="shared" si="31"/>
        <v>0.12080355788</v>
      </c>
      <c r="AF228" s="5">
        <v>1.2112157999999999E-3</v>
      </c>
      <c r="AG228" s="5">
        <f t="shared" si="32"/>
        <v>0.12121121579999999</v>
      </c>
      <c r="AJ228">
        <v>13293.347</v>
      </c>
      <c r="AK228" s="5">
        <v>5.3057424000000004E-6</v>
      </c>
      <c r="AL228" s="5">
        <f t="shared" si="33"/>
        <v>0.2400053057424</v>
      </c>
      <c r="AM228" s="5">
        <f t="shared" si="34"/>
        <v>0.17992656401599999</v>
      </c>
      <c r="AN228" s="5">
        <v>-7.3435984000000003E-5</v>
      </c>
      <c r="AO228" s="5">
        <v>3.3431888999999997E-4</v>
      </c>
      <c r="AP228">
        <f t="shared" si="35"/>
        <v>0.42033431889</v>
      </c>
      <c r="AQ228" s="5">
        <f t="shared" si="36"/>
        <v>0.23992656401599999</v>
      </c>
      <c r="AS228">
        <v>13130.784</v>
      </c>
      <c r="AT228" s="5">
        <v>-1.6086987999999999E-4</v>
      </c>
      <c r="AU228" s="5">
        <f t="shared" si="37"/>
        <v>0.11983913012</v>
      </c>
      <c r="AV228" s="5">
        <v>-3.6120968999999998E-4</v>
      </c>
      <c r="AW228" s="5">
        <f t="shared" si="38"/>
        <v>0.11963879030999999</v>
      </c>
    </row>
    <row r="229" spans="1:49" x14ac:dyDescent="0.3">
      <c r="A229">
        <v>13134.567999999999</v>
      </c>
      <c r="B229">
        <v>2.6396063999999998E-4</v>
      </c>
      <c r="C229">
        <v>-3.8722122E-5</v>
      </c>
      <c r="D229">
        <v>-3.0268276000000003E-4</v>
      </c>
      <c r="E229">
        <v>6.1344763999999997E-5</v>
      </c>
      <c r="F229">
        <v>1.3356665E-5</v>
      </c>
      <c r="G229">
        <v>-1.1342355E-4</v>
      </c>
      <c r="H229">
        <f t="shared" si="26"/>
        <v>0.23988657645</v>
      </c>
      <c r="J229">
        <v>13134.683999999999</v>
      </c>
      <c r="K229">
        <v>-2.9632222E-4</v>
      </c>
      <c r="L229">
        <f t="shared" si="27"/>
        <v>5.9733310001999995E-2</v>
      </c>
      <c r="M229">
        <v>-2.9811738999999999E-4</v>
      </c>
      <c r="N229">
        <f t="shared" si="28"/>
        <v>5.9731694348999997E-2</v>
      </c>
      <c r="O229">
        <v>-1.7951725E-6</v>
      </c>
      <c r="P229">
        <v>-2.9811738999999999E-4</v>
      </c>
      <c r="Q229">
        <v>-2.9102328999999999E-12</v>
      </c>
      <c r="T229">
        <v>13107.549000000001</v>
      </c>
      <c r="U229">
        <v>1.2199999999999999E-3</v>
      </c>
      <c r="V229">
        <f t="shared" si="29"/>
        <v>0.12121999999999999</v>
      </c>
      <c r="W229">
        <v>1.58E-3</v>
      </c>
      <c r="X229">
        <f t="shared" si="30"/>
        <v>0.121422</v>
      </c>
      <c r="Y229">
        <v>3.5199999999999999E-4</v>
      </c>
      <c r="Z229">
        <v>1.5900000000000001E-3</v>
      </c>
      <c r="AA229">
        <v>-1.08E-5</v>
      </c>
      <c r="AC229">
        <v>13104.924000000001</v>
      </c>
      <c r="AD229" s="5">
        <v>7.592346E-4</v>
      </c>
      <c r="AE229" s="5">
        <f t="shared" si="31"/>
        <v>0.1207592346</v>
      </c>
      <c r="AF229" s="5">
        <v>1.2945208E-3</v>
      </c>
      <c r="AG229" s="5">
        <f t="shared" si="32"/>
        <v>0.1212945208</v>
      </c>
      <c r="AJ229">
        <v>13298.053</v>
      </c>
      <c r="AK229" s="5">
        <v>7.6877323999999997E-7</v>
      </c>
      <c r="AL229" s="5">
        <f t="shared" si="33"/>
        <v>0.24000076877324</v>
      </c>
      <c r="AM229" s="5">
        <f t="shared" si="34"/>
        <v>0.1799966278748</v>
      </c>
      <c r="AN229" s="5">
        <v>-3.3721251999999998E-6</v>
      </c>
      <c r="AO229" s="5">
        <v>-3.9654916000000001E-4</v>
      </c>
      <c r="AP229">
        <f t="shared" si="35"/>
        <v>0.41960345084</v>
      </c>
      <c r="AQ229" s="5">
        <f t="shared" si="36"/>
        <v>0.2399966278748</v>
      </c>
      <c r="AS229">
        <v>13132.677</v>
      </c>
      <c r="AT229" s="5">
        <v>7.1898588000000004E-5</v>
      </c>
      <c r="AU229" s="5">
        <f t="shared" si="37"/>
        <v>0.12007189858799999</v>
      </c>
      <c r="AV229" s="5">
        <v>-3.1622239000000002E-4</v>
      </c>
      <c r="AW229" s="5">
        <f t="shared" si="38"/>
        <v>0.11968377761</v>
      </c>
    </row>
    <row r="230" spans="1:49" x14ac:dyDescent="0.3">
      <c r="A230">
        <v>13136.509</v>
      </c>
      <c r="B230">
        <v>4.0652260999999998E-4</v>
      </c>
      <c r="C230">
        <v>3.1778389E-4</v>
      </c>
      <c r="D230">
        <v>-8.8738725000000006E-5</v>
      </c>
      <c r="E230">
        <v>7.6395047000000005E-5</v>
      </c>
      <c r="F230">
        <v>8.1815596000000006E-5</v>
      </c>
      <c r="G230">
        <v>1.5957324E-4</v>
      </c>
      <c r="H230">
        <f t="shared" si="26"/>
        <v>0.24015957323999998</v>
      </c>
      <c r="J230">
        <v>13136.647000000001</v>
      </c>
      <c r="K230">
        <v>-5.6182273000000003E-4</v>
      </c>
      <c r="L230">
        <f t="shared" si="27"/>
        <v>5.9494359542999996E-2</v>
      </c>
      <c r="M230">
        <v>-2.9062469000000002E-4</v>
      </c>
      <c r="N230">
        <f t="shared" si="28"/>
        <v>5.9738437778999995E-2</v>
      </c>
      <c r="O230">
        <v>2.7119805000000002E-4</v>
      </c>
      <c r="P230">
        <v>-2.9062469000000002E-4</v>
      </c>
      <c r="Q230">
        <v>5.1692212000000003E-12</v>
      </c>
      <c r="T230">
        <v>13109.186</v>
      </c>
      <c r="U230">
        <v>1.09E-3</v>
      </c>
      <c r="V230">
        <f t="shared" si="29"/>
        <v>0.12108999999999999</v>
      </c>
      <c r="W230">
        <v>1.5399999999999999E-3</v>
      </c>
      <c r="X230">
        <f t="shared" si="30"/>
        <v>0.12138599999999999</v>
      </c>
      <c r="Y230">
        <v>4.4799999999999999E-4</v>
      </c>
      <c r="Z230">
        <v>1.5499999999999999E-3</v>
      </c>
      <c r="AA230">
        <v>-8.1799999999999996E-6</v>
      </c>
      <c r="AC230">
        <v>13106.543</v>
      </c>
      <c r="AD230" s="5">
        <v>7.1853221000000005E-4</v>
      </c>
      <c r="AE230" s="5">
        <f t="shared" si="31"/>
        <v>0.12071853220999999</v>
      </c>
      <c r="AF230" s="5">
        <v>1.4019078E-3</v>
      </c>
      <c r="AG230" s="5">
        <f t="shared" si="32"/>
        <v>0.1214019078</v>
      </c>
      <c r="AJ230">
        <v>13302.803</v>
      </c>
      <c r="AK230" s="5">
        <v>1.9135204E-5</v>
      </c>
      <c r="AL230" s="5">
        <f t="shared" si="33"/>
        <v>0.24001913520399998</v>
      </c>
      <c r="AM230" s="5">
        <f t="shared" si="34"/>
        <v>0.18006873900199999</v>
      </c>
      <c r="AN230" s="5">
        <v>6.8739001999999999E-5</v>
      </c>
      <c r="AO230" s="5">
        <v>6.7462477000000004E-4</v>
      </c>
      <c r="AP230">
        <f t="shared" si="35"/>
        <v>0.42067462477000001</v>
      </c>
      <c r="AQ230" s="5">
        <f t="shared" si="36"/>
        <v>0.24006873900199999</v>
      </c>
      <c r="AS230">
        <v>13134.629000000001</v>
      </c>
      <c r="AT230" s="5">
        <v>-1.2065833000000001E-4</v>
      </c>
      <c r="AU230" s="5">
        <f t="shared" si="37"/>
        <v>0.11987934167</v>
      </c>
      <c r="AV230" s="5">
        <v>-2.9831428000000001E-4</v>
      </c>
      <c r="AW230" s="5">
        <f t="shared" si="38"/>
        <v>0.11970168571999999</v>
      </c>
    </row>
    <row r="231" spans="1:49" x14ac:dyDescent="0.3">
      <c r="A231">
        <v>13138.495000000001</v>
      </c>
      <c r="B231">
        <v>4.1061005000000002E-4</v>
      </c>
      <c r="C231">
        <v>4.3285014000000001E-4</v>
      </c>
      <c r="D231">
        <v>2.2240088000000001E-5</v>
      </c>
      <c r="E231">
        <v>7.3285091000000003E-5</v>
      </c>
      <c r="F231">
        <v>3.3273681000000001E-5</v>
      </c>
      <c r="G231">
        <v>3.2629137000000002E-4</v>
      </c>
      <c r="H231">
        <f t="shared" ref="H231:H287" si="39">G231+0.24</f>
        <v>0.24032629137</v>
      </c>
      <c r="J231">
        <v>13138.645</v>
      </c>
      <c r="K231">
        <v>-4.9525489000000002E-5</v>
      </c>
      <c r="L231">
        <f t="shared" ref="L231:L287" si="40">K231*0.9+0.06</f>
        <v>5.99554270599E-2</v>
      </c>
      <c r="M231">
        <v>-2.5147043000000002E-4</v>
      </c>
      <c r="N231">
        <f t="shared" ref="N231:N287" si="41">M231*0.9+0.06</f>
        <v>5.9773676612999996E-2</v>
      </c>
      <c r="O231">
        <v>-2.0194494E-4</v>
      </c>
      <c r="P231">
        <v>-2.5147043999999998E-4</v>
      </c>
      <c r="Q231">
        <v>9.5274433000000007E-12</v>
      </c>
      <c r="T231">
        <v>13110.842000000001</v>
      </c>
      <c r="U231">
        <v>9.6500000000000004E-4</v>
      </c>
      <c r="V231">
        <f t="shared" ref="V231:V294" si="42">U231+0.12</f>
        <v>0.12096499999999999</v>
      </c>
      <c r="W231">
        <v>1.15E-3</v>
      </c>
      <c r="X231">
        <f t="shared" ref="X231:X294" si="43">W231*0.9+0.12</f>
        <v>0.12103499999999999</v>
      </c>
      <c r="Y231">
        <v>1.8799999999999999E-4</v>
      </c>
      <c r="Z231">
        <v>1.16E-3</v>
      </c>
      <c r="AA231">
        <v>-4.1200000000000004E-6</v>
      </c>
      <c r="AC231">
        <v>13108.18</v>
      </c>
      <c r="AD231" s="5">
        <v>1.5279465E-3</v>
      </c>
      <c r="AE231" s="5">
        <f t="shared" si="31"/>
        <v>0.1215279465</v>
      </c>
      <c r="AF231" s="5">
        <v>1.2024261E-3</v>
      </c>
      <c r="AG231" s="5">
        <f t="shared" si="32"/>
        <v>0.1212024261</v>
      </c>
      <c r="AJ231">
        <v>13307.594999999999</v>
      </c>
      <c r="AK231" s="5">
        <v>-3.1682715999999998E-5</v>
      </c>
      <c r="AL231" s="5">
        <f t="shared" si="33"/>
        <v>0.239968317284</v>
      </c>
      <c r="AM231" s="5">
        <f t="shared" si="34"/>
        <v>0.18006356208499999</v>
      </c>
      <c r="AN231" s="5">
        <v>6.3562084999999998E-5</v>
      </c>
      <c r="AO231" s="5">
        <v>-9.9333913999999999E-5</v>
      </c>
      <c r="AP231">
        <f t="shared" si="35"/>
        <v>0.41990066608599996</v>
      </c>
      <c r="AQ231" s="5">
        <f t="shared" si="36"/>
        <v>0.24006356208499999</v>
      </c>
      <c r="AS231">
        <v>13136.592000000001</v>
      </c>
      <c r="AT231" s="5">
        <v>-8.3180693000000001E-4</v>
      </c>
      <c r="AU231" s="5">
        <f t="shared" si="37"/>
        <v>0.11916819307</v>
      </c>
      <c r="AV231" s="5">
        <v>-2.9105683999999999E-4</v>
      </c>
      <c r="AW231" s="5">
        <f t="shared" si="38"/>
        <v>0.11970894316</v>
      </c>
    </row>
    <row r="232" spans="1:49" x14ac:dyDescent="0.3">
      <c r="A232">
        <v>13140.495000000001</v>
      </c>
      <c r="B232">
        <v>2.4238627000000001E-4</v>
      </c>
      <c r="C232">
        <v>2.7583799999999998E-4</v>
      </c>
      <c r="D232">
        <v>3.3451731999999998E-5</v>
      </c>
      <c r="E232">
        <v>6.9621895000000005E-5</v>
      </c>
      <c r="F232">
        <v>-8.7435990999999993E-6</v>
      </c>
      <c r="G232">
        <v>2.1495971000000001E-4</v>
      </c>
      <c r="H232">
        <f t="shared" si="39"/>
        <v>0.24021495970999998</v>
      </c>
      <c r="J232">
        <v>13140.656000000001</v>
      </c>
      <c r="K232">
        <v>1.3514237E-4</v>
      </c>
      <c r="L232">
        <f t="shared" si="40"/>
        <v>6.0121628132999996E-2</v>
      </c>
      <c r="M232">
        <v>-1.5343835999999999E-4</v>
      </c>
      <c r="N232">
        <f t="shared" si="41"/>
        <v>5.9861905475999996E-2</v>
      </c>
      <c r="O232">
        <v>-2.8858072999999999E-4</v>
      </c>
      <c r="P232">
        <v>-1.5343837E-4</v>
      </c>
      <c r="Q232">
        <v>5.6528213999999997E-12</v>
      </c>
      <c r="T232">
        <v>13112.518</v>
      </c>
      <c r="U232">
        <v>8.3299999999999997E-4</v>
      </c>
      <c r="V232">
        <f t="shared" si="42"/>
        <v>0.120833</v>
      </c>
      <c r="W232">
        <v>7.6599999999999997E-4</v>
      </c>
      <c r="X232">
        <f t="shared" si="43"/>
        <v>0.1206894</v>
      </c>
      <c r="Y232">
        <v>-6.6799999999999997E-5</v>
      </c>
      <c r="Z232">
        <v>7.6900000000000004E-4</v>
      </c>
      <c r="AA232">
        <v>-2.7599999999999998E-6</v>
      </c>
      <c r="AC232">
        <v>13109.835999999999</v>
      </c>
      <c r="AD232" s="5">
        <v>2.1973693999999999E-3</v>
      </c>
      <c r="AE232" s="5">
        <f t="shared" ref="AE232:AE295" si="44">AD232+0.12</f>
        <v>0.12219736939999999</v>
      </c>
      <c r="AF232" s="5">
        <v>1.0295018E-3</v>
      </c>
      <c r="AG232" s="5">
        <f t="shared" ref="AG232:AG295" si="45">AF232+0.12</f>
        <v>0.12102950179999999</v>
      </c>
      <c r="AJ232">
        <v>13312.43</v>
      </c>
      <c r="AK232" s="5">
        <v>1.4997826999999999E-6</v>
      </c>
      <c r="AL232" s="5">
        <f t="shared" ref="AL232:AL288" si="46">AK232+0.24</f>
        <v>0.2400014997827</v>
      </c>
      <c r="AM232" s="5">
        <f t="shared" ref="AM232:AM288" si="47">AN232+0.18</f>
        <v>0.17999683800709998</v>
      </c>
      <c r="AN232" s="5">
        <v>-3.1619929E-6</v>
      </c>
      <c r="AO232" s="5">
        <v>-3.0790594999999999E-6</v>
      </c>
      <c r="AP232">
        <f t="shared" ref="AP232:AP288" si="48">AO232+0.42</f>
        <v>0.41999692094050001</v>
      </c>
      <c r="AQ232" s="5">
        <f t="shared" ref="AQ232:AQ288" si="49">AN232+0.24</f>
        <v>0.23999683800709998</v>
      </c>
      <c r="AS232">
        <v>13138.566999999999</v>
      </c>
      <c r="AT232" s="5">
        <v>-2.7205745999999998E-4</v>
      </c>
      <c r="AU232" s="5">
        <f t="shared" ref="AU232:AU288" si="50">AT232+0.12</f>
        <v>0.11972794253999999</v>
      </c>
      <c r="AV232" s="5">
        <v>-2.5399753E-4</v>
      </c>
      <c r="AW232" s="5">
        <f t="shared" ref="AW232:AW288" si="51">AV232+0.12</f>
        <v>0.11974600247</v>
      </c>
    </row>
    <row r="233" spans="1:49" x14ac:dyDescent="0.3">
      <c r="A233">
        <v>13142.529</v>
      </c>
      <c r="B233">
        <v>4.9299414000000005E-4</v>
      </c>
      <c r="C233">
        <v>9.1663150000000003E-5</v>
      </c>
      <c r="D233">
        <v>-4.0133098999999998E-4</v>
      </c>
      <c r="E233">
        <v>8.0124225000000003E-5</v>
      </c>
      <c r="F233">
        <v>2.1925613000000001E-5</v>
      </c>
      <c r="G233">
        <v>-1.0386686999999999E-5</v>
      </c>
      <c r="H233">
        <f t="shared" si="39"/>
        <v>0.23998961331299998</v>
      </c>
      <c r="J233">
        <v>13142.644</v>
      </c>
      <c r="K233">
        <v>1.7425652E-4</v>
      </c>
      <c r="L233">
        <f t="shared" si="40"/>
        <v>6.0156830868E-2</v>
      </c>
      <c r="M233">
        <v>1.1405764999999999E-5</v>
      </c>
      <c r="N233">
        <f t="shared" si="41"/>
        <v>6.00102651885E-2</v>
      </c>
      <c r="O233">
        <v>-1.6285075000000001E-4</v>
      </c>
      <c r="P233">
        <v>1.1405764999999999E-5</v>
      </c>
      <c r="Q233">
        <v>-4.6301958999999997E-13</v>
      </c>
      <c r="T233">
        <v>13114.212</v>
      </c>
      <c r="U233">
        <v>6.2200000000000005E-4</v>
      </c>
      <c r="V233">
        <f t="shared" si="42"/>
        <v>0.12062199999999999</v>
      </c>
      <c r="W233">
        <v>4.5600000000000003E-4</v>
      </c>
      <c r="X233">
        <f t="shared" si="43"/>
        <v>0.1204104</v>
      </c>
      <c r="Y233">
        <v>-1.65E-4</v>
      </c>
      <c r="Z233">
        <v>4.6200000000000001E-4</v>
      </c>
      <c r="AA233">
        <v>-5.4299999999999997E-6</v>
      </c>
      <c r="AC233">
        <v>13111.512000000001</v>
      </c>
      <c r="AD233" s="5">
        <v>1.9378234999999999E-3</v>
      </c>
      <c r="AE233" s="5">
        <f t="shared" si="44"/>
        <v>0.1219378235</v>
      </c>
      <c r="AF233" s="5">
        <v>8.1610448000000004E-4</v>
      </c>
      <c r="AG233" s="5">
        <f t="shared" si="45"/>
        <v>0.12081610447999999</v>
      </c>
      <c r="AJ233">
        <v>13317.307000000001</v>
      </c>
      <c r="AK233" s="5">
        <v>5.9281316999999998E-5</v>
      </c>
      <c r="AL233" s="5">
        <f t="shared" si="46"/>
        <v>0.240059281317</v>
      </c>
      <c r="AM233" s="5">
        <f t="shared" si="47"/>
        <v>0.17995175149599998</v>
      </c>
      <c r="AN233" s="5">
        <v>-4.8248504000000002E-5</v>
      </c>
      <c r="AO233" s="5">
        <v>-2.3145147E-4</v>
      </c>
      <c r="AP233">
        <f t="shared" si="48"/>
        <v>0.41976854853000001</v>
      </c>
      <c r="AQ233" s="5">
        <f t="shared" si="49"/>
        <v>0.23995175149599998</v>
      </c>
      <c r="AS233">
        <v>13140.578</v>
      </c>
      <c r="AT233" s="5">
        <v>3.3627713999999999E-4</v>
      </c>
      <c r="AU233" s="5">
        <f t="shared" si="50"/>
        <v>0.12033627713999999</v>
      </c>
      <c r="AV233" s="5">
        <v>-1.5849964000000001E-4</v>
      </c>
      <c r="AW233" s="5">
        <f t="shared" si="51"/>
        <v>0.11984150035999999</v>
      </c>
    </row>
    <row r="234" spans="1:49" x14ac:dyDescent="0.3">
      <c r="A234">
        <v>13144.540999999999</v>
      </c>
      <c r="B234">
        <v>6.778388E-4</v>
      </c>
      <c r="C234">
        <v>1.589327E-4</v>
      </c>
      <c r="D234">
        <v>-5.1890610999999996E-4</v>
      </c>
      <c r="E234">
        <v>7.1883652E-5</v>
      </c>
      <c r="F234">
        <v>1.8636456E-5</v>
      </c>
      <c r="G234">
        <v>6.8412589999999995E-5</v>
      </c>
      <c r="H234">
        <f t="shared" si="39"/>
        <v>0.24006841259</v>
      </c>
      <c r="J234">
        <v>13144.691000000001</v>
      </c>
      <c r="K234">
        <v>7.1044752999999995E-4</v>
      </c>
      <c r="L234">
        <f t="shared" si="40"/>
        <v>6.0639402777000001E-2</v>
      </c>
      <c r="M234">
        <v>2.5196951000000002E-4</v>
      </c>
      <c r="N234">
        <f t="shared" si="41"/>
        <v>6.0226772558999997E-2</v>
      </c>
      <c r="O234">
        <v>-4.5847801999999998E-4</v>
      </c>
      <c r="P234">
        <v>2.5196950000000001E-4</v>
      </c>
      <c r="Q234">
        <v>2.4884952999999999E-12</v>
      </c>
      <c r="T234">
        <v>13115.925999999999</v>
      </c>
      <c r="U234">
        <v>4.5899999999999999E-4</v>
      </c>
      <c r="V234">
        <f t="shared" si="42"/>
        <v>0.120459</v>
      </c>
      <c r="W234">
        <v>-2.2100000000000001E-4</v>
      </c>
      <c r="X234">
        <f t="shared" si="43"/>
        <v>0.11980109999999999</v>
      </c>
      <c r="Y234">
        <v>-6.8000000000000005E-4</v>
      </c>
      <c r="Z234">
        <v>-2.1599999999999999E-4</v>
      </c>
      <c r="AA234">
        <v>-5.0000000000000004E-6</v>
      </c>
      <c r="AC234">
        <v>13113.206</v>
      </c>
      <c r="AD234" s="5">
        <v>1.6499714E-3</v>
      </c>
      <c r="AE234" s="5">
        <f t="shared" si="44"/>
        <v>0.1216499714</v>
      </c>
      <c r="AF234" s="5">
        <v>5.5380643999999998E-4</v>
      </c>
      <c r="AG234" s="5">
        <f t="shared" si="45"/>
        <v>0.12055380643999999</v>
      </c>
      <c r="AJ234">
        <v>13322.227999999999</v>
      </c>
      <c r="AK234" s="5">
        <v>2.3168438000000001E-5</v>
      </c>
      <c r="AL234" s="5">
        <f t="shared" si="46"/>
        <v>0.24002316843799998</v>
      </c>
      <c r="AM234" s="5">
        <f t="shared" si="47"/>
        <v>0.17989764412000001</v>
      </c>
      <c r="AN234" s="5">
        <v>-1.0235588E-4</v>
      </c>
      <c r="AO234" s="5">
        <v>-1.8611369000000001E-5</v>
      </c>
      <c r="AP234">
        <f t="shared" si="48"/>
        <v>0.41998138863099999</v>
      </c>
      <c r="AQ234" s="5">
        <f t="shared" si="49"/>
        <v>0.23989764412</v>
      </c>
      <c r="AS234">
        <v>13142.589</v>
      </c>
      <c r="AT234" s="5">
        <v>3.4295004999999998E-4</v>
      </c>
      <c r="AU234" s="5">
        <f t="shared" si="50"/>
        <v>0.12034295004999999</v>
      </c>
      <c r="AV234" s="5">
        <v>5.9137997000000002E-6</v>
      </c>
      <c r="AW234" s="5">
        <f t="shared" si="51"/>
        <v>0.12000591379969999</v>
      </c>
    </row>
    <row r="235" spans="1:49" x14ac:dyDescent="0.3">
      <c r="A235">
        <v>13146.611000000001</v>
      </c>
      <c r="B235">
        <v>7.9010858000000005E-4</v>
      </c>
      <c r="C235">
        <v>4.4619399E-4</v>
      </c>
      <c r="D235">
        <v>-3.4391458999999999E-4</v>
      </c>
      <c r="E235">
        <v>4.6424563000000001E-5</v>
      </c>
      <c r="F235">
        <v>3.8260991E-5</v>
      </c>
      <c r="G235">
        <v>3.6150844E-4</v>
      </c>
      <c r="H235">
        <f t="shared" si="39"/>
        <v>0.24036150843999998</v>
      </c>
      <c r="J235">
        <v>13146.737999999999</v>
      </c>
      <c r="K235">
        <v>6.5829104000000003E-4</v>
      </c>
      <c r="L235">
        <f t="shared" si="40"/>
        <v>6.0592461936E-2</v>
      </c>
      <c r="M235">
        <v>5.4204328000000005E-4</v>
      </c>
      <c r="N235">
        <f t="shared" si="41"/>
        <v>6.0487838951999995E-2</v>
      </c>
      <c r="O235">
        <v>-1.1624776E-4</v>
      </c>
      <c r="P235">
        <v>5.4204326999999998E-4</v>
      </c>
      <c r="Q235">
        <v>1.1003044E-11</v>
      </c>
      <c r="T235">
        <v>13117.659</v>
      </c>
      <c r="U235">
        <v>4.2200000000000001E-4</v>
      </c>
      <c r="V235">
        <f t="shared" si="42"/>
        <v>0.120422</v>
      </c>
      <c r="W235">
        <v>3.0899999999999999E-5</v>
      </c>
      <c r="X235">
        <f t="shared" si="43"/>
        <v>0.12002781</v>
      </c>
      <c r="Y235">
        <v>-3.9100000000000002E-4</v>
      </c>
      <c r="Z235">
        <v>3.3000000000000003E-5</v>
      </c>
      <c r="AA235">
        <v>-2.1500000000000002E-6</v>
      </c>
      <c r="AC235">
        <v>13114.92</v>
      </c>
      <c r="AD235" s="5">
        <v>1.9020721999999999E-3</v>
      </c>
      <c r="AE235" s="5">
        <f t="shared" si="44"/>
        <v>0.12190207219999999</v>
      </c>
      <c r="AF235" s="5">
        <v>8.6483021000000003E-5</v>
      </c>
      <c r="AG235" s="5">
        <f t="shared" si="45"/>
        <v>0.120086483021</v>
      </c>
      <c r="AJ235">
        <v>13327.191999999999</v>
      </c>
      <c r="AK235" s="5">
        <v>5.8807712999999998E-5</v>
      </c>
      <c r="AL235" s="5">
        <f t="shared" si="46"/>
        <v>0.24005880771299998</v>
      </c>
      <c r="AM235" s="5">
        <f t="shared" si="47"/>
        <v>0.17986363924999998</v>
      </c>
      <c r="AN235" s="5">
        <v>-1.3636074999999999E-4</v>
      </c>
      <c r="AO235" s="5">
        <v>-3.7983594000000001E-4</v>
      </c>
      <c r="AP235">
        <f t="shared" si="48"/>
        <v>0.41962016405999997</v>
      </c>
      <c r="AQ235" s="5">
        <f t="shared" si="49"/>
        <v>0.23986363924999998</v>
      </c>
      <c r="AS235">
        <v>13144.624</v>
      </c>
      <c r="AT235" s="5">
        <v>3.1763351999999998E-4</v>
      </c>
      <c r="AU235" s="5">
        <f t="shared" si="50"/>
        <v>0.12031763351999999</v>
      </c>
      <c r="AV235" s="5">
        <v>2.4311646000000001E-4</v>
      </c>
      <c r="AW235" s="5">
        <f t="shared" si="51"/>
        <v>0.12024311645999999</v>
      </c>
    </row>
    <row r="236" spans="1:49" x14ac:dyDescent="0.3">
      <c r="A236">
        <v>13148.681</v>
      </c>
      <c r="B236">
        <v>7.6601345999999996E-4</v>
      </c>
      <c r="C236">
        <v>5.6389481000000002E-4</v>
      </c>
      <c r="D236">
        <v>-2.0211865E-4</v>
      </c>
      <c r="E236">
        <v>2.8032865000000002E-5</v>
      </c>
      <c r="F236">
        <v>1.2038857999999999E-5</v>
      </c>
      <c r="G236">
        <v>5.2382309000000005E-4</v>
      </c>
      <c r="H236">
        <f t="shared" si="39"/>
        <v>0.24052382308999998</v>
      </c>
      <c r="J236">
        <v>13148.82</v>
      </c>
      <c r="K236">
        <v>1.0408332E-3</v>
      </c>
      <c r="L236">
        <f t="shared" si="40"/>
        <v>6.0936749879999995E-2</v>
      </c>
      <c r="M236">
        <v>8.2028237999999998E-4</v>
      </c>
      <c r="N236">
        <f t="shared" si="41"/>
        <v>6.0738254142000001E-2</v>
      </c>
      <c r="O236">
        <v>-2.2055079000000001E-4</v>
      </c>
      <c r="P236">
        <v>8.2028237000000002E-4</v>
      </c>
      <c r="Q236">
        <v>1.5067048000000001E-11</v>
      </c>
      <c r="T236">
        <v>13119.41</v>
      </c>
      <c r="U236">
        <v>5.5400000000000002E-4</v>
      </c>
      <c r="V236">
        <f t="shared" si="42"/>
        <v>0.12055399999999999</v>
      </c>
      <c r="W236">
        <v>2.6400000000000001E-5</v>
      </c>
      <c r="X236">
        <f t="shared" si="43"/>
        <v>0.12002375999999999</v>
      </c>
      <c r="Y236">
        <v>-5.2800000000000004E-4</v>
      </c>
      <c r="Z236">
        <v>2.7900000000000001E-5</v>
      </c>
      <c r="AA236">
        <v>-1.5400000000000001E-6</v>
      </c>
      <c r="AC236">
        <v>13116.653</v>
      </c>
      <c r="AD236" s="5">
        <v>1.8008548E-3</v>
      </c>
      <c r="AE236" s="5">
        <f t="shared" si="44"/>
        <v>0.1218008548</v>
      </c>
      <c r="AF236" s="5">
        <v>-2.1284654E-4</v>
      </c>
      <c r="AG236" s="5">
        <f t="shared" si="45"/>
        <v>0.11978715345999999</v>
      </c>
      <c r="AJ236">
        <v>13332.198</v>
      </c>
      <c r="AK236" s="5">
        <v>2.6940669999999999E-5</v>
      </c>
      <c r="AL236" s="5">
        <f t="shared" si="46"/>
        <v>0.24002694066999999</v>
      </c>
      <c r="AM236" s="5">
        <f t="shared" si="47"/>
        <v>0.17985207498</v>
      </c>
      <c r="AN236" s="5">
        <v>-1.4792502000000001E-4</v>
      </c>
      <c r="AO236" s="5">
        <v>-1.9188254E-4</v>
      </c>
      <c r="AP236">
        <f t="shared" si="48"/>
        <v>0.41980811745999996</v>
      </c>
      <c r="AQ236" s="5">
        <f t="shared" si="49"/>
        <v>0.23985207498</v>
      </c>
      <c r="AS236">
        <v>13146.66</v>
      </c>
      <c r="AT236" s="5">
        <v>1.1679467E-3</v>
      </c>
      <c r="AU236" s="5">
        <f t="shared" si="50"/>
        <v>0.1211679467</v>
      </c>
      <c r="AV236" s="5">
        <v>5.3055074000000005E-4</v>
      </c>
      <c r="AW236" s="5">
        <f t="shared" si="51"/>
        <v>0.12053055073999999</v>
      </c>
    </row>
    <row r="237" spans="1:49" x14ac:dyDescent="0.3">
      <c r="A237">
        <v>13150.798000000001</v>
      </c>
      <c r="B237">
        <v>4.7618796E-4</v>
      </c>
      <c r="C237">
        <v>2.0170366000000001E-4</v>
      </c>
      <c r="D237">
        <v>-2.7448430000000002E-4</v>
      </c>
      <c r="E237">
        <v>1.7674833999999999E-5</v>
      </c>
      <c r="F237">
        <v>-8.1541154000000005E-5</v>
      </c>
      <c r="G237">
        <v>2.6556997999999999E-4</v>
      </c>
      <c r="H237">
        <f t="shared" si="39"/>
        <v>0.24026556997999998</v>
      </c>
      <c r="J237">
        <v>13150.924999999999</v>
      </c>
      <c r="K237">
        <v>1.4714387000000001E-3</v>
      </c>
      <c r="L237">
        <f t="shared" si="40"/>
        <v>6.1324294830000001E-2</v>
      </c>
      <c r="M237">
        <v>9.4321868999999996E-4</v>
      </c>
      <c r="N237">
        <f t="shared" si="41"/>
        <v>6.0848896820999997E-2</v>
      </c>
      <c r="O237">
        <v>-5.2822001999999996E-4</v>
      </c>
      <c r="P237">
        <v>9.4321868E-4</v>
      </c>
      <c r="Q237">
        <v>7.0615615000000001E-12</v>
      </c>
      <c r="T237">
        <v>13121.181</v>
      </c>
      <c r="U237">
        <v>5.9199999999999997E-4</v>
      </c>
      <c r="V237">
        <f t="shared" si="42"/>
        <v>0.12059199999999999</v>
      </c>
      <c r="W237">
        <v>-4.5200000000000001E-5</v>
      </c>
      <c r="X237">
        <f t="shared" si="43"/>
        <v>0.11995931999999999</v>
      </c>
      <c r="Y237">
        <v>-6.3699999999999998E-4</v>
      </c>
      <c r="Z237">
        <v>-4.1E-5</v>
      </c>
      <c r="AA237">
        <v>-4.1300000000000003E-6</v>
      </c>
      <c r="AC237">
        <v>13118.404</v>
      </c>
      <c r="AD237" s="5">
        <v>1.2563851000000001E-3</v>
      </c>
      <c r="AE237" s="5">
        <f t="shared" si="44"/>
        <v>0.1212563851</v>
      </c>
      <c r="AF237" s="5">
        <v>4.6923245999999997E-5</v>
      </c>
      <c r="AG237" s="5">
        <f t="shared" si="45"/>
        <v>0.120046923246</v>
      </c>
      <c r="AJ237">
        <v>13337.246999999999</v>
      </c>
      <c r="AK237" s="5">
        <v>-8.2529504000000001E-5</v>
      </c>
      <c r="AL237" s="5">
        <f t="shared" si="46"/>
        <v>0.23991747049599998</v>
      </c>
      <c r="AM237" s="5">
        <f t="shared" si="47"/>
        <v>0.17985822979999999</v>
      </c>
      <c r="AN237" s="5">
        <v>-1.4177020000000001E-4</v>
      </c>
      <c r="AO237" s="5">
        <v>-2.1161619999999999E-4</v>
      </c>
      <c r="AP237">
        <f t="shared" si="48"/>
        <v>0.4197883838</v>
      </c>
      <c r="AQ237" s="5">
        <f t="shared" si="49"/>
        <v>0.23985822979999999</v>
      </c>
      <c r="AS237">
        <v>13148.764999999999</v>
      </c>
      <c r="AT237" s="5">
        <v>1.6104017E-3</v>
      </c>
      <c r="AU237" s="5">
        <f t="shared" si="50"/>
        <v>0.1216104017</v>
      </c>
      <c r="AV237" s="5">
        <v>8.1432404999999997E-4</v>
      </c>
      <c r="AW237" s="5">
        <f t="shared" si="51"/>
        <v>0.12081432404999999</v>
      </c>
    </row>
    <row r="238" spans="1:49" x14ac:dyDescent="0.3">
      <c r="A238">
        <v>13152.882</v>
      </c>
      <c r="B238">
        <v>2.5703416999999998E-4</v>
      </c>
      <c r="C238">
        <v>2.9549153999999998E-6</v>
      </c>
      <c r="D238">
        <v>-2.5407925000000002E-4</v>
      </c>
      <c r="E238">
        <v>1.3044475000000001E-6</v>
      </c>
      <c r="F238">
        <v>9.3544751999999998E-6</v>
      </c>
      <c r="G238">
        <v>-7.7040073000000001E-6</v>
      </c>
      <c r="H238">
        <f t="shared" si="39"/>
        <v>0.2399922959927</v>
      </c>
      <c r="J238">
        <v>13153.02</v>
      </c>
      <c r="K238">
        <v>1.070664E-3</v>
      </c>
      <c r="L238">
        <f t="shared" si="40"/>
        <v>6.0963597599999995E-2</v>
      </c>
      <c r="M238">
        <v>8.3528002999999997E-4</v>
      </c>
      <c r="N238">
        <f t="shared" si="41"/>
        <v>6.0751752026999999E-2</v>
      </c>
      <c r="O238">
        <v>-2.3538399999999999E-4</v>
      </c>
      <c r="P238">
        <v>8.3528002999999997E-4</v>
      </c>
      <c r="Q238">
        <v>-4.4769601999999999E-13</v>
      </c>
      <c r="T238">
        <v>13122.971</v>
      </c>
      <c r="U238">
        <v>4.7100000000000001E-4</v>
      </c>
      <c r="V238">
        <f t="shared" si="42"/>
        <v>0.12047099999999999</v>
      </c>
      <c r="W238">
        <v>5.6499999999999998E-5</v>
      </c>
      <c r="X238">
        <f t="shared" si="43"/>
        <v>0.12005085</v>
      </c>
      <c r="Y238">
        <v>-4.15E-4</v>
      </c>
      <c r="Z238">
        <v>6.2899999999999997E-5</v>
      </c>
      <c r="AA238">
        <v>-6.37E-6</v>
      </c>
      <c r="AC238">
        <v>13120.174999999999</v>
      </c>
      <c r="AD238" s="5">
        <v>9.3153498999999998E-4</v>
      </c>
      <c r="AE238" s="5">
        <f t="shared" si="44"/>
        <v>0.12093153498999999</v>
      </c>
      <c r="AF238" s="5">
        <v>-6.794635E-5</v>
      </c>
      <c r="AG238" s="5">
        <f t="shared" si="45"/>
        <v>0.11993205365</v>
      </c>
      <c r="AJ238">
        <v>13342.339</v>
      </c>
      <c r="AK238" s="5">
        <v>-1.0387132E-5</v>
      </c>
      <c r="AL238" s="5">
        <f t="shared" si="46"/>
        <v>0.239989612868</v>
      </c>
      <c r="AM238" s="5">
        <f t="shared" si="47"/>
        <v>0.17991647060899998</v>
      </c>
      <c r="AN238" s="5">
        <v>-8.3529391000000002E-5</v>
      </c>
      <c r="AO238" s="5">
        <v>1.9174860000000001E-4</v>
      </c>
      <c r="AP238">
        <f t="shared" si="48"/>
        <v>0.42019174859999997</v>
      </c>
      <c r="AQ238" s="5">
        <f t="shared" si="49"/>
        <v>0.23991647060899998</v>
      </c>
      <c r="AS238">
        <v>13150.847</v>
      </c>
      <c r="AT238" s="5">
        <v>1.4878770999999999E-3</v>
      </c>
      <c r="AU238" s="5">
        <f t="shared" si="50"/>
        <v>0.1214878771</v>
      </c>
      <c r="AV238" s="5">
        <v>9.4266553999999998E-4</v>
      </c>
      <c r="AW238" s="5">
        <f t="shared" si="51"/>
        <v>0.12094266553999999</v>
      </c>
    </row>
    <row r="239" spans="1:49" x14ac:dyDescent="0.3">
      <c r="A239">
        <v>13155.023999999999</v>
      </c>
      <c r="B239">
        <v>-1.1277794000000001E-4</v>
      </c>
      <c r="C239">
        <v>-2.3502346999999999E-5</v>
      </c>
      <c r="D239">
        <v>8.9275597999999997E-5</v>
      </c>
      <c r="E239">
        <v>-2.7739313999999999E-5</v>
      </c>
      <c r="F239">
        <v>-2.9789052000000001E-5</v>
      </c>
      <c r="G239">
        <v>3.4026019999999997E-5</v>
      </c>
      <c r="H239">
        <f t="shared" si="39"/>
        <v>0.24003402601999999</v>
      </c>
      <c r="J239">
        <v>13155.151</v>
      </c>
      <c r="K239">
        <v>8.4435879000000001E-4</v>
      </c>
      <c r="L239">
        <f t="shared" si="40"/>
        <v>6.0759922910999999E-2</v>
      </c>
      <c r="M239">
        <v>4.9186314999999999E-4</v>
      </c>
      <c r="N239">
        <f t="shared" si="41"/>
        <v>6.0442676835E-2</v>
      </c>
      <c r="O239">
        <v>-3.5249564000000002E-4</v>
      </c>
      <c r="P239">
        <v>4.9186314000000003E-4</v>
      </c>
      <c r="Q239">
        <v>1.3753297E-12</v>
      </c>
      <c r="T239">
        <v>13124.78</v>
      </c>
      <c r="U239">
        <v>3.5E-4</v>
      </c>
      <c r="V239">
        <f t="shared" si="42"/>
        <v>0.12035</v>
      </c>
      <c r="W239">
        <v>9.9199999999999999E-5</v>
      </c>
      <c r="X239">
        <f t="shared" si="43"/>
        <v>0.12008927999999999</v>
      </c>
      <c r="Y239">
        <v>-2.5000000000000001E-4</v>
      </c>
      <c r="Z239">
        <v>1.0399999999999999E-4</v>
      </c>
      <c r="AA239">
        <v>-4.5000000000000001E-6</v>
      </c>
      <c r="AC239">
        <v>13121.965</v>
      </c>
      <c r="AD239" s="5">
        <v>6.4802041999999997E-4</v>
      </c>
      <c r="AE239" s="5">
        <f t="shared" si="44"/>
        <v>0.12064802042</v>
      </c>
      <c r="AF239" s="5">
        <v>-9.6361345999999994E-5</v>
      </c>
      <c r="AG239" s="5">
        <f t="shared" si="45"/>
        <v>0.119903638654</v>
      </c>
      <c r="AJ239">
        <v>13347.474</v>
      </c>
      <c r="AK239" s="5">
        <v>7.8970293999999999E-6</v>
      </c>
      <c r="AL239" s="5">
        <f t="shared" si="46"/>
        <v>0.24000789702939998</v>
      </c>
      <c r="AM239" s="5">
        <f t="shared" si="47"/>
        <v>0.17995726115799998</v>
      </c>
      <c r="AN239" s="5">
        <v>-4.2738842E-5</v>
      </c>
      <c r="AO239" s="5">
        <v>2.0196869E-4</v>
      </c>
      <c r="AP239">
        <f t="shared" si="48"/>
        <v>0.42020196868999998</v>
      </c>
      <c r="AQ239" s="5">
        <f t="shared" si="49"/>
        <v>0.23995726115799998</v>
      </c>
      <c r="AS239">
        <v>13152.954</v>
      </c>
      <c r="AT239" s="5">
        <v>1.4517164E-3</v>
      </c>
      <c r="AU239" s="5">
        <f t="shared" si="50"/>
        <v>0.12145171639999999</v>
      </c>
      <c r="AV239" s="5">
        <v>8.4236689000000001E-4</v>
      </c>
      <c r="AW239" s="5">
        <f t="shared" si="51"/>
        <v>0.12084236689</v>
      </c>
    </row>
    <row r="240" spans="1:49" x14ac:dyDescent="0.3">
      <c r="A240">
        <v>13157.178</v>
      </c>
      <c r="B240">
        <v>-1.854325E-4</v>
      </c>
      <c r="C240">
        <v>2.1657754000000001E-4</v>
      </c>
      <c r="D240">
        <v>4.0201004000000001E-4</v>
      </c>
      <c r="E240">
        <v>-4.0850129000000003E-5</v>
      </c>
      <c r="F240">
        <v>-6.1290997000000005E-5</v>
      </c>
      <c r="G240">
        <v>3.1871866999999999E-4</v>
      </c>
      <c r="H240">
        <f t="shared" si="39"/>
        <v>0.24031871866999999</v>
      </c>
      <c r="J240">
        <v>13157.293</v>
      </c>
      <c r="K240">
        <v>1.6176248000000001E-5</v>
      </c>
      <c r="L240">
        <f t="shared" si="40"/>
        <v>6.0014558623200001E-2</v>
      </c>
      <c r="M240">
        <v>-2.6409822999999999E-5</v>
      </c>
      <c r="N240">
        <f t="shared" si="41"/>
        <v>5.9976231159299995E-2</v>
      </c>
      <c r="O240">
        <v>-4.2586071000000003E-5</v>
      </c>
      <c r="P240">
        <v>-2.6409832999999999E-5</v>
      </c>
      <c r="Q240">
        <v>9.5876089000000004E-12</v>
      </c>
      <c r="T240">
        <v>13126.608</v>
      </c>
      <c r="U240">
        <v>1.92E-4</v>
      </c>
      <c r="V240">
        <f t="shared" si="42"/>
        <v>0.12019199999999999</v>
      </c>
      <c r="W240">
        <v>8.2000000000000001E-5</v>
      </c>
      <c r="X240">
        <f t="shared" si="43"/>
        <v>0.12007379999999999</v>
      </c>
      <c r="Y240">
        <v>-1.1E-4</v>
      </c>
      <c r="Z240">
        <v>8.2700000000000004E-5</v>
      </c>
      <c r="AA240">
        <v>-6.61E-7</v>
      </c>
      <c r="AC240">
        <v>13123.773999999999</v>
      </c>
      <c r="AD240" s="5">
        <v>2.2089156000000001E-4</v>
      </c>
      <c r="AE240" s="5">
        <f t="shared" si="44"/>
        <v>0.12022089156</v>
      </c>
      <c r="AF240" s="5">
        <v>-2.0764495E-5</v>
      </c>
      <c r="AG240" s="5">
        <f t="shared" si="45"/>
        <v>0.11997923550499999</v>
      </c>
      <c r="AJ240">
        <v>13352.652</v>
      </c>
      <c r="AK240" s="5">
        <v>-4.4415692E-5</v>
      </c>
      <c r="AL240" s="5">
        <f t="shared" si="46"/>
        <v>0.23995558430799999</v>
      </c>
      <c r="AM240" s="5">
        <f t="shared" si="47"/>
        <v>0.17996373004999999</v>
      </c>
      <c r="AN240" s="5">
        <v>-3.626995E-5</v>
      </c>
      <c r="AO240" s="5">
        <v>-2.9358332000000001E-4</v>
      </c>
      <c r="AP240">
        <f t="shared" si="48"/>
        <v>0.41970641667999997</v>
      </c>
      <c r="AQ240" s="5">
        <f t="shared" si="49"/>
        <v>0.23996373004999999</v>
      </c>
      <c r="AS240">
        <v>13155.107</v>
      </c>
      <c r="AT240" s="5">
        <v>6.7496294000000002E-4</v>
      </c>
      <c r="AU240" s="5">
        <f t="shared" si="50"/>
        <v>0.12067496293999999</v>
      </c>
      <c r="AV240" s="5">
        <v>5.0096692000000005E-4</v>
      </c>
      <c r="AW240" s="5">
        <f t="shared" si="51"/>
        <v>0.12050096691999999</v>
      </c>
    </row>
    <row r="241" spans="1:49" x14ac:dyDescent="0.3">
      <c r="A241">
        <v>13159.343999999999</v>
      </c>
      <c r="B241">
        <v>-1.3246792999999999E-4</v>
      </c>
      <c r="C241">
        <v>2.6273466E-4</v>
      </c>
      <c r="D241">
        <v>3.9520259999999998E-4</v>
      </c>
      <c r="E241">
        <v>-4.0755169000000001E-5</v>
      </c>
      <c r="F241">
        <v>1.9740218E-5</v>
      </c>
      <c r="G241">
        <v>2.8374961999999999E-4</v>
      </c>
      <c r="H241">
        <f t="shared" si="39"/>
        <v>0.24028374961999999</v>
      </c>
      <c r="J241">
        <v>13159.482</v>
      </c>
      <c r="K241">
        <v>-6.0142566999999997E-4</v>
      </c>
      <c r="L241">
        <f t="shared" si="40"/>
        <v>5.9458716896999997E-2</v>
      </c>
      <c r="M241">
        <v>-6.0689230000000004E-4</v>
      </c>
      <c r="N241">
        <f t="shared" si="41"/>
        <v>5.9453796929999997E-2</v>
      </c>
      <c r="O241">
        <v>-5.4666247999999996E-6</v>
      </c>
      <c r="P241">
        <v>-6.0689230000000004E-4</v>
      </c>
      <c r="Q241">
        <v>7.6158504000000007E-12</v>
      </c>
      <c r="T241">
        <v>13128.454</v>
      </c>
      <c r="U241">
        <v>-1.9000000000000001E-5</v>
      </c>
      <c r="V241">
        <f t="shared" si="42"/>
        <v>0.11998099999999999</v>
      </c>
      <c r="W241">
        <v>2.7900000000000001E-5</v>
      </c>
      <c r="X241">
        <f t="shared" si="43"/>
        <v>0.12002510999999999</v>
      </c>
      <c r="Y241">
        <v>4.6900000000000002E-5</v>
      </c>
      <c r="Z241">
        <v>2.6100000000000001E-5</v>
      </c>
      <c r="AA241">
        <v>1.7400000000000001E-6</v>
      </c>
      <c r="AC241">
        <v>13125.602000000001</v>
      </c>
      <c r="AD241" s="5">
        <v>-5.0654499999999996E-4</v>
      </c>
      <c r="AE241" s="5">
        <f t="shared" si="44"/>
        <v>0.119493455</v>
      </c>
      <c r="AF241" s="5">
        <v>3.6922993E-5</v>
      </c>
      <c r="AG241" s="5">
        <f t="shared" si="45"/>
        <v>0.12003692299299999</v>
      </c>
      <c r="AJ241">
        <v>13357.873</v>
      </c>
      <c r="AK241" s="5">
        <v>-4.4280102999999998E-5</v>
      </c>
      <c r="AL241" s="5">
        <f t="shared" si="46"/>
        <v>0.23995571989699999</v>
      </c>
      <c r="AM241" s="5">
        <f t="shared" si="47"/>
        <v>0.17997956301099999</v>
      </c>
      <c r="AN241" s="5">
        <v>-2.0436989000000001E-5</v>
      </c>
      <c r="AO241" s="5">
        <v>2.3952441999999999E-5</v>
      </c>
      <c r="AP241">
        <f t="shared" si="48"/>
        <v>0.42002395244199997</v>
      </c>
      <c r="AQ241" s="5">
        <f t="shared" si="49"/>
        <v>0.23997956301099999</v>
      </c>
      <c r="AS241">
        <v>13157.237999999999</v>
      </c>
      <c r="AT241" s="5">
        <v>4.6126447999999997E-5</v>
      </c>
      <c r="AU241" s="5">
        <f t="shared" si="50"/>
        <v>0.120046126448</v>
      </c>
      <c r="AV241" s="5">
        <v>-1.1803458E-5</v>
      </c>
      <c r="AW241" s="5">
        <f t="shared" si="51"/>
        <v>0.11998819654199999</v>
      </c>
    </row>
    <row r="242" spans="1:49" x14ac:dyDescent="0.3">
      <c r="A242">
        <v>13161.545</v>
      </c>
      <c r="B242">
        <v>-2.0955451E-4</v>
      </c>
      <c r="C242">
        <v>-2.0271034000000001E-4</v>
      </c>
      <c r="D242">
        <v>6.8441623999999996E-6</v>
      </c>
      <c r="E242">
        <v>-4.3002296000000002E-5</v>
      </c>
      <c r="F242">
        <v>-1.2050223999999999E-5</v>
      </c>
      <c r="G242">
        <v>-1.4765781999999999E-4</v>
      </c>
      <c r="H242">
        <f t="shared" si="39"/>
        <v>0.23985234217999998</v>
      </c>
      <c r="J242">
        <v>13161.661</v>
      </c>
      <c r="K242">
        <v>-1.0793281000000001E-3</v>
      </c>
      <c r="L242">
        <f t="shared" si="40"/>
        <v>5.9028604709999995E-2</v>
      </c>
      <c r="M242">
        <v>-1.0805571E-3</v>
      </c>
      <c r="N242">
        <f t="shared" si="41"/>
        <v>5.902749861E-2</v>
      </c>
      <c r="O242">
        <v>-1.2290007E-6</v>
      </c>
      <c r="P242">
        <v>-1.0805571E-3</v>
      </c>
      <c r="Q242">
        <v>-4.9304930999999997E-12</v>
      </c>
      <c r="T242">
        <v>13130.32</v>
      </c>
      <c r="U242">
        <v>-1.4300000000000001E-4</v>
      </c>
      <c r="V242">
        <f t="shared" si="42"/>
        <v>0.11985699999999999</v>
      </c>
      <c r="W242">
        <v>-9.3800000000000003E-5</v>
      </c>
      <c r="X242">
        <f t="shared" si="43"/>
        <v>0.11991557999999999</v>
      </c>
      <c r="Y242">
        <v>4.9599999999999999E-5</v>
      </c>
      <c r="Z242">
        <v>-9.4500000000000007E-5</v>
      </c>
      <c r="AA242">
        <v>7.2900000000000003E-7</v>
      </c>
      <c r="AC242">
        <v>13127.448</v>
      </c>
      <c r="AD242" s="5">
        <v>-5.7415522000000001E-4</v>
      </c>
      <c r="AE242" s="5">
        <f t="shared" si="44"/>
        <v>0.11942584478</v>
      </c>
      <c r="AF242" s="5">
        <v>7.0100803999999996E-5</v>
      </c>
      <c r="AG242" s="5">
        <f t="shared" si="45"/>
        <v>0.12007010080399999</v>
      </c>
      <c r="AJ242">
        <v>13363.136</v>
      </c>
      <c r="AK242" s="5">
        <v>-4.8851799999999999E-5</v>
      </c>
      <c r="AL242" s="5">
        <f t="shared" si="46"/>
        <v>0.23995114819999999</v>
      </c>
      <c r="AM242" s="5">
        <f t="shared" si="47"/>
        <v>0.18000468029039998</v>
      </c>
      <c r="AN242" s="5">
        <v>4.6802903999999998E-6</v>
      </c>
      <c r="AO242" s="5">
        <v>1.7951121999999998E-5</v>
      </c>
      <c r="AP242">
        <f t="shared" si="48"/>
        <v>0.42001795112199997</v>
      </c>
      <c r="AQ242" s="5">
        <f t="shared" si="49"/>
        <v>0.24000468029039998</v>
      </c>
      <c r="AS242">
        <v>13159.427</v>
      </c>
      <c r="AT242" s="5">
        <v>-9.8772598000000005E-4</v>
      </c>
      <c r="AU242" s="5">
        <f t="shared" si="50"/>
        <v>0.11901227401999999</v>
      </c>
      <c r="AV242" s="5">
        <v>-5.9301071999999999E-4</v>
      </c>
      <c r="AW242" s="5">
        <f t="shared" si="51"/>
        <v>0.11940698928</v>
      </c>
    </row>
    <row r="243" spans="1:49" x14ac:dyDescent="0.3">
      <c r="A243">
        <v>13163.748</v>
      </c>
      <c r="B243">
        <v>-1.1865099E-4</v>
      </c>
      <c r="C243">
        <v>-5.1576469999999996E-4</v>
      </c>
      <c r="D243">
        <v>-3.9711371999999999E-4</v>
      </c>
      <c r="E243">
        <v>-4.5880266000000002E-5</v>
      </c>
      <c r="F243">
        <v>-3.5959898999999998E-5</v>
      </c>
      <c r="G243">
        <v>-4.3392453999999998E-4</v>
      </c>
      <c r="H243">
        <f t="shared" si="39"/>
        <v>0.23956607546</v>
      </c>
      <c r="J243">
        <v>13163.886</v>
      </c>
      <c r="K243">
        <v>-1.2106324E-3</v>
      </c>
      <c r="L243">
        <f t="shared" si="40"/>
        <v>5.891043084E-2</v>
      </c>
      <c r="M243">
        <v>-1.3352209999999999E-3</v>
      </c>
      <c r="N243">
        <f t="shared" si="41"/>
        <v>5.8798301099999999E-2</v>
      </c>
      <c r="O243">
        <v>-1.2458858000000001E-4</v>
      </c>
      <c r="P243">
        <v>-1.3352209999999999E-3</v>
      </c>
      <c r="Q243">
        <v>-1.2751099000000001E-11</v>
      </c>
      <c r="T243">
        <v>13132.205</v>
      </c>
      <c r="U243">
        <v>-2.92E-4</v>
      </c>
      <c r="V243">
        <f t="shared" si="42"/>
        <v>0.11970799999999999</v>
      </c>
      <c r="W243">
        <v>-2.5000000000000001E-4</v>
      </c>
      <c r="X243">
        <f t="shared" si="43"/>
        <v>0.11977499999999999</v>
      </c>
      <c r="Y243">
        <v>4.21E-5</v>
      </c>
      <c r="Z243">
        <v>-2.4899999999999998E-4</v>
      </c>
      <c r="AA243">
        <v>-1.3799999999999999E-6</v>
      </c>
      <c r="AC243">
        <v>13129.314</v>
      </c>
      <c r="AD243" s="5">
        <v>-3.1884684000000002E-4</v>
      </c>
      <c r="AE243" s="5">
        <f t="shared" si="44"/>
        <v>0.11968115316</v>
      </c>
      <c r="AF243" s="5">
        <v>8.2217711000000004E-6</v>
      </c>
      <c r="AG243" s="5">
        <f t="shared" si="45"/>
        <v>0.1200082217711</v>
      </c>
      <c r="AJ243">
        <v>13368.442999999999</v>
      </c>
      <c r="AK243" s="5">
        <v>-2.7153967000000001E-5</v>
      </c>
      <c r="AL243" s="5">
        <f t="shared" si="46"/>
        <v>0.23997284603299998</v>
      </c>
      <c r="AM243" s="5">
        <f t="shared" si="47"/>
        <v>0.180041168605</v>
      </c>
      <c r="AN243" s="5">
        <v>4.1168604999999998E-5</v>
      </c>
      <c r="AO243" s="5">
        <v>2.8117107999999999E-6</v>
      </c>
      <c r="AP243">
        <f t="shared" si="48"/>
        <v>0.42000281171080001</v>
      </c>
      <c r="AQ243" s="5">
        <f t="shared" si="49"/>
        <v>0.24004116860499999</v>
      </c>
      <c r="AS243">
        <v>13161.593999999999</v>
      </c>
      <c r="AT243" s="5">
        <v>-1.8252271E-3</v>
      </c>
      <c r="AU243" s="5">
        <f t="shared" si="50"/>
        <v>0.1181747729</v>
      </c>
      <c r="AV243" s="5">
        <v>-1.0688197E-3</v>
      </c>
      <c r="AW243" s="5">
        <f t="shared" si="51"/>
        <v>0.11893118029999999</v>
      </c>
    </row>
    <row r="244" spans="1:49" x14ac:dyDescent="0.3">
      <c r="A244">
        <v>13165.974</v>
      </c>
      <c r="B244">
        <v>-2.3309213999999999E-4</v>
      </c>
      <c r="C244">
        <v>-3.2401046000000001E-4</v>
      </c>
      <c r="D244">
        <v>-9.0918318999999999E-5</v>
      </c>
      <c r="E244">
        <v>-4.0822643000000002E-5</v>
      </c>
      <c r="F244">
        <v>2.3916084999999999E-5</v>
      </c>
      <c r="G244">
        <v>-3.0710390000000001E-4</v>
      </c>
      <c r="H244">
        <f t="shared" si="39"/>
        <v>0.2396928961</v>
      </c>
      <c r="J244">
        <v>13166.089</v>
      </c>
      <c r="K244">
        <v>-5.1444995000000005E-4</v>
      </c>
      <c r="L244">
        <f t="shared" si="40"/>
        <v>5.9536995044999999E-2</v>
      </c>
      <c r="M244">
        <v>-1.3766456999999999E-3</v>
      </c>
      <c r="N244">
        <f t="shared" si="41"/>
        <v>5.8761018870000001E-2</v>
      </c>
      <c r="O244">
        <v>-8.6219579000000005E-4</v>
      </c>
      <c r="P244">
        <v>-1.3766456999999999E-3</v>
      </c>
      <c r="Q244">
        <v>-8.4222940999999996E-12</v>
      </c>
      <c r="T244">
        <v>13134.11</v>
      </c>
      <c r="U244">
        <v>-5.2800000000000004E-4</v>
      </c>
      <c r="V244">
        <f t="shared" si="42"/>
        <v>0.11947199999999999</v>
      </c>
      <c r="W244">
        <v>-4.0400000000000001E-4</v>
      </c>
      <c r="X244">
        <f t="shared" si="43"/>
        <v>0.11963639999999999</v>
      </c>
      <c r="Y244">
        <v>1.2400000000000001E-4</v>
      </c>
      <c r="Z244">
        <v>-4.0200000000000001E-4</v>
      </c>
      <c r="AA244">
        <v>-1.68E-6</v>
      </c>
      <c r="AC244">
        <v>13131.199000000001</v>
      </c>
      <c r="AD244" s="5">
        <v>-4.7886798E-4</v>
      </c>
      <c r="AE244" s="5">
        <f t="shared" si="44"/>
        <v>0.11952113201999999</v>
      </c>
      <c r="AF244" s="5">
        <v>-1.5071805999999999E-4</v>
      </c>
      <c r="AG244" s="5">
        <f t="shared" si="45"/>
        <v>0.11984928194</v>
      </c>
      <c r="AJ244">
        <v>13373.791999999999</v>
      </c>
      <c r="AK244" s="5">
        <v>-2.4871334999999999E-5</v>
      </c>
      <c r="AL244" s="5">
        <f t="shared" si="46"/>
        <v>0.23997512866499998</v>
      </c>
      <c r="AM244" s="5">
        <f t="shared" si="47"/>
        <v>0.18004649361</v>
      </c>
      <c r="AN244" s="5">
        <v>4.6493609999999999E-5</v>
      </c>
      <c r="AO244" s="5">
        <v>3.0148458999999999E-5</v>
      </c>
      <c r="AP244">
        <f t="shared" si="48"/>
        <v>0.420030148459</v>
      </c>
      <c r="AQ244" s="5">
        <f t="shared" si="49"/>
        <v>0.24004649360999999</v>
      </c>
      <c r="AS244">
        <v>13163.808000000001</v>
      </c>
      <c r="AT244" s="5">
        <v>-1.4769426E-3</v>
      </c>
      <c r="AU244" s="5">
        <f t="shared" si="50"/>
        <v>0.11852305739999999</v>
      </c>
      <c r="AV244" s="5">
        <v>-1.3305140999999999E-3</v>
      </c>
      <c r="AW244" s="5">
        <f t="shared" si="51"/>
        <v>0.1186694859</v>
      </c>
    </row>
    <row r="245" spans="1:49" x14ac:dyDescent="0.3">
      <c r="A245">
        <v>13168.223</v>
      </c>
      <c r="B245">
        <v>-3.0493852999999998E-4</v>
      </c>
      <c r="C245">
        <v>-6.2601696999999999E-5</v>
      </c>
      <c r="D245">
        <v>2.4233684000000001E-4</v>
      </c>
      <c r="E245">
        <v>-2.9181058999999999E-5</v>
      </c>
      <c r="F245">
        <v>-1.8748783999999999E-5</v>
      </c>
      <c r="G245">
        <v>-1.4671854999999999E-5</v>
      </c>
      <c r="H245">
        <f t="shared" si="39"/>
        <v>0.23998532814499998</v>
      </c>
      <c r="J245">
        <v>13168.339</v>
      </c>
      <c r="K245">
        <v>-5.3940358E-4</v>
      </c>
      <c r="L245">
        <f t="shared" si="40"/>
        <v>5.9514536777999998E-2</v>
      </c>
      <c r="M245">
        <v>-1.2966572E-3</v>
      </c>
      <c r="N245">
        <f t="shared" si="41"/>
        <v>5.8833008520000001E-2</v>
      </c>
      <c r="O245">
        <v>-7.5725361E-4</v>
      </c>
      <c r="P245">
        <v>-1.2966572E-3</v>
      </c>
      <c r="Q245">
        <v>-2.3158498999999998E-13</v>
      </c>
      <c r="T245">
        <v>13136.032999999999</v>
      </c>
      <c r="U245">
        <v>-7.18E-4</v>
      </c>
      <c r="V245">
        <f t="shared" si="42"/>
        <v>0.119282</v>
      </c>
      <c r="W245">
        <v>-5.3899999999999998E-4</v>
      </c>
      <c r="X245">
        <f t="shared" si="43"/>
        <v>0.11951489999999999</v>
      </c>
      <c r="Y245">
        <v>1.7899999999999999E-4</v>
      </c>
      <c r="Z245">
        <v>-5.4000000000000001E-4</v>
      </c>
      <c r="AA245">
        <v>9.7999999999999993E-7</v>
      </c>
      <c r="AC245">
        <v>13133.103999999999</v>
      </c>
      <c r="AD245" s="5">
        <v>-8.0007142999999998E-4</v>
      </c>
      <c r="AE245" s="5">
        <f t="shared" si="44"/>
        <v>0.11919992857</v>
      </c>
      <c r="AF245" s="5">
        <v>-3.1614933999999999E-4</v>
      </c>
      <c r="AG245" s="5">
        <f t="shared" si="45"/>
        <v>0.11968385065999999</v>
      </c>
      <c r="AJ245">
        <v>13379.183999999999</v>
      </c>
      <c r="AK245" s="5">
        <v>-2.2103645999999999E-5</v>
      </c>
      <c r="AL245" s="5">
        <f t="shared" si="46"/>
        <v>0.23997789635399999</v>
      </c>
      <c r="AM245" s="5">
        <f t="shared" si="47"/>
        <v>0.18001579639900001</v>
      </c>
      <c r="AN245" s="5">
        <v>1.5796399000000001E-5</v>
      </c>
      <c r="AO245" s="5">
        <v>7.3323397000000002E-5</v>
      </c>
      <c r="AP245">
        <f t="shared" si="48"/>
        <v>0.42007332339699999</v>
      </c>
      <c r="AQ245" s="5">
        <f t="shared" si="49"/>
        <v>0.240015796399</v>
      </c>
      <c r="AS245">
        <v>13166.046</v>
      </c>
      <c r="AT245" s="5">
        <v>-8.4370731000000003E-4</v>
      </c>
      <c r="AU245" s="5">
        <f t="shared" si="50"/>
        <v>0.11915629269</v>
      </c>
      <c r="AV245" s="5">
        <v>-1.3771943000000001E-3</v>
      </c>
      <c r="AW245" s="5">
        <f t="shared" si="51"/>
        <v>0.1186228057</v>
      </c>
    </row>
    <row r="246" spans="1:49" x14ac:dyDescent="0.3">
      <c r="A246">
        <v>13170.486000000001</v>
      </c>
      <c r="B246">
        <v>-1.721278E-4</v>
      </c>
      <c r="C246">
        <v>-2.0428975000000001E-4</v>
      </c>
      <c r="D246">
        <v>-3.2161946E-5</v>
      </c>
      <c r="E246">
        <v>-3.2674474000000003E-5</v>
      </c>
      <c r="F246">
        <v>-1.0857876E-4</v>
      </c>
      <c r="G246">
        <v>-6.3036508000000001E-5</v>
      </c>
      <c r="H246">
        <f t="shared" si="39"/>
        <v>0.239936963492</v>
      </c>
      <c r="J246">
        <v>13170.647000000001</v>
      </c>
      <c r="K246">
        <v>-9.4311682E-4</v>
      </c>
      <c r="L246">
        <f t="shared" si="40"/>
        <v>5.9151194861999996E-2</v>
      </c>
      <c r="M246">
        <v>-1.1398945E-3</v>
      </c>
      <c r="N246">
        <f t="shared" si="41"/>
        <v>5.897409495E-2</v>
      </c>
      <c r="O246">
        <v>-1.9677768E-4</v>
      </c>
      <c r="P246">
        <v>-1.1398945E-3</v>
      </c>
      <c r="Q246">
        <v>-2.188417E-12</v>
      </c>
      <c r="T246">
        <v>13137.975</v>
      </c>
      <c r="U246">
        <v>-8.7399999999999999E-4</v>
      </c>
      <c r="V246">
        <f t="shared" si="42"/>
        <v>0.119126</v>
      </c>
      <c r="W246">
        <v>-6.3699999999999998E-4</v>
      </c>
      <c r="X246">
        <f t="shared" si="43"/>
        <v>0.1194267</v>
      </c>
      <c r="Y246">
        <v>2.3699999999999999E-4</v>
      </c>
      <c r="Z246">
        <v>-6.4000000000000005E-4</v>
      </c>
      <c r="AA246">
        <v>3.32E-6</v>
      </c>
      <c r="AC246">
        <v>13135.027</v>
      </c>
      <c r="AD246" s="5">
        <v>-1.2249403E-3</v>
      </c>
      <c r="AE246" s="5">
        <f t="shared" si="44"/>
        <v>0.11877505969999999</v>
      </c>
      <c r="AF246" s="5">
        <v>-4.2449394E-4</v>
      </c>
      <c r="AG246" s="5">
        <f t="shared" si="45"/>
        <v>0.11957550605999999</v>
      </c>
      <c r="AJ246">
        <v>13384.619000000001</v>
      </c>
      <c r="AK246" s="5">
        <v>-1.8875873999999999E-5</v>
      </c>
      <c r="AL246" s="5">
        <f t="shared" si="46"/>
        <v>0.23998112412599998</v>
      </c>
      <c r="AM246" s="5">
        <f t="shared" si="47"/>
        <v>0.1800036100296</v>
      </c>
      <c r="AN246" s="5">
        <v>3.6100296E-6</v>
      </c>
      <c r="AO246" s="5">
        <v>1.2409863999999999E-4</v>
      </c>
      <c r="AP246">
        <f t="shared" si="48"/>
        <v>0.42012409864</v>
      </c>
      <c r="AQ246" s="5">
        <f t="shared" si="49"/>
        <v>0.2400036100296</v>
      </c>
      <c r="AS246">
        <v>13168.307000000001</v>
      </c>
      <c r="AT246" s="5">
        <v>-3.8444791E-4</v>
      </c>
      <c r="AU246" s="5">
        <f t="shared" si="50"/>
        <v>0.11961555208999999</v>
      </c>
      <c r="AV246" s="5">
        <v>-1.2983752999999999E-3</v>
      </c>
      <c r="AW246" s="5">
        <f t="shared" si="51"/>
        <v>0.11870162469999999</v>
      </c>
    </row>
    <row r="247" spans="1:49" x14ac:dyDescent="0.3">
      <c r="A247">
        <v>13171.733</v>
      </c>
      <c r="B247">
        <v>-2.2443073000000001E-5</v>
      </c>
      <c r="C247">
        <v>-3.2515107000000002E-4</v>
      </c>
      <c r="D247">
        <v>-3.02708E-4</v>
      </c>
      <c r="E247">
        <v>-4.0048393000000002E-5</v>
      </c>
      <c r="F247">
        <v>-1.2280945E-4</v>
      </c>
      <c r="G247">
        <v>-1.6229322999999999E-4</v>
      </c>
      <c r="H247">
        <f t="shared" si="39"/>
        <v>0.23983770676999999</v>
      </c>
      <c r="J247">
        <v>13171.86</v>
      </c>
      <c r="K247">
        <v>2.1733448E-4</v>
      </c>
      <c r="L247">
        <f t="shared" si="40"/>
        <v>6.0195601032000001E-2</v>
      </c>
      <c r="M247">
        <v>-1.0146641E-3</v>
      </c>
      <c r="N247">
        <f t="shared" si="41"/>
        <v>5.9086802309999999E-2</v>
      </c>
      <c r="O247">
        <v>-1.2319986E-3</v>
      </c>
      <c r="P247">
        <v>-1.0146641E-3</v>
      </c>
      <c r="Q247">
        <v>-4.9764876000000002E-12</v>
      </c>
      <c r="T247">
        <v>13139.936</v>
      </c>
      <c r="U247">
        <v>-8.4000000000000003E-4</v>
      </c>
      <c r="V247">
        <f t="shared" si="42"/>
        <v>0.11916</v>
      </c>
      <c r="W247">
        <v>-6.5899999999999997E-4</v>
      </c>
      <c r="X247">
        <f t="shared" si="43"/>
        <v>0.1194069</v>
      </c>
      <c r="Y247">
        <v>1.8200000000000001E-4</v>
      </c>
      <c r="Z247">
        <v>-6.6200000000000005E-4</v>
      </c>
      <c r="AA247">
        <v>2.9900000000000002E-6</v>
      </c>
      <c r="AC247">
        <v>13136.968999999999</v>
      </c>
      <c r="AD247" s="5">
        <v>-4.8791155999999998E-4</v>
      </c>
      <c r="AE247" s="5">
        <f t="shared" si="44"/>
        <v>0.11951208844</v>
      </c>
      <c r="AF247" s="5">
        <v>-4.8202875E-4</v>
      </c>
      <c r="AG247" s="5">
        <f t="shared" si="45"/>
        <v>0.11951797124999999</v>
      </c>
      <c r="AJ247">
        <v>13390.097</v>
      </c>
      <c r="AK247" s="5">
        <v>-3.1134099000000001E-5</v>
      </c>
      <c r="AL247" s="5">
        <f t="shared" si="46"/>
        <v>0.239968865901</v>
      </c>
      <c r="AM247" s="5">
        <f t="shared" si="47"/>
        <v>0.18000689776669998</v>
      </c>
      <c r="AN247" s="5">
        <v>6.8977667000000002E-6</v>
      </c>
      <c r="AO247" s="5">
        <v>-6.7447238000000004E-5</v>
      </c>
      <c r="AP247">
        <f t="shared" si="48"/>
        <v>0.41993255276199998</v>
      </c>
      <c r="AQ247" s="5">
        <f t="shared" si="49"/>
        <v>0.24000689776669998</v>
      </c>
      <c r="AS247">
        <v>13170.569</v>
      </c>
      <c r="AT247" s="5">
        <v>-4.0095308000000001E-4</v>
      </c>
      <c r="AU247" s="5">
        <f t="shared" si="50"/>
        <v>0.11959904691999999</v>
      </c>
      <c r="AV247" s="5">
        <v>-1.1465954E-3</v>
      </c>
      <c r="AW247" s="5">
        <f t="shared" si="51"/>
        <v>0.11885340459999999</v>
      </c>
    </row>
    <row r="248" spans="1:49" x14ac:dyDescent="0.3">
      <c r="A248">
        <v>13176.341</v>
      </c>
      <c r="B248">
        <v>-3.8816994999999997E-5</v>
      </c>
      <c r="C248">
        <v>-3.5061958E-4</v>
      </c>
      <c r="D248">
        <v>-3.1180258999999999E-4</v>
      </c>
      <c r="E248">
        <v>-4.7349304999999998E-5</v>
      </c>
      <c r="F248">
        <v>-9.5145932999999997E-5</v>
      </c>
      <c r="G248">
        <v>-2.0812435E-4</v>
      </c>
      <c r="H248">
        <f t="shared" si="39"/>
        <v>0.23979187564999999</v>
      </c>
      <c r="J248">
        <v>13176.48</v>
      </c>
      <c r="K248">
        <v>4.7252421999999998E-4</v>
      </c>
      <c r="L248">
        <f t="shared" si="40"/>
        <v>6.0425271797999995E-2</v>
      </c>
      <c r="M248">
        <v>-2.5168556000000001E-4</v>
      </c>
      <c r="N248">
        <f t="shared" si="41"/>
        <v>5.9773482996000001E-2</v>
      </c>
      <c r="O248">
        <v>-7.2420977999999999E-4</v>
      </c>
      <c r="P248">
        <v>-2.5168555E-4</v>
      </c>
      <c r="Q248">
        <v>-5.8543300999999998E-12</v>
      </c>
      <c r="T248">
        <v>13141.915999999999</v>
      </c>
      <c r="U248">
        <v>-7.0799999999999997E-4</v>
      </c>
      <c r="V248">
        <f t="shared" si="42"/>
        <v>0.119292</v>
      </c>
      <c r="W248">
        <v>-5.5199999999999997E-4</v>
      </c>
      <c r="X248">
        <f t="shared" si="43"/>
        <v>0.11950319999999999</v>
      </c>
      <c r="Y248">
        <v>1.55E-4</v>
      </c>
      <c r="Z248">
        <v>-5.53E-4</v>
      </c>
      <c r="AA248">
        <v>4.2500000000000001E-7</v>
      </c>
      <c r="AC248">
        <v>13138.93</v>
      </c>
      <c r="AD248" s="5">
        <v>1.4952231E-4</v>
      </c>
      <c r="AE248" s="5">
        <f t="shared" si="44"/>
        <v>0.12014952230999999</v>
      </c>
      <c r="AF248" s="5">
        <v>-5.2220130000000002E-4</v>
      </c>
      <c r="AG248" s="5">
        <f t="shared" si="45"/>
        <v>0.1194777987</v>
      </c>
      <c r="AJ248">
        <v>13395.618</v>
      </c>
      <c r="AK248" s="5">
        <v>-3.9331015999999997E-5</v>
      </c>
      <c r="AL248" s="5">
        <f t="shared" si="46"/>
        <v>0.23996066898399998</v>
      </c>
      <c r="AM248" s="5">
        <f t="shared" si="47"/>
        <v>0.17999734338999998</v>
      </c>
      <c r="AN248" s="5">
        <v>-2.65661E-6</v>
      </c>
      <c r="AO248" s="5">
        <v>-2.5736763000000002E-4</v>
      </c>
      <c r="AP248">
        <f t="shared" si="48"/>
        <v>0.41974263236999998</v>
      </c>
      <c r="AQ248" s="5">
        <f t="shared" si="49"/>
        <v>0.23999734338999998</v>
      </c>
      <c r="AS248">
        <v>13171.805</v>
      </c>
      <c r="AT248" s="5">
        <v>3.7814970999999997E-5</v>
      </c>
      <c r="AU248" s="5">
        <f t="shared" si="50"/>
        <v>0.120037814971</v>
      </c>
      <c r="AV248" s="5">
        <v>-1.0213227999999999E-3</v>
      </c>
      <c r="AW248" s="5">
        <f t="shared" si="51"/>
        <v>0.11897867719999999</v>
      </c>
    </row>
    <row r="249" spans="1:49" x14ac:dyDescent="0.3">
      <c r="A249">
        <v>13181.034</v>
      </c>
      <c r="B249">
        <v>1.0029996E-4</v>
      </c>
      <c r="C249">
        <v>-6.4253385E-4</v>
      </c>
      <c r="D249">
        <v>-7.4283382000000001E-4</v>
      </c>
      <c r="E249">
        <v>-2.7099652999999999E-5</v>
      </c>
      <c r="F249">
        <v>-6.9809809000000002E-5</v>
      </c>
      <c r="G249">
        <v>-5.4562439000000005E-4</v>
      </c>
      <c r="H249">
        <f t="shared" si="39"/>
        <v>0.23945437560999999</v>
      </c>
      <c r="J249">
        <v>13181.161</v>
      </c>
      <c r="K249">
        <v>7.7715572999999998E-4</v>
      </c>
      <c r="L249">
        <f t="shared" si="40"/>
        <v>6.0699440156999997E-2</v>
      </c>
      <c r="M249">
        <v>1.1460866E-4</v>
      </c>
      <c r="N249">
        <f t="shared" si="41"/>
        <v>6.0103147794E-2</v>
      </c>
      <c r="O249">
        <v>-6.6254707000000003E-4</v>
      </c>
      <c r="P249">
        <v>1.1460868E-4</v>
      </c>
      <c r="Q249">
        <v>-1.6323331999999999E-11</v>
      </c>
      <c r="T249">
        <v>13143.915999999999</v>
      </c>
      <c r="U249">
        <v>-5.4699999999999996E-4</v>
      </c>
      <c r="V249">
        <f t="shared" si="42"/>
        <v>0.11945299999999999</v>
      </c>
      <c r="W249">
        <v>-3.3799999999999998E-4</v>
      </c>
      <c r="X249">
        <f t="shared" si="43"/>
        <v>0.11969579999999999</v>
      </c>
      <c r="Y249">
        <v>2.0799999999999999E-4</v>
      </c>
      <c r="Z249">
        <v>-3.39E-4</v>
      </c>
      <c r="AA249">
        <v>1.03E-7</v>
      </c>
      <c r="AC249">
        <v>13140.91</v>
      </c>
      <c r="AD249" s="5">
        <v>1.0151879E-4</v>
      </c>
      <c r="AE249" s="5">
        <f t="shared" si="44"/>
        <v>0.12010151879</v>
      </c>
      <c r="AF249" s="5">
        <v>-5.1836391000000003E-4</v>
      </c>
      <c r="AG249" s="5">
        <f t="shared" si="45"/>
        <v>0.11948163609</v>
      </c>
      <c r="AJ249">
        <v>13401.182000000001</v>
      </c>
      <c r="AK249" s="5">
        <v>-3.3057640999999999E-5</v>
      </c>
      <c r="AL249" s="5">
        <f t="shared" si="46"/>
        <v>0.23996694235899999</v>
      </c>
      <c r="AM249" s="5">
        <f t="shared" si="47"/>
        <v>0.17998105366199998</v>
      </c>
      <c r="AN249" s="5">
        <v>-1.8946337999999999E-5</v>
      </c>
      <c r="AO249" s="5">
        <v>6.2562454000000004E-5</v>
      </c>
      <c r="AP249">
        <f t="shared" si="48"/>
        <v>0.42006256245399998</v>
      </c>
      <c r="AQ249" s="5">
        <f t="shared" si="49"/>
        <v>0.23998105366199998</v>
      </c>
      <c r="AS249">
        <v>13176.413</v>
      </c>
      <c r="AT249" s="5">
        <v>3.9110943999999998E-4</v>
      </c>
      <c r="AU249" s="5">
        <f t="shared" si="50"/>
        <v>0.12039110943999999</v>
      </c>
      <c r="AV249" s="5">
        <v>-2.6092999999999998E-4</v>
      </c>
      <c r="AW249" s="5">
        <f t="shared" si="51"/>
        <v>0.11973906999999999</v>
      </c>
    </row>
    <row r="250" spans="1:49" x14ac:dyDescent="0.3">
      <c r="A250">
        <v>13185.788</v>
      </c>
      <c r="B250">
        <v>2.5606542000000001E-5</v>
      </c>
      <c r="C250">
        <v>-5.7241134000000004E-4</v>
      </c>
      <c r="D250">
        <v>-5.9801788000000001E-4</v>
      </c>
      <c r="E250">
        <v>-1.5456819999999999E-5</v>
      </c>
      <c r="F250">
        <v>-6.7808892999999995E-5</v>
      </c>
      <c r="G250">
        <v>-4.8914563000000005E-4</v>
      </c>
      <c r="H250">
        <f t="shared" si="39"/>
        <v>0.23951085437</v>
      </c>
      <c r="J250">
        <v>13185.938</v>
      </c>
      <c r="K250">
        <v>1.5276516000000001E-3</v>
      </c>
      <c r="L250">
        <f t="shared" si="40"/>
        <v>6.1374886439999998E-2</v>
      </c>
      <c r="M250">
        <v>2.8208569999999997E-4</v>
      </c>
      <c r="N250">
        <f t="shared" si="41"/>
        <v>6.0253877130000001E-2</v>
      </c>
      <c r="O250">
        <v>-1.2455659E-3</v>
      </c>
      <c r="P250">
        <v>2.8208572E-4</v>
      </c>
      <c r="Q250">
        <v>-1.3670603999999999E-11</v>
      </c>
      <c r="T250">
        <v>13145.933999999999</v>
      </c>
      <c r="U250">
        <v>-2.7599999999999999E-4</v>
      </c>
      <c r="V250">
        <f t="shared" si="42"/>
        <v>0.119724</v>
      </c>
      <c r="W250">
        <v>-7.2999999999999999E-5</v>
      </c>
      <c r="X250">
        <f t="shared" si="43"/>
        <v>0.11993429999999999</v>
      </c>
      <c r="Y250">
        <v>2.03E-4</v>
      </c>
      <c r="Z250">
        <v>-7.5799999999999999E-5</v>
      </c>
      <c r="AA250">
        <v>2.8200000000000001E-6</v>
      </c>
      <c r="AC250">
        <v>13142.91</v>
      </c>
      <c r="AD250" s="5">
        <v>-1.0250534999999999E-3</v>
      </c>
      <c r="AE250" s="5">
        <f t="shared" si="44"/>
        <v>0.1189749465</v>
      </c>
      <c r="AF250" s="5">
        <v>-4.0445082999999998E-4</v>
      </c>
      <c r="AG250" s="5">
        <f t="shared" si="45"/>
        <v>0.11959554917</v>
      </c>
      <c r="AJ250">
        <v>13406.788</v>
      </c>
      <c r="AK250" s="5">
        <v>-3.9399800999999998E-5</v>
      </c>
      <c r="AL250" s="5">
        <f t="shared" si="46"/>
        <v>0.23996060019899998</v>
      </c>
      <c r="AM250" s="5">
        <f t="shared" si="47"/>
        <v>0.17997197463599998</v>
      </c>
      <c r="AN250" s="5">
        <v>-2.8025363999999999E-5</v>
      </c>
      <c r="AO250" s="5">
        <v>-4.6902462000000003E-5</v>
      </c>
      <c r="AP250">
        <f t="shared" si="48"/>
        <v>0.41995309753799998</v>
      </c>
      <c r="AQ250" s="5">
        <f t="shared" si="49"/>
        <v>0.23997197463599998</v>
      </c>
      <c r="AS250">
        <v>13181.106</v>
      </c>
      <c r="AT250" s="5">
        <v>6.0070679999999995E-4</v>
      </c>
      <c r="AU250" s="5">
        <f t="shared" si="50"/>
        <v>0.1206007068</v>
      </c>
      <c r="AV250" s="5">
        <v>1.1243252000000001E-4</v>
      </c>
      <c r="AW250" s="5">
        <f t="shared" si="51"/>
        <v>0.12011243251999999</v>
      </c>
    </row>
    <row r="251" spans="1:49" x14ac:dyDescent="0.3">
      <c r="A251">
        <v>13190.638000000001</v>
      </c>
      <c r="B251">
        <v>-3.5193825000000002E-4</v>
      </c>
      <c r="C251">
        <v>-2.2270117000000001E-4</v>
      </c>
      <c r="D251">
        <v>1.2923707E-4</v>
      </c>
      <c r="E251">
        <v>1.6238058000000001E-5</v>
      </c>
      <c r="F251">
        <v>-1.6325956999999999E-4</v>
      </c>
      <c r="G251">
        <v>-7.5679659000000001E-5</v>
      </c>
      <c r="H251">
        <f t="shared" si="39"/>
        <v>0.239924320341</v>
      </c>
      <c r="J251">
        <v>13190.764999999999</v>
      </c>
      <c r="K251">
        <v>1.8027747000000001E-3</v>
      </c>
      <c r="L251">
        <f t="shared" si="40"/>
        <v>6.1622497229999997E-2</v>
      </c>
      <c r="M251">
        <v>4.1003832999999998E-4</v>
      </c>
      <c r="N251">
        <f t="shared" si="41"/>
        <v>6.0369034496999999E-2</v>
      </c>
      <c r="O251">
        <v>-1.3927364E-3</v>
      </c>
      <c r="P251">
        <v>4.1003832999999998E-4</v>
      </c>
      <c r="Q251">
        <v>-2.1492332E-12</v>
      </c>
      <c r="T251">
        <v>13147.972</v>
      </c>
      <c r="U251">
        <v>-1.5500000000000001E-5</v>
      </c>
      <c r="V251">
        <f t="shared" si="42"/>
        <v>0.11998449999999999</v>
      </c>
      <c r="W251">
        <v>1.9000000000000001E-4</v>
      </c>
      <c r="X251">
        <f t="shared" si="43"/>
        <v>0.120171</v>
      </c>
      <c r="Y251">
        <v>2.05E-4</v>
      </c>
      <c r="Z251">
        <v>1.84E-4</v>
      </c>
      <c r="AA251">
        <v>5.5199999999999997E-6</v>
      </c>
      <c r="AC251">
        <v>13144.928</v>
      </c>
      <c r="AD251" s="5">
        <v>-1.3970725E-3</v>
      </c>
      <c r="AE251" s="5">
        <f t="shared" si="44"/>
        <v>0.1186029275</v>
      </c>
      <c r="AF251" s="5">
        <v>-1.6241165999999999E-4</v>
      </c>
      <c r="AG251" s="5">
        <f t="shared" si="45"/>
        <v>0.11983758834</v>
      </c>
      <c r="AJ251">
        <v>13412.437</v>
      </c>
      <c r="AK251" s="5">
        <v>-8.0811352999999995E-5</v>
      </c>
      <c r="AL251" s="5">
        <f t="shared" si="46"/>
        <v>0.23991918864699999</v>
      </c>
      <c r="AM251" s="5">
        <f t="shared" si="47"/>
        <v>0.179960408583</v>
      </c>
      <c r="AN251" s="5">
        <v>-3.9591417000000002E-5</v>
      </c>
      <c r="AO251" s="5">
        <v>1.1289081E-4</v>
      </c>
      <c r="AP251">
        <f t="shared" si="48"/>
        <v>0.42011289080999997</v>
      </c>
      <c r="AQ251" s="5">
        <f t="shared" si="49"/>
        <v>0.239960408583</v>
      </c>
      <c r="AS251">
        <v>13185.870999999999</v>
      </c>
      <c r="AT251" s="5">
        <v>2.3535820000000001E-4</v>
      </c>
      <c r="AU251" s="5">
        <f t="shared" si="50"/>
        <v>0.12023535819999999</v>
      </c>
      <c r="AV251" s="5">
        <v>2.7992026000000001E-4</v>
      </c>
      <c r="AW251" s="5">
        <f t="shared" si="51"/>
        <v>0.12027992025999999</v>
      </c>
    </row>
    <row r="252" spans="1:49" x14ac:dyDescent="0.3">
      <c r="A252">
        <v>13195.538</v>
      </c>
      <c r="B252">
        <v>-2.6619292000000001E-4</v>
      </c>
      <c r="C252">
        <v>8.8266457000000002E-5</v>
      </c>
      <c r="D252">
        <v>3.5445938E-4</v>
      </c>
      <c r="E252">
        <v>-6.2759092999999998E-6</v>
      </c>
      <c r="F252">
        <v>1.5508509E-4</v>
      </c>
      <c r="G252">
        <v>-6.0542721000000003E-5</v>
      </c>
      <c r="H252">
        <f t="shared" si="39"/>
        <v>0.23993945727899998</v>
      </c>
      <c r="J252">
        <v>13195.688</v>
      </c>
      <c r="K252">
        <v>1.4326772000000001E-3</v>
      </c>
      <c r="L252">
        <f t="shared" si="40"/>
        <v>6.1289409480000001E-2</v>
      </c>
      <c r="M252">
        <v>5.5297104999999999E-4</v>
      </c>
      <c r="N252">
        <f t="shared" si="41"/>
        <v>6.0497673944999997E-2</v>
      </c>
      <c r="O252">
        <v>-8.7970612999999998E-4</v>
      </c>
      <c r="P252">
        <v>5.5297104999999999E-4</v>
      </c>
      <c r="Q252">
        <v>-1.7803105E-12</v>
      </c>
      <c r="T252">
        <v>13150.028</v>
      </c>
      <c r="U252">
        <v>2.7099999999999997E-4</v>
      </c>
      <c r="V252">
        <f t="shared" si="42"/>
        <v>0.12027099999999999</v>
      </c>
      <c r="W252">
        <v>3.79E-4</v>
      </c>
      <c r="X252">
        <f t="shared" si="43"/>
        <v>0.12034109999999999</v>
      </c>
      <c r="Y252">
        <v>1.08E-4</v>
      </c>
      <c r="Z252">
        <v>3.7500000000000001E-4</v>
      </c>
      <c r="AA252">
        <v>4.2699999999999998E-6</v>
      </c>
      <c r="AC252">
        <v>13146.966</v>
      </c>
      <c r="AD252" s="5">
        <v>-6.5004858999999999E-4</v>
      </c>
      <c r="AE252" s="5">
        <f t="shared" si="44"/>
        <v>0.11934995141</v>
      </c>
      <c r="AF252" s="5">
        <v>1.2956261000000001E-4</v>
      </c>
      <c r="AG252" s="5">
        <f t="shared" si="45"/>
        <v>0.12012956260999999</v>
      </c>
      <c r="AJ252">
        <v>13418.129000000001</v>
      </c>
      <c r="AK252" s="5">
        <v>-4.7855161999999998E-5</v>
      </c>
      <c r="AL252" s="5">
        <f t="shared" si="46"/>
        <v>0.23995214483799998</v>
      </c>
      <c r="AM252" s="5">
        <f t="shared" si="47"/>
        <v>0.17997441212199999</v>
      </c>
      <c r="AN252" s="5">
        <v>-2.5587877999999999E-5</v>
      </c>
      <c r="AO252" s="5">
        <v>5.5955414000000001E-5</v>
      </c>
      <c r="AP252">
        <f t="shared" si="48"/>
        <v>0.42005595541399998</v>
      </c>
      <c r="AQ252" s="5">
        <f t="shared" si="49"/>
        <v>0.23997441212199999</v>
      </c>
      <c r="AS252">
        <v>13190.721</v>
      </c>
      <c r="AT252" s="5">
        <v>4.5864727000000002E-4</v>
      </c>
      <c r="AU252" s="5">
        <f t="shared" si="50"/>
        <v>0.12045864727</v>
      </c>
      <c r="AV252" s="5">
        <v>4.0866536999999999E-4</v>
      </c>
      <c r="AW252" s="5">
        <f t="shared" si="51"/>
        <v>0.12040866537</v>
      </c>
    </row>
    <row r="253" spans="1:49" x14ac:dyDescent="0.3">
      <c r="A253">
        <v>13200.558000000001</v>
      </c>
      <c r="B253">
        <v>-2.2419586E-5</v>
      </c>
      <c r="C253">
        <v>-1.5281583000000001E-4</v>
      </c>
      <c r="D253">
        <v>-1.3039624999999999E-4</v>
      </c>
      <c r="E253">
        <v>-3.5632231E-6</v>
      </c>
      <c r="F253">
        <v>5.1424222999999998E-5</v>
      </c>
      <c r="G253">
        <v>-2.0067682999999999E-4</v>
      </c>
      <c r="H253">
        <f t="shared" si="39"/>
        <v>0.23979932316999999</v>
      </c>
      <c r="J253">
        <v>13200.661</v>
      </c>
      <c r="K253">
        <v>7.6528550000000005E-4</v>
      </c>
      <c r="L253">
        <f t="shared" si="40"/>
        <v>6.0688756949999999E-2</v>
      </c>
      <c r="M253">
        <v>2.7369499E-4</v>
      </c>
      <c r="N253">
        <f t="shared" si="41"/>
        <v>6.0246325491000001E-2</v>
      </c>
      <c r="O253">
        <v>-4.9159051E-4</v>
      </c>
      <c r="P253">
        <v>2.7369500000000001E-4</v>
      </c>
      <c r="Q253">
        <v>-5.8478585E-12</v>
      </c>
      <c r="T253">
        <v>13152.103999999999</v>
      </c>
      <c r="U253">
        <v>4.2400000000000001E-4</v>
      </c>
      <c r="V253">
        <f t="shared" si="42"/>
        <v>0.12042399999999999</v>
      </c>
      <c r="W253">
        <v>4.3600000000000003E-4</v>
      </c>
      <c r="X253">
        <f t="shared" si="43"/>
        <v>0.1203924</v>
      </c>
      <c r="Y253">
        <v>1.1600000000000001E-5</v>
      </c>
      <c r="Z253">
        <v>4.35E-4</v>
      </c>
      <c r="AA253">
        <v>6.7800000000000001E-7</v>
      </c>
      <c r="AC253">
        <v>13149.022000000001</v>
      </c>
      <c r="AD253" s="5">
        <v>-6.7260505000000005E-5</v>
      </c>
      <c r="AE253" s="5">
        <f t="shared" si="44"/>
        <v>0.119932739495</v>
      </c>
      <c r="AF253" s="5">
        <v>3.5438656999999999E-4</v>
      </c>
      <c r="AG253" s="5">
        <f t="shared" si="45"/>
        <v>0.12035438657</v>
      </c>
      <c r="AJ253">
        <v>13423.865</v>
      </c>
      <c r="AK253" s="5">
        <v>-2.4390367999999999E-5</v>
      </c>
      <c r="AL253" s="5">
        <f t="shared" si="46"/>
        <v>0.23997560963199999</v>
      </c>
      <c r="AM253" s="5">
        <f t="shared" si="47"/>
        <v>0.179985623639</v>
      </c>
      <c r="AN253" s="5">
        <v>-1.4376361E-5</v>
      </c>
      <c r="AO253" s="5">
        <v>-4.7289863000000001E-5</v>
      </c>
      <c r="AP253">
        <f t="shared" si="48"/>
        <v>0.41995271013699997</v>
      </c>
      <c r="AQ253" s="5">
        <f t="shared" si="49"/>
        <v>0.239985623639</v>
      </c>
      <c r="AS253">
        <v>13195.620999999999</v>
      </c>
      <c r="AT253" s="5">
        <v>8.7446368000000001E-4</v>
      </c>
      <c r="AU253" s="5">
        <f t="shared" si="50"/>
        <v>0.12087446368</v>
      </c>
      <c r="AV253" s="5">
        <v>5.5229693000000005E-4</v>
      </c>
      <c r="AW253" s="5">
        <f t="shared" si="51"/>
        <v>0.12055229693</v>
      </c>
    </row>
    <row r="254" spans="1:49" x14ac:dyDescent="0.3">
      <c r="A254">
        <v>13205.616</v>
      </c>
      <c r="B254">
        <v>1.1078854999999999E-4</v>
      </c>
      <c r="C254">
        <v>7.0581239000000001E-5</v>
      </c>
      <c r="D254">
        <v>-4.0207309000000002E-5</v>
      </c>
      <c r="E254">
        <v>5.6707925000000003E-6</v>
      </c>
      <c r="F254">
        <v>-2.1087326000000002E-5</v>
      </c>
      <c r="G254">
        <v>8.5997772999999998E-5</v>
      </c>
      <c r="H254">
        <f t="shared" si="39"/>
        <v>0.24008599777299999</v>
      </c>
      <c r="J254">
        <v>13205.731</v>
      </c>
      <c r="K254">
        <v>-1.0714365E-3</v>
      </c>
      <c r="L254">
        <f t="shared" si="40"/>
        <v>5.9035707149999998E-2</v>
      </c>
      <c r="M254">
        <v>-3.7962900999999999E-4</v>
      </c>
      <c r="N254">
        <f t="shared" si="41"/>
        <v>5.9658333890999997E-2</v>
      </c>
      <c r="O254">
        <v>6.9180749999999997E-4</v>
      </c>
      <c r="P254">
        <v>-3.7962900999999999E-4</v>
      </c>
      <c r="Q254">
        <v>2.8450962999999999E-12</v>
      </c>
      <c r="T254">
        <v>13154.198</v>
      </c>
      <c r="U254">
        <v>3.5300000000000002E-4</v>
      </c>
      <c r="V254">
        <f t="shared" si="42"/>
        <v>0.120353</v>
      </c>
      <c r="W254">
        <v>3.3700000000000001E-4</v>
      </c>
      <c r="X254">
        <f t="shared" si="43"/>
        <v>0.1203033</v>
      </c>
      <c r="Y254">
        <v>-1.6699999999999999E-5</v>
      </c>
      <c r="Z254">
        <v>3.3700000000000001E-4</v>
      </c>
      <c r="AA254">
        <v>-2.5100000000000001E-7</v>
      </c>
      <c r="AC254">
        <v>13151.098</v>
      </c>
      <c r="AD254" s="5">
        <v>2.9853589000000002E-4</v>
      </c>
      <c r="AE254" s="5">
        <f t="shared" si="44"/>
        <v>0.12029853589</v>
      </c>
      <c r="AF254" s="5">
        <v>4.1288923E-4</v>
      </c>
      <c r="AG254" s="5">
        <f t="shared" si="45"/>
        <v>0.12041288923</v>
      </c>
      <c r="AJ254">
        <v>13429.642</v>
      </c>
      <c r="AK254" s="5">
        <v>-2.4999980999999999E-5</v>
      </c>
      <c r="AL254" s="5">
        <f t="shared" si="46"/>
        <v>0.23997500001899999</v>
      </c>
      <c r="AM254" s="5">
        <f t="shared" si="47"/>
        <v>0.179975160434</v>
      </c>
      <c r="AN254" s="5">
        <v>-2.4839565999999999E-5</v>
      </c>
      <c r="AO254" s="5">
        <v>1.3566855999999999E-4</v>
      </c>
      <c r="AP254">
        <f t="shared" si="48"/>
        <v>0.42013566856000001</v>
      </c>
      <c r="AQ254" s="5">
        <f t="shared" si="49"/>
        <v>0.239975160434</v>
      </c>
      <c r="AS254">
        <v>13200.63</v>
      </c>
      <c r="AT254" s="5">
        <v>5.8032633999999998E-4</v>
      </c>
      <c r="AU254" s="5">
        <f t="shared" si="50"/>
        <v>0.12058032634</v>
      </c>
      <c r="AV254" s="5">
        <v>2.7732559000000001E-4</v>
      </c>
      <c r="AW254" s="5">
        <f t="shared" si="51"/>
        <v>0.12027732559</v>
      </c>
    </row>
    <row r="255" spans="1:49" x14ac:dyDescent="0.3">
      <c r="A255">
        <v>13210.748</v>
      </c>
      <c r="B255">
        <v>2.7097364999999999E-4</v>
      </c>
      <c r="C255">
        <v>1.6442245E-4</v>
      </c>
      <c r="D255">
        <v>-1.065512E-4</v>
      </c>
      <c r="E255">
        <v>-5.5678141000000002E-6</v>
      </c>
      <c r="F255">
        <v>2.7522460999999999E-5</v>
      </c>
      <c r="G255">
        <v>1.4246781000000001E-4</v>
      </c>
      <c r="H255">
        <f t="shared" si="39"/>
        <v>0.24014246780999998</v>
      </c>
      <c r="J255">
        <v>13210.897999999999</v>
      </c>
      <c r="K255">
        <v>-2.1948281999999999E-3</v>
      </c>
      <c r="L255">
        <f t="shared" si="40"/>
        <v>5.8024654619999998E-2</v>
      </c>
      <c r="M255">
        <v>-7.3111531999999998E-4</v>
      </c>
      <c r="N255">
        <f t="shared" si="41"/>
        <v>5.9341996211999995E-2</v>
      </c>
      <c r="O255">
        <v>1.4637128999999999E-3</v>
      </c>
      <c r="P255">
        <v>-7.3111531999999998E-4</v>
      </c>
      <c r="Q255">
        <v>3.8203356000000001E-12</v>
      </c>
      <c r="T255">
        <v>13156.312</v>
      </c>
      <c r="U255">
        <v>1.4300000000000001E-4</v>
      </c>
      <c r="V255">
        <f t="shared" si="42"/>
        <v>0.120143</v>
      </c>
      <c r="W255">
        <v>1.0399999999999999E-4</v>
      </c>
      <c r="X255">
        <f t="shared" si="43"/>
        <v>0.12009359999999999</v>
      </c>
      <c r="Y255">
        <v>-3.9499999999999998E-5</v>
      </c>
      <c r="Z255">
        <v>1.02E-4</v>
      </c>
      <c r="AA255">
        <v>2.2199999999999999E-6</v>
      </c>
      <c r="AC255">
        <v>13153.191999999999</v>
      </c>
      <c r="AD255" s="5">
        <v>-3.4482224000000002E-4</v>
      </c>
      <c r="AE255" s="5">
        <f t="shared" si="44"/>
        <v>0.11965517775999999</v>
      </c>
      <c r="AF255" s="5">
        <v>3.5042892999999998E-4</v>
      </c>
      <c r="AG255" s="5">
        <f t="shared" si="45"/>
        <v>0.12035042892999999</v>
      </c>
      <c r="AJ255">
        <v>13435.463</v>
      </c>
      <c r="AK255" s="5">
        <v>-5.0507194E-5</v>
      </c>
      <c r="AL255" s="5">
        <f t="shared" si="46"/>
        <v>0.239949492806</v>
      </c>
      <c r="AM255" s="5">
        <f t="shared" si="47"/>
        <v>0.17998064176799999</v>
      </c>
      <c r="AN255" s="5">
        <v>-1.9358232000000001E-5</v>
      </c>
      <c r="AO255" s="5">
        <v>-1.0193754999999999E-4</v>
      </c>
      <c r="AP255">
        <f t="shared" si="48"/>
        <v>0.41989806245</v>
      </c>
      <c r="AQ255" s="5">
        <f t="shared" si="49"/>
        <v>0.23998064176799999</v>
      </c>
      <c r="AS255">
        <v>13205.675999999999</v>
      </c>
      <c r="AT255" s="5">
        <v>-1.2194781000000001E-4</v>
      </c>
      <c r="AU255" s="5">
        <f t="shared" si="50"/>
        <v>0.11987805219</v>
      </c>
      <c r="AV255" s="5">
        <v>-3.7364255000000001E-4</v>
      </c>
      <c r="AW255" s="5">
        <f t="shared" si="51"/>
        <v>0.11962635745</v>
      </c>
    </row>
    <row r="256" spans="1:49" x14ac:dyDescent="0.3">
      <c r="A256">
        <v>13215.965</v>
      </c>
      <c r="B256">
        <v>3.1563449999999997E-4</v>
      </c>
      <c r="C256">
        <v>-3.5734239000000001E-5</v>
      </c>
      <c r="D256">
        <v>-3.5136873999999998E-4</v>
      </c>
      <c r="E256">
        <v>1.3760923E-5</v>
      </c>
      <c r="F256">
        <v>5.6683444999999996E-6</v>
      </c>
      <c r="G256">
        <v>-5.5163507E-5</v>
      </c>
      <c r="H256">
        <f t="shared" si="39"/>
        <v>0.239944836493</v>
      </c>
      <c r="J256">
        <v>13216.116</v>
      </c>
      <c r="K256">
        <v>-1.2013458E-3</v>
      </c>
      <c r="L256">
        <f t="shared" si="40"/>
        <v>5.8918788779999995E-2</v>
      </c>
      <c r="M256">
        <v>-6.5114777999999995E-4</v>
      </c>
      <c r="N256">
        <f t="shared" si="41"/>
        <v>5.9413966998000001E-2</v>
      </c>
      <c r="O256">
        <v>5.5019797999999998E-4</v>
      </c>
      <c r="P256">
        <v>-6.5114777999999995E-4</v>
      </c>
      <c r="Q256">
        <v>-1.5056935E-12</v>
      </c>
      <c r="T256">
        <v>13158.445</v>
      </c>
      <c r="U256">
        <v>-1.35E-4</v>
      </c>
      <c r="V256">
        <f t="shared" si="42"/>
        <v>0.119865</v>
      </c>
      <c r="W256">
        <v>-1.8900000000000001E-4</v>
      </c>
      <c r="X256">
        <f t="shared" si="43"/>
        <v>0.11982989999999999</v>
      </c>
      <c r="Y256">
        <v>-5.4400000000000001E-5</v>
      </c>
      <c r="Z256">
        <v>-1.93E-4</v>
      </c>
      <c r="AA256">
        <v>4.0300000000000004E-6</v>
      </c>
      <c r="AC256">
        <v>13155.306</v>
      </c>
      <c r="AD256" s="5">
        <v>-1.2578169999999999E-4</v>
      </c>
      <c r="AE256" s="5">
        <f t="shared" si="44"/>
        <v>0.1198742183</v>
      </c>
      <c r="AF256" s="5">
        <v>2.1189692999999999E-4</v>
      </c>
      <c r="AG256" s="5">
        <f t="shared" si="45"/>
        <v>0.12021189692999999</v>
      </c>
      <c r="AJ256">
        <v>13441.326999999999</v>
      </c>
      <c r="AK256" s="5">
        <v>-4.1616358000000002E-5</v>
      </c>
      <c r="AL256" s="5">
        <f t="shared" si="46"/>
        <v>0.23995838364199998</v>
      </c>
      <c r="AM256" s="5">
        <f t="shared" si="47"/>
        <v>0.179996668537</v>
      </c>
      <c r="AN256" s="5">
        <v>-3.3314629999999998E-6</v>
      </c>
      <c r="AO256" s="5">
        <v>-4.4376925E-5</v>
      </c>
      <c r="AP256">
        <f t="shared" si="48"/>
        <v>0.41995562307500001</v>
      </c>
      <c r="AQ256" s="5">
        <f t="shared" si="49"/>
        <v>0.239996668537</v>
      </c>
      <c r="AS256">
        <v>13210.843000000001</v>
      </c>
      <c r="AT256" s="5">
        <v>-7.1644527000000002E-4</v>
      </c>
      <c r="AU256" s="5">
        <f t="shared" si="50"/>
        <v>0.11928355472999999</v>
      </c>
      <c r="AV256" s="5">
        <v>-7.2950591999999999E-4</v>
      </c>
      <c r="AW256" s="5">
        <f t="shared" si="51"/>
        <v>0.11927049408</v>
      </c>
    </row>
    <row r="257" spans="1:49" x14ac:dyDescent="0.3">
      <c r="A257">
        <v>13221.257</v>
      </c>
      <c r="B257">
        <v>3.1695037000000002E-4</v>
      </c>
      <c r="C257">
        <v>7.0172276E-5</v>
      </c>
      <c r="D257">
        <v>-2.4677808999999998E-4</v>
      </c>
      <c r="E257">
        <v>2.3919465000000001E-5</v>
      </c>
      <c r="F257">
        <v>-4.3334305000000003E-5</v>
      </c>
      <c r="G257">
        <v>8.9587116000000005E-5</v>
      </c>
      <c r="H257">
        <f t="shared" si="39"/>
        <v>0.24008958711599998</v>
      </c>
      <c r="J257">
        <v>13221.395</v>
      </c>
      <c r="K257">
        <v>-3.2039564E-4</v>
      </c>
      <c r="L257">
        <f t="shared" si="40"/>
        <v>5.9711643923999996E-2</v>
      </c>
      <c r="M257">
        <v>-3.3934732000000001E-4</v>
      </c>
      <c r="N257">
        <f t="shared" si="41"/>
        <v>5.9694587411999997E-2</v>
      </c>
      <c r="O257">
        <v>-1.8951673999999999E-5</v>
      </c>
      <c r="P257">
        <v>-3.3934732000000001E-4</v>
      </c>
      <c r="Q257">
        <v>2.6301236999999998E-12</v>
      </c>
      <c r="T257">
        <v>13160.596</v>
      </c>
      <c r="U257">
        <v>-2.9799999999999998E-4</v>
      </c>
      <c r="V257">
        <f t="shared" si="42"/>
        <v>0.11970199999999999</v>
      </c>
      <c r="W257">
        <v>-4.1300000000000001E-4</v>
      </c>
      <c r="X257">
        <f t="shared" si="43"/>
        <v>0.11962829999999999</v>
      </c>
      <c r="Y257">
        <v>-1.15E-4</v>
      </c>
      <c r="Z257">
        <v>-4.1300000000000001E-4</v>
      </c>
      <c r="AA257">
        <v>5.37E-7</v>
      </c>
      <c r="AC257">
        <v>13157.439</v>
      </c>
      <c r="AD257" s="5">
        <v>1.3538611E-4</v>
      </c>
      <c r="AE257" s="5">
        <f t="shared" si="44"/>
        <v>0.12013538610999999</v>
      </c>
      <c r="AF257" s="5">
        <v>1.5565392999999999E-5</v>
      </c>
      <c r="AG257" s="5">
        <f t="shared" si="45"/>
        <v>0.120015565393</v>
      </c>
      <c r="AJ257">
        <v>13447.233</v>
      </c>
      <c r="AK257" s="5">
        <v>3.7973752000000001E-6</v>
      </c>
      <c r="AL257" s="5">
        <f t="shared" si="46"/>
        <v>0.2400037973752</v>
      </c>
      <c r="AM257" s="5">
        <f t="shared" si="47"/>
        <v>0.18001444716999998</v>
      </c>
      <c r="AN257" s="5">
        <v>1.4447170000000001E-5</v>
      </c>
      <c r="AO257" s="5">
        <v>-2.9287634000000002E-4</v>
      </c>
      <c r="AP257">
        <f t="shared" si="48"/>
        <v>0.41970712365999996</v>
      </c>
      <c r="AQ257" s="5">
        <f t="shared" si="49"/>
        <v>0.24001444716999998</v>
      </c>
      <c r="AS257">
        <v>13216.061</v>
      </c>
      <c r="AT257" s="5">
        <v>-3.4050207000000001E-4</v>
      </c>
      <c r="AU257" s="5">
        <f t="shared" si="50"/>
        <v>0.11965949793</v>
      </c>
      <c r="AV257" s="5">
        <v>-6.5391001000000002E-4</v>
      </c>
      <c r="AW257" s="5">
        <f t="shared" si="51"/>
        <v>0.11934608999</v>
      </c>
    </row>
    <row r="258" spans="1:49" x14ac:dyDescent="0.3">
      <c r="A258">
        <v>13226.646000000001</v>
      </c>
      <c r="B258">
        <v>2.9554000000000001E-4</v>
      </c>
      <c r="C258">
        <v>1.8977372000000001E-4</v>
      </c>
      <c r="D258">
        <v>-1.0576628E-4</v>
      </c>
      <c r="E258">
        <v>1.4513746E-5</v>
      </c>
      <c r="F258">
        <v>-2.4682450999999999E-5</v>
      </c>
      <c r="G258">
        <v>1.9994243000000001E-4</v>
      </c>
      <c r="H258">
        <f t="shared" si="39"/>
        <v>0.24019994242999998</v>
      </c>
      <c r="J258">
        <v>13226.784</v>
      </c>
      <c r="K258">
        <v>-1.9931298999999999E-4</v>
      </c>
      <c r="L258">
        <f t="shared" si="40"/>
        <v>5.9820618308999998E-2</v>
      </c>
      <c r="M258">
        <v>-8.6900144000000005E-5</v>
      </c>
      <c r="N258">
        <f t="shared" si="41"/>
        <v>5.9921789870399998E-2</v>
      </c>
      <c r="O258">
        <v>1.1241285E-4</v>
      </c>
      <c r="P258">
        <v>-8.6900149999999995E-5</v>
      </c>
      <c r="Q258">
        <v>5.7159277999999998E-12</v>
      </c>
      <c r="T258">
        <v>13162.767</v>
      </c>
      <c r="U258">
        <v>-4.46E-4</v>
      </c>
      <c r="V258">
        <f t="shared" si="42"/>
        <v>0.11955399999999999</v>
      </c>
      <c r="W258">
        <v>-5.13E-4</v>
      </c>
      <c r="X258">
        <f t="shared" si="43"/>
        <v>0.1195383</v>
      </c>
      <c r="Y258">
        <v>-6.7000000000000002E-5</v>
      </c>
      <c r="Z258">
        <v>-5.0900000000000001E-4</v>
      </c>
      <c r="AA258">
        <v>-3.76E-6</v>
      </c>
      <c r="AC258">
        <v>13159.59</v>
      </c>
      <c r="AD258" s="5">
        <v>6.0537106999999999E-4</v>
      </c>
      <c r="AE258" s="5">
        <f t="shared" si="44"/>
        <v>0.12060537106999999</v>
      </c>
      <c r="AF258" s="5">
        <v>-2.4091284999999999E-4</v>
      </c>
      <c r="AG258" s="5">
        <f t="shared" si="45"/>
        <v>0.11975908715</v>
      </c>
      <c r="AJ258">
        <v>13453.183000000001</v>
      </c>
      <c r="AK258" s="5">
        <v>-3.3008530999999999E-5</v>
      </c>
      <c r="AL258" s="5">
        <f t="shared" si="46"/>
        <v>0.239966991469</v>
      </c>
      <c r="AM258" s="5">
        <f t="shared" si="47"/>
        <v>0.18000113535999998</v>
      </c>
      <c r="AN258" s="5">
        <v>1.1353599999999999E-6</v>
      </c>
      <c r="AO258" s="5">
        <v>-8.0484924000000005E-5</v>
      </c>
      <c r="AP258">
        <f t="shared" si="48"/>
        <v>0.41991951507600001</v>
      </c>
      <c r="AQ258" s="5">
        <f t="shared" si="49"/>
        <v>0.24000113535999998</v>
      </c>
      <c r="AS258">
        <v>13221.329</v>
      </c>
      <c r="AT258" s="5">
        <v>-2.1375655E-4</v>
      </c>
      <c r="AU258" s="5">
        <f t="shared" si="50"/>
        <v>0.11978624345</v>
      </c>
      <c r="AV258" s="5">
        <v>-3.4329100000000002E-4</v>
      </c>
      <c r="AW258" s="5">
        <f t="shared" si="51"/>
        <v>0.119656709</v>
      </c>
    </row>
    <row r="259" spans="1:49" x14ac:dyDescent="0.3">
      <c r="A259">
        <v>13232.097</v>
      </c>
      <c r="B259">
        <v>3.3726741999999998E-4</v>
      </c>
      <c r="C259">
        <v>-2.7231906000000001E-4</v>
      </c>
      <c r="D259">
        <v>-6.0958647000000003E-4</v>
      </c>
      <c r="E259">
        <v>2.6029537999999999E-5</v>
      </c>
      <c r="F259">
        <v>-6.4968972999999994E-5</v>
      </c>
      <c r="G259">
        <v>-2.3337961999999999E-4</v>
      </c>
      <c r="H259">
        <f t="shared" si="39"/>
        <v>0.23976662037999999</v>
      </c>
      <c r="J259">
        <v>13232.200999999999</v>
      </c>
      <c r="K259">
        <v>-1.3129390999999999E-4</v>
      </c>
      <c r="L259">
        <f t="shared" si="40"/>
        <v>5.9881835480999998E-2</v>
      </c>
      <c r="M259">
        <v>-8.1913231999999995E-7</v>
      </c>
      <c r="N259">
        <f t="shared" si="41"/>
        <v>5.9999262780911999E-2</v>
      </c>
      <c r="O259">
        <v>1.3047478E-4</v>
      </c>
      <c r="P259">
        <v>-8.1912552999999999E-7</v>
      </c>
      <c r="Q259">
        <v>-6.7891759E-12</v>
      </c>
      <c r="T259">
        <v>13164.957</v>
      </c>
      <c r="U259">
        <v>-5.2599999999999999E-4</v>
      </c>
      <c r="V259">
        <f t="shared" si="42"/>
        <v>0.119474</v>
      </c>
      <c r="W259">
        <v>-5.0600000000000005E-4</v>
      </c>
      <c r="X259">
        <f t="shared" si="43"/>
        <v>0.1195446</v>
      </c>
      <c r="Y259">
        <v>1.9199999999999999E-5</v>
      </c>
      <c r="Z259">
        <v>-5.0199999999999995E-4</v>
      </c>
      <c r="AA259">
        <v>-4.5700000000000003E-6</v>
      </c>
      <c r="AC259">
        <v>13161.761</v>
      </c>
      <c r="AD259" s="5">
        <v>8.1520465000000004E-4</v>
      </c>
      <c r="AE259" s="5">
        <f t="shared" si="44"/>
        <v>0.12081520464999999</v>
      </c>
      <c r="AF259" s="5">
        <v>-4.5692317E-4</v>
      </c>
      <c r="AG259" s="5">
        <f t="shared" si="45"/>
        <v>0.11954307683</v>
      </c>
      <c r="AJ259">
        <v>13459.174999999999</v>
      </c>
      <c r="AK259" s="5">
        <v>-5.8087471999999999E-5</v>
      </c>
      <c r="AL259" s="5">
        <f t="shared" si="46"/>
        <v>0.23994191252799998</v>
      </c>
      <c r="AM259" s="5">
        <f t="shared" si="47"/>
        <v>0.179968418618</v>
      </c>
      <c r="AN259" s="5">
        <v>-3.1581382E-5</v>
      </c>
      <c r="AO259" s="5">
        <v>8.2639453999999995E-5</v>
      </c>
      <c r="AP259">
        <f t="shared" si="48"/>
        <v>0.42008263945399998</v>
      </c>
      <c r="AQ259" s="5">
        <f t="shared" si="49"/>
        <v>0.239968418618</v>
      </c>
      <c r="AS259">
        <v>13226.718000000001</v>
      </c>
      <c r="AT259" s="5">
        <v>2.5230929000000002E-4</v>
      </c>
      <c r="AU259" s="5">
        <f t="shared" si="50"/>
        <v>0.12025230929</v>
      </c>
      <c r="AV259" s="5">
        <v>-8.8878317000000006E-5</v>
      </c>
      <c r="AW259" s="5">
        <f t="shared" si="51"/>
        <v>0.119911121683</v>
      </c>
    </row>
    <row r="260" spans="1:49" x14ac:dyDescent="0.3">
      <c r="A260">
        <v>13237.6</v>
      </c>
      <c r="B260">
        <v>1.8228187999999999E-4</v>
      </c>
      <c r="C260">
        <v>1.2289859E-4</v>
      </c>
      <c r="D260">
        <v>-5.9383287000000002E-5</v>
      </c>
      <c r="E260">
        <v>2.0227072000000002E-5</v>
      </c>
      <c r="F260">
        <v>-4.1652815000000003E-5</v>
      </c>
      <c r="G260">
        <v>1.4432432999999999E-4</v>
      </c>
      <c r="H260">
        <f t="shared" si="39"/>
        <v>0.24014432432999999</v>
      </c>
      <c r="J260">
        <v>13237.762000000001</v>
      </c>
      <c r="K260">
        <v>4.2646794000000002E-4</v>
      </c>
      <c r="L260">
        <f t="shared" si="40"/>
        <v>6.0383821146000001E-2</v>
      </c>
      <c r="M260">
        <v>1.0530818E-4</v>
      </c>
      <c r="N260">
        <f t="shared" si="41"/>
        <v>6.0094777361999994E-2</v>
      </c>
      <c r="O260">
        <v>-3.2115976000000001E-4</v>
      </c>
      <c r="P260">
        <v>1.0530818E-4</v>
      </c>
      <c r="Q260">
        <v>4.5115947999999997E-12</v>
      </c>
      <c r="T260">
        <v>13167.165999999999</v>
      </c>
      <c r="U260">
        <v>-4.7600000000000002E-4</v>
      </c>
      <c r="V260">
        <f t="shared" si="42"/>
        <v>0.11952399999999999</v>
      </c>
      <c r="W260">
        <v>-4.4799999999999999E-4</v>
      </c>
      <c r="X260">
        <f t="shared" si="43"/>
        <v>0.11959679999999999</v>
      </c>
      <c r="Y260">
        <v>2.8399999999999999E-5</v>
      </c>
      <c r="Z260">
        <v>-4.4700000000000002E-4</v>
      </c>
      <c r="AA260">
        <v>-1.3999999999999999E-6</v>
      </c>
      <c r="AC260">
        <v>13163.950999999999</v>
      </c>
      <c r="AD260" s="5">
        <v>9.1643553999999999E-5</v>
      </c>
      <c r="AE260" s="5">
        <f t="shared" si="44"/>
        <v>0.120091643554</v>
      </c>
      <c r="AF260" s="5">
        <v>-5.3459806000000004E-4</v>
      </c>
      <c r="AG260" s="5">
        <f t="shared" si="45"/>
        <v>0.11946540193999999</v>
      </c>
      <c r="AJ260">
        <v>13465.21</v>
      </c>
      <c r="AK260" s="5">
        <v>-3.5259129000000002E-5</v>
      </c>
      <c r="AL260" s="5">
        <f t="shared" si="46"/>
        <v>0.239964740871</v>
      </c>
      <c r="AM260" s="5">
        <f t="shared" si="47"/>
        <v>0.17997158102399999</v>
      </c>
      <c r="AN260" s="5">
        <v>-2.8418976000000001E-5</v>
      </c>
      <c r="AO260" s="5">
        <v>-3.3857338E-4</v>
      </c>
      <c r="AP260">
        <f t="shared" si="48"/>
        <v>0.41966142662</v>
      </c>
      <c r="AQ260" s="5">
        <f t="shared" si="49"/>
        <v>0.23997158102399999</v>
      </c>
      <c r="AS260">
        <v>13232.146000000001</v>
      </c>
      <c r="AT260" s="5">
        <v>3.6246008E-4</v>
      </c>
      <c r="AU260" s="5">
        <f t="shared" si="50"/>
        <v>0.12036246008</v>
      </c>
      <c r="AV260" s="5">
        <v>-1.5080199999999999E-6</v>
      </c>
      <c r="AW260" s="5">
        <f t="shared" si="51"/>
        <v>0.11999849198</v>
      </c>
    </row>
    <row r="261" spans="1:49" x14ac:dyDescent="0.3">
      <c r="A261">
        <v>13243.189</v>
      </c>
      <c r="B261">
        <v>2.2412971999999999E-4</v>
      </c>
      <c r="C261">
        <v>-2.4531982999999998E-5</v>
      </c>
      <c r="D261">
        <v>-2.4866170999999999E-4</v>
      </c>
      <c r="E261">
        <v>2.8906892000000001E-5</v>
      </c>
      <c r="F261">
        <v>-1.0843003999999999E-6</v>
      </c>
      <c r="G261">
        <v>-5.2354575E-5</v>
      </c>
      <c r="H261">
        <f t="shared" si="39"/>
        <v>0.23994764542499999</v>
      </c>
      <c r="J261">
        <v>13243.328</v>
      </c>
      <c r="K261">
        <v>6.7532048000000001E-4</v>
      </c>
      <c r="L261">
        <f t="shared" si="40"/>
        <v>6.0607788432000001E-2</v>
      </c>
      <c r="M261">
        <v>1.0526486000000001E-4</v>
      </c>
      <c r="N261">
        <f t="shared" si="41"/>
        <v>6.0094738373999999E-2</v>
      </c>
      <c r="O261">
        <v>-5.7005561999999999E-4</v>
      </c>
      <c r="P261">
        <v>1.0526486000000001E-4</v>
      </c>
      <c r="Q261">
        <v>-1.7470919000000001E-12</v>
      </c>
      <c r="T261">
        <v>13169.394</v>
      </c>
      <c r="U261">
        <v>-2.22E-4</v>
      </c>
      <c r="V261">
        <f t="shared" si="42"/>
        <v>0.119778</v>
      </c>
      <c r="W261">
        <v>-3.3599999999999998E-4</v>
      </c>
      <c r="X261">
        <f t="shared" si="43"/>
        <v>0.1196976</v>
      </c>
      <c r="Y261">
        <v>-1.1400000000000001E-4</v>
      </c>
      <c r="Z261">
        <v>-3.3599999999999998E-4</v>
      </c>
      <c r="AA261">
        <v>-7.2699999999999999E-9</v>
      </c>
      <c r="AC261">
        <v>13166.16</v>
      </c>
      <c r="AD261" s="5">
        <v>-6.4713105000000003E-4</v>
      </c>
      <c r="AE261" s="5">
        <f t="shared" si="44"/>
        <v>0.11935286895</v>
      </c>
      <c r="AF261" s="5">
        <v>-4.7020721000000002E-4</v>
      </c>
      <c r="AG261" s="5">
        <f t="shared" si="45"/>
        <v>0.11952979278999999</v>
      </c>
      <c r="AJ261">
        <v>13471.288</v>
      </c>
      <c r="AK261" s="5">
        <v>-2.6869543000000001E-6</v>
      </c>
      <c r="AL261" s="5">
        <f t="shared" si="46"/>
        <v>0.23999731304569999</v>
      </c>
      <c r="AM261" s="5">
        <f t="shared" si="47"/>
        <v>0.17997512623</v>
      </c>
      <c r="AN261" s="5">
        <v>-2.487377E-5</v>
      </c>
      <c r="AO261" s="5">
        <v>-8.7856188999999997E-5</v>
      </c>
      <c r="AP261">
        <f t="shared" si="48"/>
        <v>0.419912143811</v>
      </c>
      <c r="AQ261" s="5">
        <f t="shared" si="49"/>
        <v>0.23997512623</v>
      </c>
      <c r="AS261">
        <v>13237.683000000001</v>
      </c>
      <c r="AT261" s="5">
        <v>2.0141477000000001E-4</v>
      </c>
      <c r="AU261" s="5">
        <f t="shared" si="50"/>
        <v>0.12020141477</v>
      </c>
      <c r="AV261" s="5">
        <v>1.0448446E-4</v>
      </c>
      <c r="AW261" s="5">
        <f t="shared" si="51"/>
        <v>0.12010448445999999</v>
      </c>
    </row>
    <row r="262" spans="1:49" x14ac:dyDescent="0.3">
      <c r="A262">
        <v>13248.888000000001</v>
      </c>
      <c r="B262">
        <v>5.4204882999999999E-4</v>
      </c>
      <c r="C262">
        <v>3.2104209999999999E-4</v>
      </c>
      <c r="D262">
        <v>-2.2100671999999999E-4</v>
      </c>
      <c r="E262">
        <v>2.1414166999999999E-5</v>
      </c>
      <c r="F262">
        <v>3.9529512999999997E-5</v>
      </c>
      <c r="G262">
        <v>2.6009842E-4</v>
      </c>
      <c r="H262">
        <f t="shared" si="39"/>
        <v>0.24026009841999998</v>
      </c>
      <c r="J262">
        <v>13249.014999999999</v>
      </c>
      <c r="K262">
        <v>5.1226421000000004E-4</v>
      </c>
      <c r="L262">
        <f t="shared" si="40"/>
        <v>6.0461037788999999E-2</v>
      </c>
      <c r="M262">
        <v>1.5961913999999999E-4</v>
      </c>
      <c r="N262">
        <f t="shared" si="41"/>
        <v>6.0143657226E-2</v>
      </c>
      <c r="O262">
        <v>-3.5264507E-4</v>
      </c>
      <c r="P262">
        <v>1.5961913E-4</v>
      </c>
      <c r="Q262">
        <v>7.8704776000000004E-12</v>
      </c>
      <c r="T262">
        <v>13171.641</v>
      </c>
      <c r="U262">
        <v>3.3399999999999999E-5</v>
      </c>
      <c r="V262">
        <f t="shared" si="42"/>
        <v>0.1200334</v>
      </c>
      <c r="W262">
        <v>-1.66E-4</v>
      </c>
      <c r="X262">
        <f t="shared" si="43"/>
        <v>0.1198506</v>
      </c>
      <c r="Y262">
        <v>-1.9900000000000001E-4</v>
      </c>
      <c r="Z262">
        <v>-1.64E-4</v>
      </c>
      <c r="AA262">
        <v>-1.68E-6</v>
      </c>
      <c r="AC262">
        <v>13168.388000000001</v>
      </c>
      <c r="AD262" s="5">
        <v>-7.1078196000000002E-4</v>
      </c>
      <c r="AE262" s="5">
        <f t="shared" si="44"/>
        <v>0.11928921803999999</v>
      </c>
      <c r="AF262" s="5">
        <v>-3.4890556999999999E-4</v>
      </c>
      <c r="AG262" s="5">
        <f t="shared" si="45"/>
        <v>0.11965109442999999</v>
      </c>
      <c r="AJ262">
        <v>13477.409</v>
      </c>
      <c r="AK262" s="5">
        <v>-7.7945429000000007E-6</v>
      </c>
      <c r="AL262" s="5">
        <f t="shared" si="46"/>
        <v>0.23999220545709998</v>
      </c>
      <c r="AM262" s="5">
        <f t="shared" si="47"/>
        <v>0.17995316040199999</v>
      </c>
      <c r="AN262" s="5">
        <v>-4.6839597999999999E-5</v>
      </c>
      <c r="AO262" s="5">
        <v>-2.1878787000000001E-4</v>
      </c>
      <c r="AP262">
        <f t="shared" si="48"/>
        <v>0.41978121212999997</v>
      </c>
      <c r="AQ262" s="5">
        <f t="shared" si="49"/>
        <v>0.23995316040199999</v>
      </c>
      <c r="AS262">
        <v>13243.296</v>
      </c>
      <c r="AT262" s="5">
        <v>8.7638193000000005E-4</v>
      </c>
      <c r="AU262" s="5">
        <f t="shared" si="50"/>
        <v>0.12087638193</v>
      </c>
      <c r="AV262" s="5">
        <v>1.0531599000000001E-4</v>
      </c>
      <c r="AW262" s="5">
        <f t="shared" si="51"/>
        <v>0.12010531598999999</v>
      </c>
    </row>
    <row r="263" spans="1:49" x14ac:dyDescent="0.3">
      <c r="A263">
        <v>13254.65</v>
      </c>
      <c r="B263">
        <v>4.0257029999999998E-4</v>
      </c>
      <c r="C263">
        <v>1.9784574000000001E-4</v>
      </c>
      <c r="D263">
        <v>-2.0472456E-4</v>
      </c>
      <c r="E263">
        <v>1.0463804000000001E-5</v>
      </c>
      <c r="F263">
        <v>-1.0388169E-5</v>
      </c>
      <c r="G263">
        <v>1.9777010000000001E-4</v>
      </c>
      <c r="H263">
        <f t="shared" si="39"/>
        <v>0.24019777009999999</v>
      </c>
      <c r="J263">
        <v>13254.777</v>
      </c>
      <c r="K263">
        <v>2.4810290000000003E-4</v>
      </c>
      <c r="L263">
        <f t="shared" si="40"/>
        <v>6.022329261E-2</v>
      </c>
      <c r="M263">
        <v>1.0620201E-4</v>
      </c>
      <c r="N263">
        <f t="shared" si="41"/>
        <v>6.0095581809000001E-2</v>
      </c>
      <c r="O263">
        <v>-1.4190089999999999E-4</v>
      </c>
      <c r="P263">
        <v>1.06202E-4</v>
      </c>
      <c r="Q263">
        <v>5.2988078999999997E-12</v>
      </c>
      <c r="T263">
        <v>13173.906999999999</v>
      </c>
      <c r="U263">
        <v>-1.8099999999999999E-5</v>
      </c>
      <c r="V263">
        <f t="shared" si="42"/>
        <v>0.1199819</v>
      </c>
      <c r="W263">
        <v>-3.6399999999999997E-5</v>
      </c>
      <c r="X263">
        <f t="shared" si="43"/>
        <v>0.11996723999999999</v>
      </c>
      <c r="Y263">
        <v>-1.8300000000000001E-5</v>
      </c>
      <c r="Z263">
        <v>-3.3399999999999999E-5</v>
      </c>
      <c r="AA263">
        <v>-2.9100000000000001E-6</v>
      </c>
      <c r="AC263">
        <v>13170.635</v>
      </c>
      <c r="AD263" s="5">
        <v>4.2106954E-4</v>
      </c>
      <c r="AE263" s="5">
        <f t="shared" si="44"/>
        <v>0.12042106953999999</v>
      </c>
      <c r="AF263" s="5">
        <v>-2.2699440999999999E-4</v>
      </c>
      <c r="AG263" s="5">
        <f t="shared" si="45"/>
        <v>0.11977300559</v>
      </c>
      <c r="AJ263">
        <v>13483.572</v>
      </c>
      <c r="AK263" s="5">
        <v>-6.3805810000000006E-5</v>
      </c>
      <c r="AL263" s="5">
        <f t="shared" si="46"/>
        <v>0.23993619418999998</v>
      </c>
      <c r="AM263" s="5">
        <f t="shared" si="47"/>
        <v>0.179967074703</v>
      </c>
      <c r="AN263" s="5">
        <v>-3.2925297E-5</v>
      </c>
      <c r="AO263" s="5">
        <v>-6.2894134000000005E-5</v>
      </c>
      <c r="AP263">
        <f t="shared" si="48"/>
        <v>0.41993710586599997</v>
      </c>
      <c r="AQ263" s="5">
        <f t="shared" si="49"/>
        <v>0.23996707470299999</v>
      </c>
      <c r="AS263">
        <v>13248.96</v>
      </c>
      <c r="AT263" s="5">
        <v>5.4750127000000005E-4</v>
      </c>
      <c r="AU263" s="5">
        <f t="shared" si="50"/>
        <v>0.12054750127</v>
      </c>
      <c r="AV263" s="5">
        <v>1.5895522E-4</v>
      </c>
      <c r="AW263" s="5">
        <f t="shared" si="51"/>
        <v>0.12015895522</v>
      </c>
    </row>
    <row r="264" spans="1:49" x14ac:dyDescent="0.3">
      <c r="A264">
        <v>13260.453</v>
      </c>
      <c r="B264">
        <v>1.2723458000000001E-4</v>
      </c>
      <c r="C264">
        <v>-2.582781E-4</v>
      </c>
      <c r="D264">
        <v>-3.8551268000000001E-4</v>
      </c>
      <c r="E264">
        <v>8.4944603000000001E-6</v>
      </c>
      <c r="F264">
        <v>-1.866134E-5</v>
      </c>
      <c r="G264">
        <v>-2.4811122000000001E-4</v>
      </c>
      <c r="H264">
        <f t="shared" si="39"/>
        <v>0.23975188877999998</v>
      </c>
      <c r="J264">
        <v>13260.602999999999</v>
      </c>
      <c r="K264">
        <v>3.7492134999999999E-6</v>
      </c>
      <c r="L264">
        <f t="shared" si="40"/>
        <v>6.0003374292149997E-2</v>
      </c>
      <c r="M264">
        <v>-1.1831832E-4</v>
      </c>
      <c r="N264">
        <f t="shared" si="41"/>
        <v>5.9893513512E-2</v>
      </c>
      <c r="O264">
        <v>-1.2206753000000001E-4</v>
      </c>
      <c r="P264">
        <v>-1.1831831E-4</v>
      </c>
      <c r="Q264">
        <v>-7.2486040000000003E-12</v>
      </c>
      <c r="T264">
        <v>13176.191999999999</v>
      </c>
      <c r="U264">
        <v>-2.6100000000000001E-5</v>
      </c>
      <c r="V264">
        <f t="shared" si="42"/>
        <v>0.11997389999999999</v>
      </c>
      <c r="W264">
        <v>3.6399999999999997E-5</v>
      </c>
      <c r="X264">
        <f t="shared" si="43"/>
        <v>0.12003276</v>
      </c>
      <c r="Y264">
        <v>6.2500000000000001E-5</v>
      </c>
      <c r="Z264">
        <v>3.8699999999999999E-5</v>
      </c>
      <c r="AA264">
        <v>-2.3300000000000001E-6</v>
      </c>
      <c r="AC264">
        <v>13172.901</v>
      </c>
      <c r="AD264" s="5">
        <v>8.4081265999999999E-4</v>
      </c>
      <c r="AE264" s="5">
        <f t="shared" si="44"/>
        <v>0.12084081265999999</v>
      </c>
      <c r="AF264" s="5">
        <v>-1.1621206E-4</v>
      </c>
      <c r="AG264" s="5">
        <f t="shared" si="45"/>
        <v>0.11988378794</v>
      </c>
      <c r="AJ264">
        <v>13489.779</v>
      </c>
      <c r="AK264" s="5">
        <v>-2.5004229E-5</v>
      </c>
      <c r="AL264" s="5">
        <f t="shared" si="46"/>
        <v>0.23997499577099998</v>
      </c>
      <c r="AM264" s="5">
        <f t="shared" si="47"/>
        <v>0.17997567589299998</v>
      </c>
      <c r="AN264" s="5">
        <v>-2.4324106999999999E-5</v>
      </c>
      <c r="AO264" s="5">
        <v>7.0963431000000004E-5</v>
      </c>
      <c r="AP264">
        <f t="shared" si="48"/>
        <v>0.42007096343099998</v>
      </c>
      <c r="AQ264" s="5">
        <f t="shared" si="49"/>
        <v>0.23997567589299998</v>
      </c>
      <c r="AS264">
        <v>13254.710999999999</v>
      </c>
      <c r="AT264" s="5">
        <v>1.0459542E-4</v>
      </c>
      <c r="AU264" s="5">
        <f t="shared" si="50"/>
        <v>0.12010459542</v>
      </c>
      <c r="AV264" s="5">
        <v>1.0822173E-4</v>
      </c>
      <c r="AW264" s="5">
        <f t="shared" si="51"/>
        <v>0.12010822172999999</v>
      </c>
    </row>
    <row r="265" spans="1:49" x14ac:dyDescent="0.3">
      <c r="A265">
        <v>13266.39</v>
      </c>
      <c r="B265">
        <v>2.2826779E-4</v>
      </c>
      <c r="C265">
        <v>-2.3369005000000001E-4</v>
      </c>
      <c r="D265">
        <v>-4.6195783999999999E-4</v>
      </c>
      <c r="E265">
        <v>-7.6781359000000004E-6</v>
      </c>
      <c r="F265">
        <v>-7.8228606999999994E-6</v>
      </c>
      <c r="G265">
        <v>-2.1818905E-4</v>
      </c>
      <c r="H265">
        <f t="shared" si="39"/>
        <v>0.23978181094999998</v>
      </c>
      <c r="J265">
        <v>13266.504999999999</v>
      </c>
      <c r="K265">
        <v>-3.3102856999999997E-4</v>
      </c>
      <c r="L265">
        <f t="shared" si="40"/>
        <v>5.9702074287000001E-2</v>
      </c>
      <c r="M265">
        <v>-2.6175724000000001E-4</v>
      </c>
      <c r="N265">
        <f t="shared" si="41"/>
        <v>5.9764418484E-2</v>
      </c>
      <c r="O265">
        <v>6.9271327999999999E-5</v>
      </c>
      <c r="P265">
        <v>-2.6175723E-4</v>
      </c>
      <c r="Q265">
        <v>-6.3742405E-12</v>
      </c>
      <c r="T265">
        <v>13178.495999999999</v>
      </c>
      <c r="U265">
        <v>6.5500000000000006E-5</v>
      </c>
      <c r="V265">
        <f t="shared" si="42"/>
        <v>0.12006549999999999</v>
      </c>
      <c r="W265">
        <v>8.1899999999999999E-5</v>
      </c>
      <c r="X265">
        <f t="shared" si="43"/>
        <v>0.12007371</v>
      </c>
      <c r="Y265">
        <v>1.6399999999999999E-5</v>
      </c>
      <c r="Z265">
        <v>8.4099999999999998E-5</v>
      </c>
      <c r="AA265">
        <v>-2.2199999999999999E-6</v>
      </c>
      <c r="AC265">
        <v>13175.186</v>
      </c>
      <c r="AD265" s="5">
        <v>6.1250317999999996E-4</v>
      </c>
      <c r="AE265" s="5">
        <f t="shared" si="44"/>
        <v>0.12061250318</v>
      </c>
      <c r="AF265" s="5">
        <v>-3.7738664E-5</v>
      </c>
      <c r="AG265" s="5">
        <f t="shared" si="45"/>
        <v>0.11996226133599999</v>
      </c>
      <c r="AJ265">
        <v>13496.028</v>
      </c>
      <c r="AK265" s="5">
        <v>2.6121675999999999E-5</v>
      </c>
      <c r="AL265" s="5">
        <f t="shared" si="46"/>
        <v>0.24002612167599999</v>
      </c>
      <c r="AM265" s="5">
        <f t="shared" si="47"/>
        <v>0.17995000918699999</v>
      </c>
      <c r="AN265" s="5">
        <v>-4.9990812999999998E-5</v>
      </c>
      <c r="AO265" s="5">
        <v>2.8874184000000002E-4</v>
      </c>
      <c r="AP265">
        <f t="shared" si="48"/>
        <v>0.42028874183999998</v>
      </c>
      <c r="AQ265" s="5">
        <f t="shared" si="49"/>
        <v>0.23995000918699999</v>
      </c>
      <c r="AS265">
        <v>13260.56</v>
      </c>
      <c r="AT265" s="5">
        <v>1.9620809000000002E-5</v>
      </c>
      <c r="AU265" s="5">
        <f t="shared" si="50"/>
        <v>0.120019620809</v>
      </c>
      <c r="AV265" s="5">
        <v>-1.1672998E-4</v>
      </c>
      <c r="AW265" s="5">
        <f t="shared" si="51"/>
        <v>0.11988327002</v>
      </c>
    </row>
    <row r="266" spans="1:49" x14ac:dyDescent="0.3">
      <c r="A266">
        <v>13272.367</v>
      </c>
      <c r="B266">
        <v>2.7370086000000002E-4</v>
      </c>
      <c r="C266">
        <v>-1.4344153E-5</v>
      </c>
      <c r="D266">
        <v>-2.8804501000000003E-4</v>
      </c>
      <c r="E266">
        <v>-9.9703592999999996E-6</v>
      </c>
      <c r="F266">
        <v>-2.2489046999999999E-6</v>
      </c>
      <c r="G266">
        <v>-2.1248889000000002E-6</v>
      </c>
      <c r="H266">
        <f t="shared" si="39"/>
        <v>0.23999787511109999</v>
      </c>
      <c r="J266">
        <v>13272.494000000001</v>
      </c>
      <c r="K266">
        <v>-7.7697576999999997E-5</v>
      </c>
      <c r="L266">
        <f t="shared" si="40"/>
        <v>5.9930072180699998E-2</v>
      </c>
      <c r="M266">
        <v>-2.7880574E-4</v>
      </c>
      <c r="N266">
        <f t="shared" si="41"/>
        <v>5.9749074834E-2</v>
      </c>
      <c r="O266">
        <v>-2.0110816000000001E-4</v>
      </c>
      <c r="P266">
        <v>-2.7880574E-4</v>
      </c>
      <c r="Q266">
        <v>3.3567408999999998E-13</v>
      </c>
      <c r="T266">
        <v>13180.819</v>
      </c>
      <c r="U266">
        <v>6.2000000000000003E-5</v>
      </c>
      <c r="V266">
        <f t="shared" si="42"/>
        <v>0.120062</v>
      </c>
      <c r="W266">
        <v>1.0900000000000001E-4</v>
      </c>
      <c r="X266">
        <f t="shared" si="43"/>
        <v>0.1200981</v>
      </c>
      <c r="Y266">
        <v>4.6999999999999997E-5</v>
      </c>
      <c r="Z266">
        <v>1.15E-4</v>
      </c>
      <c r="AA266">
        <v>-5.5799999999999999E-6</v>
      </c>
      <c r="AC266">
        <v>13177.49</v>
      </c>
      <c r="AD266" s="5">
        <v>4.7750358000000001E-4</v>
      </c>
      <c r="AE266" s="5">
        <f t="shared" si="44"/>
        <v>0.12047750357999999</v>
      </c>
      <c r="AF266" s="5">
        <v>2.5738306E-5</v>
      </c>
      <c r="AG266" s="5">
        <f t="shared" si="45"/>
        <v>0.120025738306</v>
      </c>
      <c r="AJ266">
        <v>13502.321</v>
      </c>
      <c r="AK266" s="5">
        <v>-1.6139188999999999E-5</v>
      </c>
      <c r="AL266" s="5">
        <f t="shared" si="46"/>
        <v>0.23998386081099998</v>
      </c>
      <c r="AM266" s="5">
        <f t="shared" si="47"/>
        <v>0.17994381337599999</v>
      </c>
      <c r="AN266" s="5">
        <v>-5.6186624000000001E-5</v>
      </c>
      <c r="AO266" s="5">
        <v>-1.1742777E-4</v>
      </c>
      <c r="AP266">
        <f t="shared" si="48"/>
        <v>0.41988257222999997</v>
      </c>
      <c r="AQ266" s="5">
        <f t="shared" si="49"/>
        <v>0.23994381337599999</v>
      </c>
      <c r="AS266">
        <v>13266.45</v>
      </c>
      <c r="AT266" s="5">
        <v>-2.8699143000000002E-4</v>
      </c>
      <c r="AU266" s="5">
        <f t="shared" si="50"/>
        <v>0.11971300857</v>
      </c>
      <c r="AV266" s="5">
        <v>-2.6106215E-4</v>
      </c>
      <c r="AW266" s="5">
        <f t="shared" si="51"/>
        <v>0.11973893784999999</v>
      </c>
    </row>
    <row r="267" spans="1:49" x14ac:dyDescent="0.3">
      <c r="A267">
        <v>13278.407999999999</v>
      </c>
      <c r="B267">
        <v>3.9514990000000003E-5</v>
      </c>
      <c r="C267">
        <v>4.1478830000000002E-4</v>
      </c>
      <c r="D267">
        <v>3.7527330999999998E-4</v>
      </c>
      <c r="E267">
        <v>2.5978544999999998E-5</v>
      </c>
      <c r="F267">
        <v>3.0873791999999998E-6</v>
      </c>
      <c r="G267">
        <v>3.8572237E-4</v>
      </c>
      <c r="H267">
        <f t="shared" si="39"/>
        <v>0.24038572237</v>
      </c>
      <c r="J267">
        <v>13278.535</v>
      </c>
      <c r="K267">
        <v>2.2137402000000001E-4</v>
      </c>
      <c r="L267">
        <f t="shared" si="40"/>
        <v>6.0199236617999995E-2</v>
      </c>
      <c r="M267">
        <v>-1.3062307999999999E-4</v>
      </c>
      <c r="N267">
        <f t="shared" si="41"/>
        <v>5.9882439227999996E-2</v>
      </c>
      <c r="O267">
        <v>-3.5199709999999998E-4</v>
      </c>
      <c r="P267">
        <v>-1.3062309000000001E-4</v>
      </c>
      <c r="Q267">
        <v>1.1045072E-11</v>
      </c>
      <c r="T267">
        <v>13183.161</v>
      </c>
      <c r="U267">
        <v>2.5899999999999999E-5</v>
      </c>
      <c r="V267">
        <f t="shared" si="42"/>
        <v>0.12002589999999999</v>
      </c>
      <c r="W267">
        <v>1.26E-4</v>
      </c>
      <c r="X267">
        <f t="shared" si="43"/>
        <v>0.1201134</v>
      </c>
      <c r="Y267">
        <v>9.9599999999999995E-5</v>
      </c>
      <c r="Z267">
        <v>1.3300000000000001E-4</v>
      </c>
      <c r="AA267">
        <v>-7.4499999999999998E-6</v>
      </c>
      <c r="AC267">
        <v>13179.813</v>
      </c>
      <c r="AD267" s="5">
        <v>3.6893028000000003E-4</v>
      </c>
      <c r="AE267" s="5">
        <f t="shared" si="44"/>
        <v>0.12036893027999999</v>
      </c>
      <c r="AF267" s="5">
        <v>2.3038787000000002E-5</v>
      </c>
      <c r="AG267" s="5">
        <f t="shared" si="45"/>
        <v>0.12002303878699999</v>
      </c>
      <c r="AJ267">
        <v>13508.656000000001</v>
      </c>
      <c r="AK267" s="5">
        <v>-8.5276178000000005E-6</v>
      </c>
      <c r="AL267" s="5">
        <f t="shared" si="46"/>
        <v>0.23999147238219998</v>
      </c>
      <c r="AM267" s="5">
        <f t="shared" si="47"/>
        <v>0.17993937874800001</v>
      </c>
      <c r="AN267" s="5">
        <v>-6.0621251999999997E-5</v>
      </c>
      <c r="AO267" s="5">
        <v>2.5340909000000001E-5</v>
      </c>
      <c r="AP267">
        <f t="shared" si="48"/>
        <v>0.42002534090900001</v>
      </c>
      <c r="AQ267" s="5">
        <f t="shared" si="49"/>
        <v>0.239939378748</v>
      </c>
      <c r="AS267">
        <v>13272.439</v>
      </c>
      <c r="AT267" s="5">
        <v>9.5197879999999997E-5</v>
      </c>
      <c r="AU267" s="5">
        <f t="shared" si="50"/>
        <v>0.12009519787999999</v>
      </c>
      <c r="AV267" s="5">
        <v>-2.7939985999999998E-4</v>
      </c>
      <c r="AW267" s="5">
        <f t="shared" si="51"/>
        <v>0.11972060013999999</v>
      </c>
    </row>
    <row r="268" spans="1:49" x14ac:dyDescent="0.3">
      <c r="A268">
        <v>13284.549000000001</v>
      </c>
      <c r="B268">
        <v>-1.7514024E-4</v>
      </c>
      <c r="C268">
        <v>-1.9124012999999999E-4</v>
      </c>
      <c r="D268">
        <v>-1.6099892E-5</v>
      </c>
      <c r="E268">
        <v>-1.1668325999999999E-5</v>
      </c>
      <c r="F268">
        <v>6.1944204999999996E-5</v>
      </c>
      <c r="G268">
        <v>-2.4151601000000001E-4</v>
      </c>
      <c r="H268">
        <f t="shared" si="39"/>
        <v>0.23975848398999999</v>
      </c>
      <c r="J268">
        <v>13284.688</v>
      </c>
      <c r="K268">
        <v>-4.0249241E-4</v>
      </c>
      <c r="L268">
        <f t="shared" si="40"/>
        <v>5.9637756830999998E-2</v>
      </c>
      <c r="M268">
        <v>-7.8192990000000001E-5</v>
      </c>
      <c r="N268">
        <f t="shared" si="41"/>
        <v>5.9929626308999999E-2</v>
      </c>
      <c r="O268">
        <v>3.2429942000000001E-4</v>
      </c>
      <c r="P268">
        <v>-7.8192983000000002E-5</v>
      </c>
      <c r="Q268">
        <v>-7.2356280999999996E-12</v>
      </c>
      <c r="T268">
        <v>13185.522999999999</v>
      </c>
      <c r="U268">
        <v>5.8999999999999998E-5</v>
      </c>
      <c r="V268">
        <f t="shared" si="42"/>
        <v>0.120059</v>
      </c>
      <c r="W268">
        <v>1.5100000000000001E-4</v>
      </c>
      <c r="X268">
        <f t="shared" si="43"/>
        <v>0.12013589999999999</v>
      </c>
      <c r="Y268">
        <v>9.1600000000000004E-5</v>
      </c>
      <c r="Z268">
        <v>1.56E-4</v>
      </c>
      <c r="AA268">
        <v>-5.6300000000000003E-6</v>
      </c>
      <c r="AC268">
        <v>13182.155000000001</v>
      </c>
      <c r="AD268" s="5">
        <v>3.1947288000000001E-4</v>
      </c>
      <c r="AE268" s="5">
        <f t="shared" si="44"/>
        <v>0.12031947288</v>
      </c>
      <c r="AF268" s="5">
        <v>-1.3542444E-5</v>
      </c>
      <c r="AG268" s="5">
        <f t="shared" si="45"/>
        <v>0.119986457556</v>
      </c>
      <c r="AJ268">
        <v>13515.034</v>
      </c>
      <c r="AK268" s="5">
        <v>1.6375446000000002E-5</v>
      </c>
      <c r="AL268" s="5">
        <f t="shared" si="46"/>
        <v>0.24001637544599999</v>
      </c>
      <c r="AM268" s="5">
        <f t="shared" si="47"/>
        <v>0.179930291617</v>
      </c>
      <c r="AN268" s="5">
        <v>-6.9708383000000005E-5</v>
      </c>
      <c r="AO268" s="5">
        <v>-5.3885819000000002E-4</v>
      </c>
      <c r="AP268">
        <f t="shared" si="48"/>
        <v>0.41946114180999999</v>
      </c>
      <c r="AQ268" s="5">
        <f t="shared" si="49"/>
        <v>0.239930291617</v>
      </c>
      <c r="AS268">
        <v>13278.48</v>
      </c>
      <c r="AT268" s="5">
        <v>3.3211212999999999E-4</v>
      </c>
      <c r="AU268" s="5">
        <f t="shared" si="50"/>
        <v>0.12033211213</v>
      </c>
      <c r="AV268" s="5">
        <v>-1.3230870999999999E-4</v>
      </c>
      <c r="AW268" s="5">
        <f t="shared" si="51"/>
        <v>0.11986769128999999</v>
      </c>
    </row>
    <row r="269" spans="1:49" x14ac:dyDescent="0.3">
      <c r="A269">
        <v>13290.754000000001</v>
      </c>
      <c r="B269">
        <v>-9.1109783E-5</v>
      </c>
      <c r="C269">
        <v>-1.9841436E-4</v>
      </c>
      <c r="D269">
        <v>-1.0730458E-4</v>
      </c>
      <c r="E269">
        <v>4.0767596999999996E-6</v>
      </c>
      <c r="F269">
        <v>-6.7617649000000004E-6</v>
      </c>
      <c r="G269">
        <v>-1.9572934999999999E-4</v>
      </c>
      <c r="H269">
        <f t="shared" si="39"/>
        <v>0.23980427064999998</v>
      </c>
      <c r="J269">
        <v>13290.905000000001</v>
      </c>
      <c r="K269">
        <v>-2.5695448000000003E-4</v>
      </c>
      <c r="L269">
        <f t="shared" si="40"/>
        <v>5.9768740968E-2</v>
      </c>
      <c r="M269">
        <v>-1.0718201000000001E-4</v>
      </c>
      <c r="N269">
        <f t="shared" si="41"/>
        <v>5.9903536191000001E-2</v>
      </c>
      <c r="O269">
        <v>1.4977246999999999E-4</v>
      </c>
      <c r="P269">
        <v>-1.07182E-4</v>
      </c>
      <c r="Q269">
        <v>-5.4860263999999997E-12</v>
      </c>
      <c r="T269">
        <v>13187.903</v>
      </c>
      <c r="U269">
        <v>1.1900000000000001E-4</v>
      </c>
      <c r="V269">
        <f t="shared" si="42"/>
        <v>0.12011899999999999</v>
      </c>
      <c r="W269">
        <v>2.04E-4</v>
      </c>
      <c r="X269">
        <f t="shared" si="43"/>
        <v>0.1201836</v>
      </c>
      <c r="Y269">
        <v>8.5099999999999995E-5</v>
      </c>
      <c r="Z269">
        <v>2.0699999999999999E-4</v>
      </c>
      <c r="AA269">
        <v>-2.57E-6</v>
      </c>
      <c r="AC269">
        <v>13184.517</v>
      </c>
      <c r="AD269" s="5">
        <v>1.9002247E-4</v>
      </c>
      <c r="AE269" s="5">
        <f t="shared" si="44"/>
        <v>0.12019002246999999</v>
      </c>
      <c r="AF269" s="5">
        <v>1.0907208E-5</v>
      </c>
      <c r="AG269" s="5">
        <f t="shared" si="45"/>
        <v>0.12001090720799999</v>
      </c>
      <c r="AJ269">
        <v>13521.455</v>
      </c>
      <c r="AK269" s="5">
        <v>-1.1669267999999999E-5</v>
      </c>
      <c r="AL269" s="5">
        <f t="shared" si="46"/>
        <v>0.23998833073199999</v>
      </c>
      <c r="AM269" s="5">
        <f t="shared" si="47"/>
        <v>0.17992300715599999</v>
      </c>
      <c r="AN269" s="5">
        <v>-7.6992844E-5</v>
      </c>
      <c r="AO269" s="5">
        <v>-1.7972497E-4</v>
      </c>
      <c r="AP269">
        <f t="shared" si="48"/>
        <v>0.41982027502999997</v>
      </c>
      <c r="AQ269" s="5">
        <f t="shared" si="49"/>
        <v>0.23992300715599998</v>
      </c>
      <c r="AS269">
        <v>13284.620999999999</v>
      </c>
      <c r="AT269" s="5">
        <v>-1.8723332E-4</v>
      </c>
      <c r="AU269" s="5">
        <f t="shared" si="50"/>
        <v>0.11981276668</v>
      </c>
      <c r="AV269" s="5">
        <v>-7.7525414999999996E-5</v>
      </c>
      <c r="AW269" s="5">
        <f t="shared" si="51"/>
        <v>0.11992247458499999</v>
      </c>
    </row>
    <row r="270" spans="1:49" x14ac:dyDescent="0.3">
      <c r="A270">
        <v>13297.048000000001</v>
      </c>
      <c r="B270">
        <v>4.3409141000000003E-5</v>
      </c>
      <c r="C270">
        <v>7.6258871000000003E-6</v>
      </c>
      <c r="D270">
        <v>-3.5783254000000001E-5</v>
      </c>
      <c r="E270">
        <v>-5.8183817999999999E-7</v>
      </c>
      <c r="F270">
        <v>1.2845138000000001E-5</v>
      </c>
      <c r="G270">
        <v>-4.6374130000000004E-6</v>
      </c>
      <c r="H270">
        <f t="shared" si="39"/>
        <v>0.23999536258699999</v>
      </c>
      <c r="J270">
        <v>13297.174999999999</v>
      </c>
      <c r="K270">
        <v>2.1931123E-4</v>
      </c>
      <c r="L270">
        <f t="shared" si="40"/>
        <v>6.0197380107000001E-2</v>
      </c>
      <c r="M270">
        <v>-1.9152019000000001E-5</v>
      </c>
      <c r="N270">
        <f t="shared" si="41"/>
        <v>5.9982763182899995E-2</v>
      </c>
      <c r="O270">
        <v>-2.3846324E-4</v>
      </c>
      <c r="P270">
        <v>-1.9152019000000001E-5</v>
      </c>
      <c r="Q270">
        <v>-1.0188007E-13</v>
      </c>
      <c r="T270">
        <v>13190.302</v>
      </c>
      <c r="U270">
        <v>1.4200000000000001E-4</v>
      </c>
      <c r="V270">
        <f t="shared" si="42"/>
        <v>0.120142</v>
      </c>
      <c r="W270">
        <v>2.7500000000000002E-4</v>
      </c>
      <c r="X270">
        <f t="shared" si="43"/>
        <v>0.12024749999999999</v>
      </c>
      <c r="Y270">
        <v>1.3300000000000001E-4</v>
      </c>
      <c r="Z270">
        <v>2.7599999999999999E-4</v>
      </c>
      <c r="AA270">
        <v>-8.8400000000000003E-7</v>
      </c>
      <c r="AC270">
        <v>13186.897000000001</v>
      </c>
      <c r="AD270" s="5">
        <v>-1.5407859000000001E-4</v>
      </c>
      <c r="AE270" s="5">
        <f t="shared" si="44"/>
        <v>0.11984592141</v>
      </c>
      <c r="AF270" s="5">
        <v>9.3344011999999999E-5</v>
      </c>
      <c r="AG270" s="5">
        <f t="shared" si="45"/>
        <v>0.12009334401199999</v>
      </c>
      <c r="AJ270">
        <v>13527.918</v>
      </c>
      <c r="AK270" s="5">
        <v>-3.8224944999999997E-5</v>
      </c>
      <c r="AL270" s="5">
        <f t="shared" si="46"/>
        <v>0.23996177505499999</v>
      </c>
      <c r="AM270" s="5">
        <f t="shared" si="47"/>
        <v>0.17992296223199999</v>
      </c>
      <c r="AN270" s="5">
        <v>-7.7037767999999995E-5</v>
      </c>
      <c r="AO270" s="5">
        <v>-2.5359314000000002E-4</v>
      </c>
      <c r="AP270">
        <f t="shared" si="48"/>
        <v>0.41974640685999998</v>
      </c>
      <c r="AQ270" s="5">
        <f t="shared" si="49"/>
        <v>0.23992296223199999</v>
      </c>
      <c r="AS270">
        <v>13290.838</v>
      </c>
      <c r="AT270" s="5">
        <v>-6.4168237999999997E-5</v>
      </c>
      <c r="AU270" s="5">
        <f t="shared" si="50"/>
        <v>0.119935831762</v>
      </c>
      <c r="AV270" s="5">
        <v>-1.0765781000000001E-4</v>
      </c>
      <c r="AW270" s="5">
        <f t="shared" si="51"/>
        <v>0.11989234219</v>
      </c>
    </row>
    <row r="271" spans="1:49" x14ac:dyDescent="0.3">
      <c r="A271">
        <v>13303.406000000001</v>
      </c>
      <c r="B271">
        <v>8.9463716000000006E-5</v>
      </c>
      <c r="C271">
        <v>-1.000389E-4</v>
      </c>
      <c r="D271">
        <v>-1.8950261E-4</v>
      </c>
      <c r="E271">
        <v>3.217505E-6</v>
      </c>
      <c r="F271">
        <v>-3.1327213000000003E-5</v>
      </c>
      <c r="G271">
        <v>-7.1929188999999999E-5</v>
      </c>
      <c r="H271">
        <f t="shared" si="39"/>
        <v>0.23992807081099998</v>
      </c>
      <c r="J271">
        <v>13303.557000000001</v>
      </c>
      <c r="K271">
        <v>1.1886026E-4</v>
      </c>
      <c r="L271">
        <f t="shared" si="40"/>
        <v>6.0106974234E-2</v>
      </c>
      <c r="M271">
        <v>8.6078753999999994E-5</v>
      </c>
      <c r="N271">
        <f t="shared" si="41"/>
        <v>6.0077470878599999E-2</v>
      </c>
      <c r="O271">
        <v>-3.2781508E-5</v>
      </c>
      <c r="P271">
        <v>8.6078756E-5</v>
      </c>
      <c r="Q271">
        <v>-2.1918459999999999E-12</v>
      </c>
      <c r="T271">
        <v>13192.721</v>
      </c>
      <c r="U271">
        <v>1.5100000000000001E-4</v>
      </c>
      <c r="V271">
        <f t="shared" si="42"/>
        <v>0.12015099999999999</v>
      </c>
      <c r="W271">
        <v>3.3500000000000001E-4</v>
      </c>
      <c r="X271">
        <f t="shared" si="43"/>
        <v>0.12030149999999999</v>
      </c>
      <c r="Y271">
        <v>1.85E-4</v>
      </c>
      <c r="Z271">
        <v>3.3599999999999998E-4</v>
      </c>
      <c r="AA271">
        <v>-7.7599999999999996E-7</v>
      </c>
      <c r="AC271">
        <v>13189.296</v>
      </c>
      <c r="AD271" s="5">
        <v>-4.1109854E-4</v>
      </c>
      <c r="AE271" s="5">
        <f t="shared" si="44"/>
        <v>0.11958890145999999</v>
      </c>
      <c r="AF271" s="5">
        <v>1.942061E-4</v>
      </c>
      <c r="AG271" s="5">
        <f t="shared" si="45"/>
        <v>0.12019420609999999</v>
      </c>
      <c r="AJ271">
        <v>13534.424999999999</v>
      </c>
      <c r="AK271" s="5">
        <v>-5.2139162E-5</v>
      </c>
      <c r="AL271" s="5">
        <f t="shared" si="46"/>
        <v>0.23994786083799999</v>
      </c>
      <c r="AM271" s="5">
        <f t="shared" si="47"/>
        <v>0.17992877735399998</v>
      </c>
      <c r="AN271" s="5">
        <v>-7.1222645999999997E-5</v>
      </c>
      <c r="AO271" s="5">
        <v>6.1370106E-5</v>
      </c>
      <c r="AP271">
        <f t="shared" si="48"/>
        <v>0.42006137010599998</v>
      </c>
      <c r="AQ271" s="5">
        <f t="shared" si="49"/>
        <v>0.23992877735399998</v>
      </c>
      <c r="AS271">
        <v>13297.12</v>
      </c>
      <c r="AT271" s="5">
        <v>4.2433511000000002E-4</v>
      </c>
      <c r="AU271" s="5">
        <f t="shared" si="50"/>
        <v>0.12042433510999999</v>
      </c>
      <c r="AV271" s="5">
        <v>-2.0029726E-5</v>
      </c>
      <c r="AW271" s="5">
        <f t="shared" si="51"/>
        <v>0.11997997027399999</v>
      </c>
    </row>
    <row r="272" spans="1:49" x14ac:dyDescent="0.3">
      <c r="A272">
        <v>13309.842000000001</v>
      </c>
      <c r="B272">
        <v>2.3382087999999999E-4</v>
      </c>
      <c r="C272">
        <v>-1.5595719E-4</v>
      </c>
      <c r="D272">
        <v>-3.8977806E-4</v>
      </c>
      <c r="E272">
        <v>-6.1949960999999998E-6</v>
      </c>
      <c r="F272">
        <v>-1.2344712999999999E-5</v>
      </c>
      <c r="G272">
        <v>-1.3741748000000001E-4</v>
      </c>
      <c r="H272">
        <f t="shared" si="39"/>
        <v>0.23986258251999998</v>
      </c>
      <c r="J272">
        <v>13309.981</v>
      </c>
      <c r="K272">
        <v>2.9331805E-4</v>
      </c>
      <c r="L272">
        <f t="shared" si="40"/>
        <v>6.0263986244999998E-2</v>
      </c>
      <c r="M272">
        <v>3.5721428000000003E-5</v>
      </c>
      <c r="N272">
        <f t="shared" si="41"/>
        <v>6.0032149285199995E-2</v>
      </c>
      <c r="O272">
        <v>-2.5759661999999998E-4</v>
      </c>
      <c r="P272">
        <v>3.5721432000000001E-5</v>
      </c>
      <c r="Q272">
        <v>-3.9012666000000001E-12</v>
      </c>
      <c r="T272">
        <v>13195.157999999999</v>
      </c>
      <c r="U272">
        <v>1.9000000000000001E-4</v>
      </c>
      <c r="V272">
        <f t="shared" si="42"/>
        <v>0.12018999999999999</v>
      </c>
      <c r="W272">
        <v>3.5799999999999997E-4</v>
      </c>
      <c r="X272">
        <f t="shared" si="43"/>
        <v>0.12032219999999999</v>
      </c>
      <c r="Y272">
        <v>1.6899999999999999E-4</v>
      </c>
      <c r="Z272">
        <v>3.59E-4</v>
      </c>
      <c r="AA272">
        <v>-6.4700000000000001E-7</v>
      </c>
      <c r="AC272">
        <v>13191.715</v>
      </c>
      <c r="AD272" s="5">
        <v>-4.4417871999999998E-4</v>
      </c>
      <c r="AE272" s="5">
        <f t="shared" si="44"/>
        <v>0.11955582128</v>
      </c>
      <c r="AF272" s="5">
        <v>2.6277914000000002E-4</v>
      </c>
      <c r="AG272" s="5">
        <f t="shared" si="45"/>
        <v>0.12026277914</v>
      </c>
      <c r="AJ272">
        <v>13540.974</v>
      </c>
      <c r="AK272" s="5">
        <v>-1.7081136999999999E-5</v>
      </c>
      <c r="AL272" s="5">
        <f t="shared" si="46"/>
        <v>0.23998291886299999</v>
      </c>
      <c r="AM272" s="5">
        <f t="shared" si="47"/>
        <v>0.179914926822</v>
      </c>
      <c r="AN272" s="5">
        <v>-8.5073177999999997E-5</v>
      </c>
      <c r="AO272" s="5">
        <v>5.0685583999999996E-4</v>
      </c>
      <c r="AP272">
        <f t="shared" si="48"/>
        <v>0.42050685583999997</v>
      </c>
      <c r="AQ272" s="5">
        <f t="shared" si="49"/>
        <v>0.239914926822</v>
      </c>
      <c r="AS272">
        <v>13303.513999999999</v>
      </c>
      <c r="AT272" s="5">
        <v>4.5360143E-4</v>
      </c>
      <c r="AU272" s="5">
        <f t="shared" si="50"/>
        <v>0.12045360143</v>
      </c>
      <c r="AV272" s="5">
        <v>8.5660899000000002E-5</v>
      </c>
      <c r="AW272" s="5">
        <f t="shared" si="51"/>
        <v>0.120085660899</v>
      </c>
    </row>
    <row r="273" spans="1:49" x14ac:dyDescent="0.3">
      <c r="A273">
        <v>13316.378000000001</v>
      </c>
      <c r="B273">
        <v>1.7107438000000001E-4</v>
      </c>
      <c r="C273">
        <v>2.1199475E-4</v>
      </c>
      <c r="D273">
        <v>4.0920371999999999E-5</v>
      </c>
      <c r="E273">
        <v>1.1973789E-5</v>
      </c>
      <c r="F273">
        <v>2.1498371000000001E-5</v>
      </c>
      <c r="G273">
        <v>1.7852259E-4</v>
      </c>
      <c r="H273">
        <f t="shared" si="39"/>
        <v>0.24017852259</v>
      </c>
      <c r="J273">
        <v>13316.481</v>
      </c>
      <c r="K273">
        <v>1.45539E-4</v>
      </c>
      <c r="L273">
        <f t="shared" si="40"/>
        <v>6.0130985099999999E-2</v>
      </c>
      <c r="M273">
        <v>-4.3990638000000003E-5</v>
      </c>
      <c r="N273">
        <f t="shared" si="41"/>
        <v>5.9960408425799999E-2</v>
      </c>
      <c r="O273">
        <v>-1.8952963E-4</v>
      </c>
      <c r="P273">
        <v>-4.3990643000000003E-5</v>
      </c>
      <c r="Q273">
        <v>5.2289905999999999E-12</v>
      </c>
      <c r="T273">
        <v>13197.615</v>
      </c>
      <c r="U273">
        <v>2.4399999999999999E-4</v>
      </c>
      <c r="V273">
        <f t="shared" si="42"/>
        <v>0.12024399999999999</v>
      </c>
      <c r="W273">
        <v>3.1799999999999998E-4</v>
      </c>
      <c r="X273">
        <f t="shared" si="43"/>
        <v>0.1202862</v>
      </c>
      <c r="Y273">
        <v>7.3800000000000005E-5</v>
      </c>
      <c r="Z273">
        <v>3.19E-4</v>
      </c>
      <c r="AA273">
        <v>-1.1599999999999999E-6</v>
      </c>
      <c r="AC273">
        <v>13194.152</v>
      </c>
      <c r="AD273" s="5">
        <v>-4.6013738E-4</v>
      </c>
      <c r="AE273" s="5">
        <f t="shared" si="44"/>
        <v>0.11953986261999999</v>
      </c>
      <c r="AF273" s="5">
        <v>3.0076510000000002E-4</v>
      </c>
      <c r="AG273" s="5">
        <f t="shared" si="45"/>
        <v>0.1203007651</v>
      </c>
      <c r="AJ273">
        <v>13547.566999999999</v>
      </c>
      <c r="AK273" s="5">
        <v>-4.6497252000000002E-5</v>
      </c>
      <c r="AL273" s="5">
        <f t="shared" si="46"/>
        <v>0.23995350274799998</v>
      </c>
      <c r="AM273" s="5">
        <f t="shared" si="47"/>
        <v>0.17988926727999999</v>
      </c>
      <c r="AN273" s="5">
        <v>-1.1073272000000001E-4</v>
      </c>
      <c r="AO273" s="5">
        <v>-6.5636630999999998E-4</v>
      </c>
      <c r="AP273">
        <f t="shared" si="48"/>
        <v>0.41934363368999999</v>
      </c>
      <c r="AQ273" s="5">
        <f t="shared" si="49"/>
        <v>0.23988926727999998</v>
      </c>
      <c r="AS273">
        <v>13309.949000000001</v>
      </c>
      <c r="AT273" s="5">
        <v>6.4945873999999997E-4</v>
      </c>
      <c r="AU273" s="5">
        <f t="shared" si="50"/>
        <v>0.12064945873999999</v>
      </c>
      <c r="AV273" s="5">
        <v>3.6313884000000001E-5</v>
      </c>
      <c r="AW273" s="5">
        <f t="shared" si="51"/>
        <v>0.12003631388399999</v>
      </c>
    </row>
    <row r="274" spans="1:49" x14ac:dyDescent="0.3">
      <c r="A274">
        <v>13322.944</v>
      </c>
      <c r="B274">
        <v>2.1656280999999999E-5</v>
      </c>
      <c r="C274">
        <v>-2.9959745E-5</v>
      </c>
      <c r="D274">
        <v>-5.1616024999999997E-5</v>
      </c>
      <c r="E274">
        <v>5.0642213000000003E-6</v>
      </c>
      <c r="F274">
        <v>3.2893328999999999E-6</v>
      </c>
      <c r="G274">
        <v>-3.8313299000000002E-5</v>
      </c>
      <c r="H274">
        <f t="shared" si="39"/>
        <v>0.23996168670099999</v>
      </c>
      <c r="J274">
        <v>13323.083000000001</v>
      </c>
      <c r="K274">
        <v>-2.2454376000000001E-4</v>
      </c>
      <c r="L274">
        <f t="shared" si="40"/>
        <v>5.9797910615999997E-2</v>
      </c>
      <c r="M274">
        <v>-1.158597E-4</v>
      </c>
      <c r="N274">
        <f t="shared" si="41"/>
        <v>5.9895726269999998E-2</v>
      </c>
      <c r="O274">
        <v>1.0868406E-4</v>
      </c>
      <c r="P274">
        <v>-1.158597E-4</v>
      </c>
      <c r="Q274">
        <v>-1.1737005E-12</v>
      </c>
      <c r="T274">
        <v>13200.09</v>
      </c>
      <c r="U274">
        <v>2.5500000000000002E-4</v>
      </c>
      <c r="V274">
        <f t="shared" si="42"/>
        <v>0.120255</v>
      </c>
      <c r="W274">
        <v>2.12E-4</v>
      </c>
      <c r="X274">
        <f t="shared" si="43"/>
        <v>0.1201908</v>
      </c>
      <c r="Y274">
        <v>-4.3600000000000003E-5</v>
      </c>
      <c r="Z274">
        <v>2.14E-4</v>
      </c>
      <c r="AA274">
        <v>-2.0899999999999999E-6</v>
      </c>
      <c r="AC274">
        <v>13196.609</v>
      </c>
      <c r="AD274" s="5">
        <v>-4.2968024000000001E-4</v>
      </c>
      <c r="AE274" s="5">
        <f t="shared" si="44"/>
        <v>0.11957031976</v>
      </c>
      <c r="AF274" s="5">
        <v>2.8795551999999999E-4</v>
      </c>
      <c r="AG274" s="5">
        <f t="shared" si="45"/>
        <v>0.12028795551999999</v>
      </c>
      <c r="AJ274">
        <v>13554.201999999999</v>
      </c>
      <c r="AK274" s="5">
        <v>-6.5943601999999995E-5</v>
      </c>
      <c r="AL274" s="5">
        <f t="shared" si="46"/>
        <v>0.239934056398</v>
      </c>
      <c r="AM274" s="5">
        <f t="shared" si="47"/>
        <v>0.17988563268999999</v>
      </c>
      <c r="AN274" s="5">
        <v>-1.1436731000000001E-4</v>
      </c>
      <c r="AO274" s="5">
        <v>-5.6323047999999999E-4</v>
      </c>
      <c r="AP274">
        <f t="shared" si="48"/>
        <v>0.41943676951999997</v>
      </c>
      <c r="AQ274" s="5">
        <f t="shared" si="49"/>
        <v>0.23988563268999999</v>
      </c>
      <c r="AS274">
        <v>13316.438</v>
      </c>
      <c r="AT274" s="5">
        <v>4.6795859000000001E-4</v>
      </c>
      <c r="AU274" s="5">
        <f t="shared" si="50"/>
        <v>0.12046795858999999</v>
      </c>
      <c r="AV274" s="5">
        <v>-4.3844865999999998E-5</v>
      </c>
      <c r="AW274" s="5">
        <f t="shared" si="51"/>
        <v>0.119956155134</v>
      </c>
    </row>
    <row r="275" spans="1:49" x14ac:dyDescent="0.3">
      <c r="A275">
        <v>13329.6</v>
      </c>
      <c r="B275">
        <v>1.5897534E-4</v>
      </c>
      <c r="C275">
        <v>8.4292520999999994E-6</v>
      </c>
      <c r="D275">
        <v>-1.5054609000000001E-4</v>
      </c>
      <c r="E275">
        <v>1.3025906E-5</v>
      </c>
      <c r="F275">
        <v>6.2305772999999995E-5</v>
      </c>
      <c r="G275">
        <v>-6.6902427000000006E-5</v>
      </c>
      <c r="H275">
        <f t="shared" si="39"/>
        <v>0.23993309757299999</v>
      </c>
      <c r="J275">
        <v>13329.762000000001</v>
      </c>
      <c r="K275">
        <v>2.9002714999999999E-4</v>
      </c>
      <c r="L275">
        <f t="shared" si="40"/>
        <v>6.0261024434999998E-2</v>
      </c>
      <c r="M275">
        <v>-1.4267484999999999E-4</v>
      </c>
      <c r="N275">
        <f t="shared" si="41"/>
        <v>5.9871592634999998E-2</v>
      </c>
      <c r="O275">
        <v>-4.3270200999999999E-4</v>
      </c>
      <c r="P275">
        <v>-1.4267484999999999E-4</v>
      </c>
      <c r="Q275">
        <v>-1.9605661000000002E-12</v>
      </c>
      <c r="T275">
        <v>13202.584999999999</v>
      </c>
      <c r="U275">
        <v>2.4499999999999999E-4</v>
      </c>
      <c r="V275">
        <f t="shared" si="42"/>
        <v>0.12024499999999999</v>
      </c>
      <c r="W275">
        <v>5.8300000000000001E-5</v>
      </c>
      <c r="X275">
        <f t="shared" si="43"/>
        <v>0.12005246999999999</v>
      </c>
      <c r="Y275">
        <v>-1.8599999999999999E-4</v>
      </c>
      <c r="Z275">
        <v>6.02E-5</v>
      </c>
      <c r="AA275">
        <v>-1.86E-6</v>
      </c>
      <c r="AC275">
        <v>13199.084000000001</v>
      </c>
      <c r="AD275" s="5">
        <v>-3.6166426999999999E-4</v>
      </c>
      <c r="AE275" s="5">
        <f t="shared" si="44"/>
        <v>0.11963833572999999</v>
      </c>
      <c r="AF275" s="5">
        <v>2.0055684000000001E-4</v>
      </c>
      <c r="AG275" s="5">
        <f t="shared" si="45"/>
        <v>0.12020055684</v>
      </c>
      <c r="AJ275">
        <v>13560.88</v>
      </c>
      <c r="AK275" s="5">
        <v>-1.5542911E-5</v>
      </c>
      <c r="AL275" s="5">
        <f t="shared" si="46"/>
        <v>0.23998445708899999</v>
      </c>
      <c r="AM275" s="5">
        <f t="shared" si="47"/>
        <v>0.17989409412999999</v>
      </c>
      <c r="AN275" s="5">
        <v>-1.0590587E-4</v>
      </c>
      <c r="AO275" s="5">
        <v>-8.8331340000000002E-5</v>
      </c>
      <c r="AP275">
        <f t="shared" si="48"/>
        <v>0.41991166865999996</v>
      </c>
      <c r="AQ275" s="5">
        <f t="shared" si="49"/>
        <v>0.23989409412999999</v>
      </c>
      <c r="AS275">
        <v>13323.028</v>
      </c>
      <c r="AT275" s="5">
        <v>-1.6488412E-4</v>
      </c>
      <c r="AU275" s="5">
        <f t="shared" si="50"/>
        <v>0.11983511588</v>
      </c>
      <c r="AV275" s="5">
        <v>-1.1510524999999999E-4</v>
      </c>
      <c r="AW275" s="5">
        <f t="shared" si="51"/>
        <v>0.11988489475</v>
      </c>
    </row>
    <row r="276" spans="1:49" x14ac:dyDescent="0.3">
      <c r="A276">
        <v>13336.369000000001</v>
      </c>
      <c r="B276">
        <v>1.9535283999999999E-4</v>
      </c>
      <c r="C276">
        <v>5.3946668999999998E-5</v>
      </c>
      <c r="D276">
        <v>-1.4140617000000001E-4</v>
      </c>
      <c r="E276">
        <v>-1.5789854E-5</v>
      </c>
      <c r="F276">
        <v>4.3109489000000001E-5</v>
      </c>
      <c r="G276">
        <v>2.6627033000000001E-5</v>
      </c>
      <c r="H276">
        <f t="shared" si="39"/>
        <v>0.24002662703299998</v>
      </c>
      <c r="J276">
        <v>13336.495999999999</v>
      </c>
      <c r="K276">
        <v>-5.3171270000000002E-5</v>
      </c>
      <c r="L276">
        <f t="shared" si="40"/>
        <v>5.9952145856999997E-2</v>
      </c>
      <c r="M276">
        <v>-1.5264468999999999E-4</v>
      </c>
      <c r="N276">
        <f t="shared" si="41"/>
        <v>5.9862619778999995E-2</v>
      </c>
      <c r="O276">
        <v>-9.9473420000000003E-5</v>
      </c>
      <c r="P276">
        <v>-1.5264468999999999E-4</v>
      </c>
      <c r="Q276">
        <v>8.4872586999999996E-13</v>
      </c>
      <c r="T276">
        <v>13205.099</v>
      </c>
      <c r="U276">
        <v>1.2799999999999999E-4</v>
      </c>
      <c r="V276">
        <f t="shared" si="42"/>
        <v>0.120128</v>
      </c>
      <c r="W276">
        <v>-1.01E-4</v>
      </c>
      <c r="X276">
        <f t="shared" si="43"/>
        <v>0.11990909999999999</v>
      </c>
      <c r="Y276">
        <v>-2.2900000000000001E-4</v>
      </c>
      <c r="Z276">
        <v>-1.01E-4</v>
      </c>
      <c r="AA276">
        <v>3.3000000000000002E-7</v>
      </c>
      <c r="AC276">
        <v>13201.579</v>
      </c>
      <c r="AD276" s="5">
        <v>-1.7380440000000001E-4</v>
      </c>
      <c r="AE276" s="5">
        <f t="shared" si="44"/>
        <v>0.11982619559999999</v>
      </c>
      <c r="AF276" s="5">
        <v>7.3348770000000003E-5</v>
      </c>
      <c r="AG276" s="5">
        <f t="shared" si="45"/>
        <v>0.12007334876999999</v>
      </c>
      <c r="AJ276">
        <v>13567.601000000001</v>
      </c>
      <c r="AK276" s="5">
        <v>-4.8146825E-5</v>
      </c>
      <c r="AL276" s="5">
        <f t="shared" si="46"/>
        <v>0.23995185317499998</v>
      </c>
      <c r="AM276" s="5">
        <f t="shared" si="47"/>
        <v>0.17988113137</v>
      </c>
      <c r="AN276" s="5">
        <v>-1.1886863E-4</v>
      </c>
      <c r="AO276" s="5">
        <v>1.2860384000000001E-4</v>
      </c>
      <c r="AP276">
        <f t="shared" si="48"/>
        <v>0.42012860384</v>
      </c>
      <c r="AQ276" s="5">
        <f t="shared" si="49"/>
        <v>0.23988113137</v>
      </c>
      <c r="AS276">
        <v>13329.683999999999</v>
      </c>
      <c r="AT276" s="5">
        <v>-2.7845508E-4</v>
      </c>
      <c r="AU276" s="5">
        <f t="shared" si="50"/>
        <v>0.11972154491999999</v>
      </c>
      <c r="AV276" s="5">
        <v>-1.4257559000000001E-4</v>
      </c>
      <c r="AW276" s="5">
        <f t="shared" si="51"/>
        <v>0.11985742441</v>
      </c>
    </row>
    <row r="277" spans="1:49" x14ac:dyDescent="0.3">
      <c r="A277">
        <v>13343.18</v>
      </c>
      <c r="B277">
        <v>1.1064061E-4</v>
      </c>
      <c r="C277">
        <v>-1.6259077000000001E-4</v>
      </c>
      <c r="D277">
        <v>-2.7323138000000003E-4</v>
      </c>
      <c r="E277">
        <v>2.9382249999999998E-7</v>
      </c>
      <c r="F277">
        <v>-6.1006898000000002E-5</v>
      </c>
      <c r="G277">
        <v>-1.018777E-4</v>
      </c>
      <c r="H277">
        <f t="shared" si="39"/>
        <v>0.23989812229999999</v>
      </c>
      <c r="J277">
        <v>13343.319</v>
      </c>
      <c r="K277">
        <v>-1.4341517999999999E-4</v>
      </c>
      <c r="L277">
        <f t="shared" si="40"/>
        <v>5.9870926338000001E-2</v>
      </c>
      <c r="M277">
        <v>-6.5664654999999999E-5</v>
      </c>
      <c r="N277">
        <f t="shared" si="41"/>
        <v>5.9940901810499998E-2</v>
      </c>
      <c r="O277">
        <v>7.7750523999999999E-5</v>
      </c>
      <c r="P277">
        <v>-6.5664651999999997E-5</v>
      </c>
      <c r="Q277">
        <v>-3.2545922999999999E-12</v>
      </c>
      <c r="T277">
        <v>13207.630999999999</v>
      </c>
      <c r="U277">
        <v>-5.1700000000000003E-5</v>
      </c>
      <c r="V277">
        <f t="shared" si="42"/>
        <v>0.11994829999999999</v>
      </c>
      <c r="W277">
        <v>-2.14E-4</v>
      </c>
      <c r="X277">
        <f t="shared" si="43"/>
        <v>0.11980739999999999</v>
      </c>
      <c r="Y277">
        <v>-1.63E-4</v>
      </c>
      <c r="Z277">
        <v>-2.1699999999999999E-4</v>
      </c>
      <c r="AA277">
        <v>2.6599999999999999E-6</v>
      </c>
      <c r="AC277">
        <v>13204.093000000001</v>
      </c>
      <c r="AD277" s="5">
        <v>-2.5876253E-5</v>
      </c>
      <c r="AE277" s="5">
        <f t="shared" si="44"/>
        <v>0.11997412374699999</v>
      </c>
      <c r="AF277" s="5">
        <v>-4.8057526999999999E-5</v>
      </c>
      <c r="AG277" s="5">
        <f t="shared" si="45"/>
        <v>0.11995194247299999</v>
      </c>
      <c r="AJ277">
        <v>13574.364</v>
      </c>
      <c r="AK277" s="5">
        <v>-7.2947397000000004E-5</v>
      </c>
      <c r="AL277" s="5">
        <f t="shared" si="46"/>
        <v>0.23992705260299999</v>
      </c>
      <c r="AM277" s="5">
        <f t="shared" si="47"/>
        <v>0.17986512226999998</v>
      </c>
      <c r="AN277" s="5">
        <v>-1.3487773E-4</v>
      </c>
      <c r="AO277" s="5">
        <v>1.5123184000000001E-5</v>
      </c>
      <c r="AP277">
        <f t="shared" si="48"/>
        <v>0.42001512318399997</v>
      </c>
      <c r="AQ277" s="5">
        <f t="shared" si="49"/>
        <v>0.23986512226999998</v>
      </c>
      <c r="AS277">
        <v>13336.441000000001</v>
      </c>
      <c r="AT277" s="5">
        <v>-8.9903281999999994E-5</v>
      </c>
      <c r="AU277" s="5">
        <f t="shared" si="50"/>
        <v>0.119910096718</v>
      </c>
      <c r="AV277" s="5">
        <v>-1.5274243E-4</v>
      </c>
      <c r="AW277" s="5">
        <f t="shared" si="51"/>
        <v>0.11984725756999999</v>
      </c>
    </row>
    <row r="278" spans="1:49" x14ac:dyDescent="0.3">
      <c r="A278">
        <v>13350.093999999999</v>
      </c>
      <c r="B278">
        <v>2.9939726000000001E-4</v>
      </c>
      <c r="C278">
        <v>-7.3985334999999994E-5</v>
      </c>
      <c r="D278">
        <v>-3.7338258999999998E-4</v>
      </c>
      <c r="E278">
        <v>-4.2176930000000003E-6</v>
      </c>
      <c r="F278">
        <v>5.6392655000000003E-5</v>
      </c>
      <c r="G278">
        <v>-1.2616029999999999E-4</v>
      </c>
      <c r="H278">
        <f t="shared" si="39"/>
        <v>0.23987383969999998</v>
      </c>
      <c r="J278">
        <v>13350.209000000001</v>
      </c>
      <c r="K278">
        <v>3.9335615999999999E-4</v>
      </c>
      <c r="L278">
        <f t="shared" si="40"/>
        <v>6.0354020543999999E-2</v>
      </c>
      <c r="M278">
        <v>-3.7432940999999997E-5</v>
      </c>
      <c r="N278">
        <f t="shared" si="41"/>
        <v>5.9966310353099996E-2</v>
      </c>
      <c r="O278">
        <v>-4.3078910999999999E-4</v>
      </c>
      <c r="P278">
        <v>-3.7432937E-5</v>
      </c>
      <c r="Q278">
        <v>-3.3740842000000001E-12</v>
      </c>
      <c r="T278">
        <v>13210.183000000001</v>
      </c>
      <c r="U278">
        <v>-1.36E-4</v>
      </c>
      <c r="V278">
        <f t="shared" si="42"/>
        <v>0.119864</v>
      </c>
      <c r="W278">
        <v>-2.6499999999999999E-4</v>
      </c>
      <c r="X278">
        <f t="shared" si="43"/>
        <v>0.11976149999999999</v>
      </c>
      <c r="Y278">
        <v>-1.2899999999999999E-4</v>
      </c>
      <c r="Z278">
        <v>-2.6699999999999998E-4</v>
      </c>
      <c r="AA278">
        <v>1.9599999999999999E-6</v>
      </c>
      <c r="AC278">
        <v>13206.625</v>
      </c>
      <c r="AD278" s="5">
        <v>1.6106126000000001E-6</v>
      </c>
      <c r="AE278" s="5">
        <f t="shared" si="44"/>
        <v>0.12000161061259999</v>
      </c>
      <c r="AF278" s="5">
        <v>-1.2315258E-4</v>
      </c>
      <c r="AG278" s="5">
        <f t="shared" si="45"/>
        <v>0.11987684742</v>
      </c>
      <c r="AJ278">
        <v>13581.171</v>
      </c>
      <c r="AK278" s="5">
        <v>-6.2782191000000006E-5</v>
      </c>
      <c r="AL278" s="5">
        <f t="shared" si="46"/>
        <v>0.23993721780899999</v>
      </c>
      <c r="AM278" s="5">
        <f t="shared" si="47"/>
        <v>0.17985907052</v>
      </c>
      <c r="AN278" s="5">
        <v>-1.4092948000000001E-4</v>
      </c>
      <c r="AO278" s="5">
        <v>-2.545573E-5</v>
      </c>
      <c r="AP278">
        <f t="shared" si="48"/>
        <v>0.41997454426999997</v>
      </c>
      <c r="AQ278" s="5">
        <f t="shared" si="49"/>
        <v>0.23985907052</v>
      </c>
      <c r="AS278">
        <v>13343.252</v>
      </c>
      <c r="AT278" s="5">
        <v>-2.5984931000000001E-5</v>
      </c>
      <c r="AU278" s="5">
        <f t="shared" si="50"/>
        <v>0.11997401506899999</v>
      </c>
      <c r="AV278" s="5">
        <v>-6.6718880000000001E-5</v>
      </c>
      <c r="AW278" s="5">
        <f t="shared" si="51"/>
        <v>0.11993328112</v>
      </c>
    </row>
    <row r="279" spans="1:49" x14ac:dyDescent="0.3">
      <c r="A279">
        <v>13357.05</v>
      </c>
      <c r="B279">
        <v>2.9204245E-4</v>
      </c>
      <c r="C279">
        <v>1.1069537E-4</v>
      </c>
      <c r="D279">
        <v>-1.8134708E-4</v>
      </c>
      <c r="E279">
        <v>-9.6660945000000005E-6</v>
      </c>
      <c r="F279">
        <v>-3.7839809000000001E-5</v>
      </c>
      <c r="G279">
        <v>1.5820128E-4</v>
      </c>
      <c r="H279">
        <f t="shared" si="39"/>
        <v>0.24015820127999998</v>
      </c>
      <c r="J279">
        <v>13357.189</v>
      </c>
      <c r="K279">
        <v>2.2745946000000001E-4</v>
      </c>
      <c r="L279">
        <f t="shared" si="40"/>
        <v>6.0204713513999995E-2</v>
      </c>
      <c r="M279">
        <v>-2.4930966999999999E-5</v>
      </c>
      <c r="N279">
        <f t="shared" si="41"/>
        <v>5.9977562129699999E-2</v>
      </c>
      <c r="O279">
        <v>-2.5239042999999998E-4</v>
      </c>
      <c r="P279">
        <v>-2.4930971999999999E-5</v>
      </c>
      <c r="Q279">
        <v>4.4900533999999998E-12</v>
      </c>
      <c r="T279">
        <v>13212.754000000001</v>
      </c>
      <c r="U279">
        <v>-1.65E-4</v>
      </c>
      <c r="V279">
        <f t="shared" si="42"/>
        <v>0.119835</v>
      </c>
      <c r="W279">
        <v>-2.5900000000000001E-4</v>
      </c>
      <c r="X279">
        <f t="shared" si="43"/>
        <v>0.1197669</v>
      </c>
      <c r="Y279">
        <v>-9.4199999999999999E-5</v>
      </c>
      <c r="Z279">
        <v>-2.5900000000000001E-4</v>
      </c>
      <c r="AA279">
        <v>1.12E-7</v>
      </c>
      <c r="AC279">
        <v>13209.177</v>
      </c>
      <c r="AD279" s="5">
        <v>2.6885646000000001E-5</v>
      </c>
      <c r="AE279" s="5">
        <f t="shared" si="44"/>
        <v>0.12002688564599999</v>
      </c>
      <c r="AF279" s="5">
        <v>-1.7977916000000001E-4</v>
      </c>
      <c r="AG279" s="5">
        <f t="shared" si="45"/>
        <v>0.11982022083999999</v>
      </c>
      <c r="AJ279">
        <v>13588.021000000001</v>
      </c>
      <c r="AK279" s="5">
        <v>-5.3120296000000003E-5</v>
      </c>
      <c r="AL279" s="5">
        <f t="shared" si="46"/>
        <v>0.239946879704</v>
      </c>
      <c r="AM279" s="5">
        <f t="shared" si="47"/>
        <v>0.17985298067</v>
      </c>
      <c r="AN279" s="5">
        <v>-1.4701933000000001E-4</v>
      </c>
      <c r="AO279" s="5">
        <v>1.2171922999999999E-4</v>
      </c>
      <c r="AP279">
        <f t="shared" si="48"/>
        <v>0.42012171922999997</v>
      </c>
      <c r="AQ279" s="5">
        <f t="shared" si="49"/>
        <v>0.23985298066999999</v>
      </c>
      <c r="AS279">
        <v>13350.165999999999</v>
      </c>
      <c r="AT279" s="5">
        <v>8.8403124000000006E-5</v>
      </c>
      <c r="AU279" s="5">
        <f t="shared" si="50"/>
        <v>0.120088403124</v>
      </c>
      <c r="AV279" s="5">
        <v>-3.7381800000000002E-5</v>
      </c>
      <c r="AW279" s="5">
        <f t="shared" si="51"/>
        <v>0.1199626182</v>
      </c>
    </row>
    <row r="280" spans="1:49" x14ac:dyDescent="0.3">
      <c r="A280">
        <v>13364.109</v>
      </c>
      <c r="B280">
        <v>2.1693848E-4</v>
      </c>
      <c r="C280">
        <v>-1.6111686E-4</v>
      </c>
      <c r="D280">
        <v>-3.7805534000000002E-4</v>
      </c>
      <c r="E280">
        <v>-9.9256394000000001E-6</v>
      </c>
      <c r="F280">
        <v>1.6885292000000001E-6</v>
      </c>
      <c r="G280">
        <v>-1.5287975000000001E-4</v>
      </c>
      <c r="H280">
        <f t="shared" si="39"/>
        <v>0.23984712024999999</v>
      </c>
      <c r="J280">
        <v>13364.236000000001</v>
      </c>
      <c r="K280">
        <v>9.7324166000000006E-5</v>
      </c>
      <c r="L280">
        <f t="shared" si="40"/>
        <v>6.0087591749399996E-2</v>
      </c>
      <c r="M280">
        <v>7.9102638999999994E-6</v>
      </c>
      <c r="N280">
        <f t="shared" si="41"/>
        <v>6.0007119237509995E-2</v>
      </c>
      <c r="O280">
        <v>-8.9413901999999993E-5</v>
      </c>
      <c r="P280">
        <v>7.9102685E-6</v>
      </c>
      <c r="Q280">
        <v>-4.5153267999999997E-12</v>
      </c>
      <c r="T280">
        <v>13215.343999999999</v>
      </c>
      <c r="U280">
        <v>-2.0799999999999999E-4</v>
      </c>
      <c r="V280">
        <f t="shared" si="42"/>
        <v>0.119792</v>
      </c>
      <c r="W280">
        <v>-2.1499999999999999E-4</v>
      </c>
      <c r="X280">
        <f t="shared" si="43"/>
        <v>0.1198065</v>
      </c>
      <c r="Y280">
        <v>-7.0999999999999998E-6</v>
      </c>
      <c r="Z280">
        <v>-2.14E-4</v>
      </c>
      <c r="AA280">
        <v>-6.7800000000000001E-7</v>
      </c>
      <c r="AC280">
        <v>13211.748</v>
      </c>
      <c r="AD280" s="5">
        <v>4.5399426000000002E-5</v>
      </c>
      <c r="AE280" s="5">
        <f t="shared" si="44"/>
        <v>0.120045399426</v>
      </c>
      <c r="AF280" s="5">
        <v>-2.2242654E-4</v>
      </c>
      <c r="AG280" s="5">
        <f t="shared" si="45"/>
        <v>0.11977757345999999</v>
      </c>
      <c r="AJ280">
        <v>13594.913</v>
      </c>
      <c r="AK280" s="5">
        <v>-5.0391101000000002E-5</v>
      </c>
      <c r="AL280" s="5">
        <f t="shared" si="46"/>
        <v>0.23994960889899999</v>
      </c>
      <c r="AM280" s="5">
        <f t="shared" si="47"/>
        <v>0.1798468527</v>
      </c>
      <c r="AN280" s="5">
        <v>-1.5314730000000001E-4</v>
      </c>
      <c r="AO280" s="5">
        <v>-1.3034915000000001E-4</v>
      </c>
      <c r="AP280">
        <f t="shared" si="48"/>
        <v>0.41986965085</v>
      </c>
      <c r="AQ280" s="5">
        <f t="shared" si="49"/>
        <v>0.2398468527</v>
      </c>
      <c r="AS280">
        <v>13357.121999999999</v>
      </c>
      <c r="AT280" s="5">
        <v>2.8141814E-4</v>
      </c>
      <c r="AU280" s="5">
        <f t="shared" si="50"/>
        <v>0.12028141814</v>
      </c>
      <c r="AV280" s="5">
        <v>-2.5291259000000001E-5</v>
      </c>
      <c r="AW280" s="5">
        <f t="shared" si="51"/>
        <v>0.119974708741</v>
      </c>
    </row>
    <row r="281" spans="1:49" x14ac:dyDescent="0.3">
      <c r="A281">
        <v>13371.235000000001</v>
      </c>
      <c r="B281">
        <v>2.2632535E-4</v>
      </c>
      <c r="C281">
        <v>-1.8798706999999999E-4</v>
      </c>
      <c r="D281">
        <v>-4.1431242000000002E-4</v>
      </c>
      <c r="E281">
        <v>-5.0705129999999997E-6</v>
      </c>
      <c r="F281">
        <v>5.4261737999999996E-6</v>
      </c>
      <c r="G281">
        <v>-1.8834272999999999E-4</v>
      </c>
      <c r="H281">
        <f t="shared" si="39"/>
        <v>0.23981165726999998</v>
      </c>
      <c r="J281">
        <v>13371.361999999999</v>
      </c>
      <c r="K281">
        <v>1.8881038E-4</v>
      </c>
      <c r="L281">
        <f t="shared" si="40"/>
        <v>6.0169929341999995E-2</v>
      </c>
      <c r="M281">
        <v>6.0148788000000003E-5</v>
      </c>
      <c r="N281">
        <f t="shared" si="41"/>
        <v>6.0054133909199996E-2</v>
      </c>
      <c r="O281">
        <v>-1.2866158999999999E-4</v>
      </c>
      <c r="P281">
        <v>6.0148793999999999E-5</v>
      </c>
      <c r="Q281">
        <v>-5.4431170999999999E-12</v>
      </c>
      <c r="T281">
        <v>13217.953</v>
      </c>
      <c r="U281">
        <v>-2.5999999999999998E-4</v>
      </c>
      <c r="V281">
        <f t="shared" si="42"/>
        <v>0.11974</v>
      </c>
      <c r="W281">
        <v>-1.5899999999999999E-4</v>
      </c>
      <c r="X281">
        <f t="shared" si="43"/>
        <v>0.1198569</v>
      </c>
      <c r="Y281">
        <v>1.01E-4</v>
      </c>
      <c r="Z281">
        <v>-1.5899999999999999E-4</v>
      </c>
      <c r="AA281">
        <v>1.3899999999999999E-7</v>
      </c>
      <c r="AC281">
        <v>13214.338</v>
      </c>
      <c r="AD281" s="5">
        <v>5.2545245000000003E-5</v>
      </c>
      <c r="AE281" s="5">
        <f t="shared" si="44"/>
        <v>0.12005254524499999</v>
      </c>
      <c r="AF281" s="5">
        <v>-2.1569471999999999E-4</v>
      </c>
      <c r="AG281" s="5">
        <f t="shared" si="45"/>
        <v>0.11978430527999999</v>
      </c>
      <c r="AJ281">
        <v>13601.848</v>
      </c>
      <c r="AK281" s="5">
        <v>-5.7341157999999998E-5</v>
      </c>
      <c r="AL281" s="5">
        <f t="shared" si="46"/>
        <v>0.239942658842</v>
      </c>
      <c r="AM281" s="5">
        <f t="shared" si="47"/>
        <v>0.17984068663</v>
      </c>
      <c r="AN281" s="5">
        <v>-1.5931337E-4</v>
      </c>
      <c r="AO281" s="5">
        <v>-1.7017706000000001E-4</v>
      </c>
      <c r="AP281">
        <f t="shared" si="48"/>
        <v>0.41982982293999999</v>
      </c>
      <c r="AQ281" s="5">
        <f t="shared" si="49"/>
        <v>0.23984068662999999</v>
      </c>
      <c r="AS281">
        <v>13364.181</v>
      </c>
      <c r="AT281" s="5">
        <v>8.0314567000000002E-5</v>
      </c>
      <c r="AU281" s="5">
        <f t="shared" si="50"/>
        <v>0.120080314567</v>
      </c>
      <c r="AV281" s="5">
        <v>7.5909736999999997E-6</v>
      </c>
      <c r="AW281" s="5">
        <f t="shared" si="51"/>
        <v>0.12000759097369999</v>
      </c>
    </row>
    <row r="282" spans="1:49" x14ac:dyDescent="0.3">
      <c r="A282">
        <v>13378.428</v>
      </c>
      <c r="B282">
        <v>2.1464471000000001E-4</v>
      </c>
      <c r="C282">
        <v>-8.3876670000000001E-5</v>
      </c>
      <c r="D282">
        <v>-2.9852138E-4</v>
      </c>
      <c r="E282">
        <v>-4.9025228999999997E-6</v>
      </c>
      <c r="F282">
        <v>-1.5486766999999999E-5</v>
      </c>
      <c r="G282">
        <v>-6.3487379000000001E-5</v>
      </c>
      <c r="H282">
        <f t="shared" si="39"/>
        <v>0.23993651262099999</v>
      </c>
      <c r="J282">
        <v>13378.566999999999</v>
      </c>
      <c r="K282">
        <v>4.1756384999999999E-4</v>
      </c>
      <c r="L282">
        <f t="shared" si="40"/>
        <v>6.0375807465E-2</v>
      </c>
      <c r="M282">
        <v>1.6725226000000002E-5</v>
      </c>
      <c r="N282">
        <f t="shared" si="41"/>
        <v>6.0015052703399997E-2</v>
      </c>
      <c r="O282">
        <v>-4.0083863000000002E-4</v>
      </c>
      <c r="P282">
        <v>1.6725228E-5</v>
      </c>
      <c r="Q282">
        <v>-1.7452408E-12</v>
      </c>
      <c r="T282">
        <v>13220.581</v>
      </c>
      <c r="U282">
        <v>-2.05E-4</v>
      </c>
      <c r="V282">
        <f t="shared" si="42"/>
        <v>0.119795</v>
      </c>
      <c r="W282">
        <v>-1.13E-4</v>
      </c>
      <c r="X282">
        <f t="shared" si="43"/>
        <v>0.1198983</v>
      </c>
      <c r="Y282">
        <v>9.2200000000000005E-5</v>
      </c>
      <c r="Z282">
        <v>-1.1400000000000001E-4</v>
      </c>
      <c r="AA282">
        <v>9.0500000000000002E-7</v>
      </c>
      <c r="AC282">
        <v>13216.947</v>
      </c>
      <c r="AD282" s="5">
        <v>1.8314700999999999E-5</v>
      </c>
      <c r="AE282" s="5">
        <f t="shared" si="44"/>
        <v>0.120018314701</v>
      </c>
      <c r="AF282" s="5">
        <v>-1.6315158000000001E-4</v>
      </c>
      <c r="AG282" s="5">
        <f t="shared" si="45"/>
        <v>0.11983684841999999</v>
      </c>
      <c r="AJ282">
        <v>13608.825999999999</v>
      </c>
      <c r="AK282" s="5">
        <v>-7.8176456999999995E-5</v>
      </c>
      <c r="AL282" s="5">
        <f t="shared" si="46"/>
        <v>0.23992182354299998</v>
      </c>
      <c r="AM282" s="5">
        <f t="shared" si="47"/>
        <v>0.17983448245</v>
      </c>
      <c r="AN282" s="5">
        <v>-1.6551755000000001E-4</v>
      </c>
      <c r="AO282" s="5">
        <v>2.4590095000000001E-4</v>
      </c>
      <c r="AP282">
        <f t="shared" si="48"/>
        <v>0.42024590094999997</v>
      </c>
      <c r="AQ282" s="5">
        <f t="shared" si="49"/>
        <v>0.23983448245</v>
      </c>
      <c r="AS282">
        <v>13371.319</v>
      </c>
      <c r="AT282" s="5">
        <v>-5.4103534000000001E-5</v>
      </c>
      <c r="AU282" s="5">
        <f t="shared" si="50"/>
        <v>0.119945896466</v>
      </c>
      <c r="AV282" s="5">
        <v>6.0115526000000002E-5</v>
      </c>
      <c r="AW282" s="5">
        <f t="shared" si="51"/>
        <v>0.120060115526</v>
      </c>
    </row>
    <row r="283" spans="1:49" x14ac:dyDescent="0.3">
      <c r="A283">
        <v>13385.712</v>
      </c>
      <c r="B283">
        <v>7.6879262000000004E-5</v>
      </c>
      <c r="C283">
        <v>2.4512575000000001E-5</v>
      </c>
      <c r="D283">
        <v>-5.2366686000000003E-5</v>
      </c>
      <c r="E283">
        <v>-4.3433968E-6</v>
      </c>
      <c r="F283">
        <v>6.3139604000000004E-6</v>
      </c>
      <c r="G283">
        <v>2.2542012000000002E-5</v>
      </c>
      <c r="H283">
        <f t="shared" si="39"/>
        <v>0.24002254201199999</v>
      </c>
      <c r="J283">
        <v>13385.839</v>
      </c>
      <c r="K283">
        <v>1.7966584E-4</v>
      </c>
      <c r="L283">
        <f t="shared" si="40"/>
        <v>6.0161699255999998E-2</v>
      </c>
      <c r="M283">
        <v>3.3105722000000001E-6</v>
      </c>
      <c r="N283">
        <f t="shared" si="41"/>
        <v>6.0002979514980001E-2</v>
      </c>
      <c r="O283">
        <v>-1.7635525999999999E-4</v>
      </c>
      <c r="P283">
        <v>3.3105716E-6</v>
      </c>
      <c r="Q283">
        <v>6.2324698999999999E-13</v>
      </c>
      <c r="T283">
        <v>13223.227999999999</v>
      </c>
      <c r="U283">
        <v>-7.3399999999999995E-5</v>
      </c>
      <c r="V283">
        <f t="shared" si="42"/>
        <v>0.11992659999999999</v>
      </c>
      <c r="W283">
        <v>-8.3900000000000006E-5</v>
      </c>
      <c r="X283">
        <f t="shared" si="43"/>
        <v>0.11992448999999999</v>
      </c>
      <c r="Y283">
        <v>-1.0499999999999999E-5</v>
      </c>
      <c r="Z283">
        <v>-8.5199999999999997E-5</v>
      </c>
      <c r="AA283">
        <v>1.2699999999999999E-6</v>
      </c>
      <c r="AC283">
        <v>13219.575000000001</v>
      </c>
      <c r="AD283" s="5">
        <v>7.4631707999999999E-6</v>
      </c>
      <c r="AE283" s="5">
        <f t="shared" si="44"/>
        <v>0.12000746317079999</v>
      </c>
      <c r="AF283" s="5">
        <v>-1.0103955E-4</v>
      </c>
      <c r="AG283" s="5">
        <f t="shared" si="45"/>
        <v>0.11989896044999999</v>
      </c>
      <c r="AJ283">
        <v>13615.847</v>
      </c>
      <c r="AK283" s="5">
        <v>-6.8093779000000004E-5</v>
      </c>
      <c r="AL283" s="5">
        <f t="shared" si="46"/>
        <v>0.239931906221</v>
      </c>
      <c r="AM283" s="5">
        <f t="shared" si="47"/>
        <v>0.17982824015999999</v>
      </c>
      <c r="AN283" s="5">
        <v>-1.7175984000000001E-4</v>
      </c>
      <c r="AO283" s="5">
        <v>-8.3148894000000003E-5</v>
      </c>
      <c r="AP283">
        <f t="shared" si="48"/>
        <v>0.41991685110599997</v>
      </c>
      <c r="AQ283" s="5">
        <f t="shared" si="49"/>
        <v>0.23982824015999998</v>
      </c>
      <c r="AS283">
        <v>13378.523999999999</v>
      </c>
      <c r="AT283" s="5">
        <v>3.8331557000000001E-4</v>
      </c>
      <c r="AU283" s="5">
        <f t="shared" si="50"/>
        <v>0.12038331557</v>
      </c>
      <c r="AV283" s="5">
        <v>1.7061939E-5</v>
      </c>
      <c r="AW283" s="5">
        <f t="shared" si="51"/>
        <v>0.120017061939</v>
      </c>
    </row>
    <row r="284" spans="1:49" x14ac:dyDescent="0.3">
      <c r="A284">
        <v>13393.075999999999</v>
      </c>
      <c r="B284">
        <v>8.6796129999999996E-5</v>
      </c>
      <c r="C284">
        <v>-1.3739956999999999E-4</v>
      </c>
      <c r="D284">
        <v>-2.241957E-4</v>
      </c>
      <c r="E284">
        <v>-7.9823367999999995E-6</v>
      </c>
      <c r="F284">
        <v>1.4775182E-5</v>
      </c>
      <c r="G284">
        <v>-1.4419241999999999E-4</v>
      </c>
      <c r="H284">
        <f t="shared" si="39"/>
        <v>0.23985580758</v>
      </c>
      <c r="J284">
        <v>13393.203</v>
      </c>
      <c r="K284">
        <v>3.5585654999999997E-5</v>
      </c>
      <c r="L284">
        <f t="shared" si="40"/>
        <v>6.0032027089499999E-2</v>
      </c>
      <c r="M284">
        <v>5.8332099000000002E-6</v>
      </c>
      <c r="N284">
        <f t="shared" si="41"/>
        <v>6.0005249888909998E-2</v>
      </c>
      <c r="O284">
        <v>-2.9752445E-5</v>
      </c>
      <c r="P284">
        <v>5.8332141000000002E-6</v>
      </c>
      <c r="Q284">
        <v>-4.2773205999999997E-12</v>
      </c>
      <c r="T284">
        <v>13225.894</v>
      </c>
      <c r="U284">
        <v>-3.0700000000000001E-5</v>
      </c>
      <c r="V284">
        <f t="shared" si="42"/>
        <v>0.1199693</v>
      </c>
      <c r="W284">
        <v>-6.6199999999999996E-5</v>
      </c>
      <c r="X284">
        <f t="shared" si="43"/>
        <v>0.11994041999999999</v>
      </c>
      <c r="Y284">
        <v>-3.5500000000000002E-5</v>
      </c>
      <c r="Z284">
        <v>-6.8399999999999996E-5</v>
      </c>
      <c r="AA284">
        <v>2.1799999999999999E-6</v>
      </c>
      <c r="AC284">
        <v>13222.222</v>
      </c>
      <c r="AD284" s="5">
        <v>8.8886749000000005E-5</v>
      </c>
      <c r="AE284" s="5">
        <f t="shared" si="44"/>
        <v>0.12008888674899999</v>
      </c>
      <c r="AF284" s="5">
        <v>-6.3837672000000004E-5</v>
      </c>
      <c r="AG284" s="5">
        <f t="shared" si="45"/>
        <v>0.119936162328</v>
      </c>
      <c r="AJ284">
        <v>13622.911</v>
      </c>
      <c r="AK284" s="5">
        <v>-5.7842815000000001E-6</v>
      </c>
      <c r="AL284" s="5">
        <f t="shared" si="46"/>
        <v>0.23999421571849999</v>
      </c>
      <c r="AM284" s="5">
        <f t="shared" si="47"/>
        <v>0.17982195975999998</v>
      </c>
      <c r="AN284" s="5">
        <v>-1.7804024000000001E-4</v>
      </c>
      <c r="AO284" s="5">
        <v>1.7645502999999999E-4</v>
      </c>
      <c r="AP284">
        <f t="shared" si="48"/>
        <v>0.42017645503000001</v>
      </c>
      <c r="AQ284" s="5">
        <f t="shared" si="49"/>
        <v>0.23982195975999998</v>
      </c>
      <c r="AS284">
        <v>13385.772000000001</v>
      </c>
      <c r="AT284" s="5">
        <v>2.3765242000000001E-4</v>
      </c>
      <c r="AU284" s="5">
        <f t="shared" si="50"/>
        <v>0.12023765241999999</v>
      </c>
      <c r="AV284" s="5">
        <v>3.1431963E-6</v>
      </c>
      <c r="AW284" s="5">
        <f t="shared" si="51"/>
        <v>0.1200031431963</v>
      </c>
    </row>
    <row r="285" spans="1:49" x14ac:dyDescent="0.3">
      <c r="A285">
        <v>13400.472</v>
      </c>
      <c r="B285">
        <v>6.6848161000000001E-5</v>
      </c>
      <c r="C285">
        <v>-2.1378232999999999E-4</v>
      </c>
      <c r="D285">
        <v>-2.8063049000000002E-4</v>
      </c>
      <c r="E285">
        <v>-7.3162034999999999E-6</v>
      </c>
      <c r="F285">
        <v>-4.0383022000000003E-5</v>
      </c>
      <c r="G285">
        <v>-1.6608310000000001E-4</v>
      </c>
      <c r="H285">
        <f t="shared" si="39"/>
        <v>0.2398339169</v>
      </c>
      <c r="J285">
        <v>13400.623</v>
      </c>
      <c r="K285">
        <v>2.7975508999999999E-4</v>
      </c>
      <c r="L285">
        <f t="shared" si="40"/>
        <v>6.0251779580999996E-2</v>
      </c>
      <c r="M285">
        <v>-1.9289191E-5</v>
      </c>
      <c r="N285">
        <f t="shared" si="41"/>
        <v>5.9982639728100001E-2</v>
      </c>
      <c r="O285">
        <v>-2.9904428000000001E-4</v>
      </c>
      <c r="P285">
        <v>-1.9289186E-5</v>
      </c>
      <c r="Q285">
        <v>-4.7034224000000003E-12</v>
      </c>
      <c r="T285">
        <v>13228.579</v>
      </c>
      <c r="U285">
        <v>-5.1900000000000001E-5</v>
      </c>
      <c r="V285">
        <f t="shared" si="42"/>
        <v>0.1199481</v>
      </c>
      <c r="W285">
        <v>-4.4700000000000002E-5</v>
      </c>
      <c r="X285">
        <f t="shared" si="43"/>
        <v>0.11995976999999999</v>
      </c>
      <c r="Y285">
        <v>7.1999999999999997E-6</v>
      </c>
      <c r="Z285">
        <v>-4.5399999999999999E-5</v>
      </c>
      <c r="AA285">
        <v>7.5899999999999995E-7</v>
      </c>
      <c r="AC285">
        <v>13224.888000000001</v>
      </c>
      <c r="AD285" s="5">
        <v>2.2140772000000001E-4</v>
      </c>
      <c r="AE285" s="5">
        <f t="shared" si="44"/>
        <v>0.12022140771999999</v>
      </c>
      <c r="AF285" s="5">
        <v>-3.2611714999999999E-5</v>
      </c>
      <c r="AG285" s="5">
        <f t="shared" si="45"/>
        <v>0.11996738828499999</v>
      </c>
      <c r="AJ285">
        <v>13630.017</v>
      </c>
      <c r="AK285" s="5">
        <v>-5.1875992000000001E-5</v>
      </c>
      <c r="AL285" s="5">
        <f t="shared" si="46"/>
        <v>0.239948124008</v>
      </c>
      <c r="AM285" s="5">
        <f t="shared" si="47"/>
        <v>0.17981564125999999</v>
      </c>
      <c r="AN285" s="5">
        <v>-1.8435874E-4</v>
      </c>
      <c r="AO285" s="5">
        <v>5.1983288000000001E-5</v>
      </c>
      <c r="AP285">
        <f t="shared" si="48"/>
        <v>0.42005198328799997</v>
      </c>
      <c r="AQ285" s="5">
        <f t="shared" si="49"/>
        <v>0.23981564125999999</v>
      </c>
      <c r="AS285">
        <v>13393.124</v>
      </c>
      <c r="AT285" s="5">
        <v>-3.5238479000000001E-4</v>
      </c>
      <c r="AU285" s="5">
        <f t="shared" si="50"/>
        <v>0.11964761521</v>
      </c>
      <c r="AV285" s="5">
        <v>6.0146727999999998E-6</v>
      </c>
      <c r="AW285" s="5">
        <f t="shared" si="51"/>
        <v>0.12000601467279999</v>
      </c>
    </row>
    <row r="286" spans="1:49" x14ac:dyDescent="0.3">
      <c r="A286">
        <v>13407.924999999999</v>
      </c>
      <c r="B286">
        <v>-1.1956628000000001E-4</v>
      </c>
      <c r="C286">
        <v>-1.0549496E-4</v>
      </c>
      <c r="D286">
        <v>1.4071314E-5</v>
      </c>
      <c r="E286">
        <v>-1.0294443E-5</v>
      </c>
      <c r="F286">
        <v>-2.5661478000000001E-5</v>
      </c>
      <c r="G286">
        <v>-6.9539040999999998E-5</v>
      </c>
      <c r="H286">
        <f t="shared" si="39"/>
        <v>0.239930460959</v>
      </c>
      <c r="J286">
        <v>13408.088</v>
      </c>
      <c r="K286">
        <v>3.8864796000000001E-4</v>
      </c>
      <c r="L286">
        <f t="shared" si="40"/>
        <v>6.0349783163999998E-2</v>
      </c>
      <c r="M286">
        <v>-2.7566747E-5</v>
      </c>
      <c r="N286">
        <f t="shared" si="41"/>
        <v>5.9975189927699998E-2</v>
      </c>
      <c r="O286">
        <v>-4.1621471000000002E-4</v>
      </c>
      <c r="P286">
        <v>-2.7566745000000001E-5</v>
      </c>
      <c r="Q286">
        <v>-2.1680822999999999E-12</v>
      </c>
      <c r="T286">
        <v>13231.282999999999</v>
      </c>
      <c r="U286">
        <v>-4.5899999999999998E-5</v>
      </c>
      <c r="V286">
        <f t="shared" si="42"/>
        <v>0.11995409999999999</v>
      </c>
      <c r="W286">
        <v>-9.2199999999999998E-6</v>
      </c>
      <c r="X286">
        <f t="shared" si="43"/>
        <v>0.11999170199999999</v>
      </c>
      <c r="Y286">
        <v>3.6600000000000002E-5</v>
      </c>
      <c r="Z286">
        <v>-6.99E-6</v>
      </c>
      <c r="AA286">
        <v>-2.2299999999999998E-6</v>
      </c>
      <c r="AC286">
        <v>13227.573</v>
      </c>
      <c r="AD286" s="5">
        <v>5.8597721999999999E-4</v>
      </c>
      <c r="AE286" s="5">
        <f t="shared" si="44"/>
        <v>0.12058597722</v>
      </c>
      <c r="AF286" s="5">
        <v>-1.8754704999999999E-5</v>
      </c>
      <c r="AG286" s="5">
        <f t="shared" si="45"/>
        <v>0.119981245295</v>
      </c>
      <c r="AJ286">
        <v>13637.166999999999</v>
      </c>
      <c r="AK286" s="5">
        <v>-8.5047790999999998E-5</v>
      </c>
      <c r="AL286" s="5">
        <f t="shared" si="46"/>
        <v>0.239914952209</v>
      </c>
      <c r="AM286" s="5">
        <f t="shared" si="47"/>
        <v>0.17980928463999998</v>
      </c>
      <c r="AN286" s="5">
        <v>-1.9071535999999999E-4</v>
      </c>
      <c r="AO286" s="5">
        <v>-3.4436561000000002E-4</v>
      </c>
      <c r="AP286">
        <f t="shared" si="48"/>
        <v>0.41965563438999998</v>
      </c>
      <c r="AQ286" s="5">
        <f t="shared" si="49"/>
        <v>0.23980928463999998</v>
      </c>
      <c r="AS286">
        <v>13400.556</v>
      </c>
      <c r="AT286" s="5">
        <v>-4.0721386E-4</v>
      </c>
      <c r="AU286" s="5">
        <f t="shared" si="50"/>
        <v>0.11959278613999999</v>
      </c>
      <c r="AV286" s="5">
        <v>-1.9085235000000001E-5</v>
      </c>
      <c r="AW286" s="5">
        <f t="shared" si="51"/>
        <v>0.119980914765</v>
      </c>
    </row>
    <row r="287" spans="1:49" x14ac:dyDescent="0.3">
      <c r="A287">
        <v>13415.445</v>
      </c>
      <c r="B287">
        <v>-1.0357380999999999E-4</v>
      </c>
      <c r="C287">
        <v>-1.5455363000000001E-4</v>
      </c>
      <c r="D287">
        <v>-5.0979819000000001E-5</v>
      </c>
      <c r="E287">
        <v>-1.4830754E-5</v>
      </c>
      <c r="F287">
        <v>-8.0955290999999999E-6</v>
      </c>
      <c r="G287">
        <v>-1.3162733999999999E-4</v>
      </c>
      <c r="H287">
        <f t="shared" si="39"/>
        <v>0.23986837266</v>
      </c>
      <c r="J287">
        <v>13415.608</v>
      </c>
      <c r="K287">
        <v>3.9473597999999999E-4</v>
      </c>
      <c r="L287">
        <f t="shared" si="40"/>
        <v>6.0355262382000001E-2</v>
      </c>
      <c r="M287">
        <v>-4.3734954999999997E-5</v>
      </c>
      <c r="N287">
        <f t="shared" si="41"/>
        <v>5.9960638540499996E-2</v>
      </c>
      <c r="O287">
        <v>-4.3847093000000002E-4</v>
      </c>
      <c r="P287">
        <v>-4.3734952000000003E-5</v>
      </c>
      <c r="Q287">
        <v>-3.6764421E-12</v>
      </c>
      <c r="T287">
        <v>13234.007</v>
      </c>
      <c r="U287">
        <v>-1.8099999999999999E-5</v>
      </c>
      <c r="V287">
        <f t="shared" si="42"/>
        <v>0.1199819</v>
      </c>
      <c r="W287">
        <v>4.6400000000000003E-5</v>
      </c>
      <c r="X287">
        <f t="shared" si="43"/>
        <v>0.12004176</v>
      </c>
      <c r="Y287">
        <v>6.4499999999999996E-5</v>
      </c>
      <c r="Z287">
        <v>4.8199999999999999E-5</v>
      </c>
      <c r="AA287">
        <v>-1.84E-6</v>
      </c>
      <c r="AC287">
        <v>13230.277</v>
      </c>
      <c r="AD287" s="5">
        <v>8.7713745999999995E-4</v>
      </c>
      <c r="AE287" s="5">
        <f t="shared" si="44"/>
        <v>0.12087713745999999</v>
      </c>
      <c r="AF287" s="5">
        <v>-4.3143333000000001E-5</v>
      </c>
      <c r="AG287" s="5">
        <f t="shared" si="45"/>
        <v>0.119956856667</v>
      </c>
      <c r="AJ287">
        <v>13644.359</v>
      </c>
      <c r="AK287" s="5">
        <v>-6.3873846999999993E-5</v>
      </c>
      <c r="AL287" s="5">
        <f t="shared" si="46"/>
        <v>0.239936126153</v>
      </c>
      <c r="AM287" s="5">
        <f t="shared" si="47"/>
        <v>0.17980288991999999</v>
      </c>
      <c r="AN287" s="5">
        <v>-1.9711007999999999E-4</v>
      </c>
      <c r="AO287" s="5">
        <v>1.9817013E-4</v>
      </c>
      <c r="AP287">
        <f t="shared" si="48"/>
        <v>0.42019817012999999</v>
      </c>
      <c r="AQ287" s="5">
        <f t="shared" si="49"/>
        <v>0.23980288991999998</v>
      </c>
      <c r="AS287">
        <v>13408.032999999999</v>
      </c>
      <c r="AT287" s="5">
        <v>8.5212100000000004E-5</v>
      </c>
      <c r="AU287" s="5">
        <f t="shared" si="50"/>
        <v>0.12008521209999999</v>
      </c>
      <c r="AV287" s="5">
        <v>-2.7478692999999999E-5</v>
      </c>
      <c r="AW287" s="5">
        <f t="shared" si="51"/>
        <v>0.11997252130699999</v>
      </c>
    </row>
    <row r="288" spans="1:49" x14ac:dyDescent="0.3">
      <c r="T288">
        <v>13236.749</v>
      </c>
      <c r="U288">
        <v>5.6199999999999997E-5</v>
      </c>
      <c r="V288">
        <f t="shared" si="42"/>
        <v>0.1200562</v>
      </c>
      <c r="W288">
        <v>1.1E-4</v>
      </c>
      <c r="X288">
        <f t="shared" si="43"/>
        <v>0.120099</v>
      </c>
      <c r="Y288">
        <v>5.3399999999999997E-5</v>
      </c>
      <c r="Z288">
        <v>1.0900000000000001E-4</v>
      </c>
      <c r="AA288">
        <v>8.0599999999999999E-7</v>
      </c>
      <c r="AC288">
        <v>13233.001</v>
      </c>
      <c r="AD288" s="5">
        <v>8.5410274999999996E-4</v>
      </c>
      <c r="AE288" s="5">
        <f t="shared" si="44"/>
        <v>0.12085410275</v>
      </c>
      <c r="AF288" s="5">
        <v>-1.8540539999999999E-5</v>
      </c>
      <c r="AG288" s="5">
        <f t="shared" si="45"/>
        <v>0.11998145946</v>
      </c>
      <c r="AJ288">
        <v>13649.531000000001</v>
      </c>
      <c r="AK288" s="5">
        <v>-1.0465515E-4</v>
      </c>
      <c r="AL288" s="5">
        <f t="shared" si="46"/>
        <v>0.23989534485</v>
      </c>
      <c r="AM288" s="5">
        <f t="shared" si="47"/>
        <v>0.17979829177999998</v>
      </c>
      <c r="AN288" s="5">
        <v>-2.0170822E-4</v>
      </c>
      <c r="AO288" s="5">
        <v>1.3087516000000001E-4</v>
      </c>
      <c r="AP288">
        <f t="shared" si="48"/>
        <v>0.42013087515999997</v>
      </c>
      <c r="AQ288" s="5">
        <f t="shared" si="49"/>
        <v>0.23979829177999998</v>
      </c>
      <c r="AS288">
        <v>13415.565000000001</v>
      </c>
      <c r="AT288" s="5">
        <v>5.3340810999999997E-4</v>
      </c>
      <c r="AU288" s="5">
        <f t="shared" si="50"/>
        <v>0.12053340810999999</v>
      </c>
      <c r="AV288" s="5">
        <v>-4.3936197E-5</v>
      </c>
      <c r="AW288" s="5">
        <f t="shared" si="51"/>
        <v>0.119956063803</v>
      </c>
    </row>
    <row r="289" spans="20:33" x14ac:dyDescent="0.3">
      <c r="T289">
        <v>13239.51</v>
      </c>
      <c r="U289">
        <v>1.7200000000000001E-4</v>
      </c>
      <c r="V289">
        <f t="shared" si="42"/>
        <v>0.120172</v>
      </c>
      <c r="W289">
        <v>1.55E-4</v>
      </c>
      <c r="X289">
        <f t="shared" si="43"/>
        <v>0.1201395</v>
      </c>
      <c r="Y289">
        <v>-1.63E-5</v>
      </c>
      <c r="Z289">
        <v>1.5300000000000001E-4</v>
      </c>
      <c r="AA289">
        <v>2.2699999999999999E-6</v>
      </c>
      <c r="AC289">
        <v>13235.743</v>
      </c>
      <c r="AD289" s="5">
        <v>8.0038004000000001E-4</v>
      </c>
      <c r="AE289" s="5">
        <f t="shared" si="44"/>
        <v>0.12080038004</v>
      </c>
      <c r="AF289" s="5">
        <v>7.2933902999999998E-5</v>
      </c>
      <c r="AG289" s="5">
        <f t="shared" si="45"/>
        <v>0.120072933903</v>
      </c>
    </row>
    <row r="290" spans="20:33" x14ac:dyDescent="0.3">
      <c r="T290">
        <v>13242.290999999999</v>
      </c>
      <c r="U290">
        <v>1.8200000000000001E-4</v>
      </c>
      <c r="V290">
        <f t="shared" si="42"/>
        <v>0.120182</v>
      </c>
      <c r="W290">
        <v>1.7899999999999999E-4</v>
      </c>
      <c r="X290">
        <f t="shared" si="43"/>
        <v>0.12016109999999999</v>
      </c>
      <c r="Y290">
        <v>-3.4400000000000001E-6</v>
      </c>
      <c r="Z290">
        <v>1.7899999999999999E-4</v>
      </c>
      <c r="AA290">
        <v>1.67E-7</v>
      </c>
      <c r="AC290">
        <v>13238.504000000001</v>
      </c>
      <c r="AD290" s="5">
        <v>5.9199055E-4</v>
      </c>
      <c r="AE290" s="5">
        <f t="shared" si="44"/>
        <v>0.12059199055</v>
      </c>
      <c r="AF290" s="5">
        <v>1.5948547999999999E-4</v>
      </c>
      <c r="AG290" s="5">
        <f t="shared" si="45"/>
        <v>0.12015948547999999</v>
      </c>
    </row>
    <row r="291" spans="20:33" x14ac:dyDescent="0.3">
      <c r="T291">
        <v>13245.09</v>
      </c>
      <c r="U291">
        <v>9.9099999999999996E-5</v>
      </c>
      <c r="V291">
        <f t="shared" si="42"/>
        <v>0.1200991</v>
      </c>
      <c r="W291">
        <v>2.0000000000000001E-4</v>
      </c>
      <c r="X291">
        <f t="shared" si="43"/>
        <v>0.12018</v>
      </c>
      <c r="Y291">
        <v>1.01E-4</v>
      </c>
      <c r="Z291">
        <v>2.0100000000000001E-4</v>
      </c>
      <c r="AA291">
        <v>-7.2399999999999997E-7</v>
      </c>
      <c r="AC291">
        <v>13241.285</v>
      </c>
      <c r="AD291" s="5">
        <v>3.7140829000000003E-4</v>
      </c>
      <c r="AE291" s="5">
        <f t="shared" si="44"/>
        <v>0.12037140829</v>
      </c>
      <c r="AF291" s="5">
        <v>1.6975019000000001E-4</v>
      </c>
      <c r="AG291" s="5">
        <f t="shared" si="45"/>
        <v>0.12016975018999999</v>
      </c>
    </row>
    <row r="292" spans="20:33" x14ac:dyDescent="0.3">
      <c r="T292">
        <v>13247.907999999999</v>
      </c>
      <c r="U292">
        <v>8.7499999999999999E-5</v>
      </c>
      <c r="V292">
        <f t="shared" si="42"/>
        <v>0.1200875</v>
      </c>
      <c r="W292">
        <v>2.22E-4</v>
      </c>
      <c r="X292">
        <f t="shared" si="43"/>
        <v>0.1201998</v>
      </c>
      <c r="Y292">
        <v>1.34E-4</v>
      </c>
      <c r="Z292">
        <v>2.2000000000000001E-4</v>
      </c>
      <c r="AA292">
        <v>1.7999999999999999E-6</v>
      </c>
      <c r="AC292">
        <v>13244.084000000001</v>
      </c>
      <c r="AD292" s="5">
        <v>7.4262298000000003E-5</v>
      </c>
      <c r="AE292" s="5">
        <f t="shared" si="44"/>
        <v>0.120074262298</v>
      </c>
      <c r="AF292" s="5">
        <v>1.5345587000000001E-4</v>
      </c>
      <c r="AG292" s="5">
        <f t="shared" si="45"/>
        <v>0.12015345586999999</v>
      </c>
    </row>
    <row r="293" spans="20:33" x14ac:dyDescent="0.3">
      <c r="T293">
        <v>13250.745999999999</v>
      </c>
      <c r="U293">
        <v>1.44E-4</v>
      </c>
      <c r="V293">
        <f t="shared" si="42"/>
        <v>0.120144</v>
      </c>
      <c r="W293">
        <v>2.24E-4</v>
      </c>
      <c r="X293">
        <f t="shared" si="43"/>
        <v>0.12020159999999999</v>
      </c>
      <c r="Y293">
        <v>7.9900000000000004E-5</v>
      </c>
      <c r="Z293">
        <v>2.2000000000000001E-4</v>
      </c>
      <c r="AA293">
        <v>4.1999999999999996E-6</v>
      </c>
      <c r="AC293">
        <v>13246.902</v>
      </c>
      <c r="AD293" s="5">
        <v>-1.9569227E-4</v>
      </c>
      <c r="AE293" s="5">
        <f t="shared" si="44"/>
        <v>0.11980430772999999</v>
      </c>
      <c r="AF293" s="5">
        <v>2.0085700999999999E-4</v>
      </c>
      <c r="AG293" s="5">
        <f t="shared" si="45"/>
        <v>0.12020085701</v>
      </c>
    </row>
    <row r="294" spans="20:33" x14ac:dyDescent="0.3">
      <c r="T294">
        <v>13253.602999999999</v>
      </c>
      <c r="U294">
        <v>1.6899999999999999E-4</v>
      </c>
      <c r="V294">
        <f t="shared" si="42"/>
        <v>0.120169</v>
      </c>
      <c r="W294">
        <v>1.95E-4</v>
      </c>
      <c r="X294">
        <f t="shared" si="43"/>
        <v>0.12017549999999999</v>
      </c>
      <c r="Y294">
        <v>2.5999999999999998E-5</v>
      </c>
      <c r="Z294">
        <v>1.9100000000000001E-4</v>
      </c>
      <c r="AA294">
        <v>3.36E-6</v>
      </c>
      <c r="AC294">
        <v>13249.74</v>
      </c>
      <c r="AD294" s="5">
        <v>-3.4550062000000001E-4</v>
      </c>
      <c r="AE294" s="5">
        <f t="shared" si="44"/>
        <v>0.11965449938</v>
      </c>
      <c r="AF294" s="5">
        <v>2.5736315999999999E-4</v>
      </c>
      <c r="AG294" s="5">
        <f t="shared" si="45"/>
        <v>0.12025736315999999</v>
      </c>
    </row>
    <row r="295" spans="20:33" x14ac:dyDescent="0.3">
      <c r="T295">
        <v>13256.477999999999</v>
      </c>
      <c r="U295">
        <v>1.6200000000000001E-4</v>
      </c>
      <c r="V295">
        <f t="shared" ref="V295:V343" si="52">U295+0.12</f>
        <v>0.12016199999999999</v>
      </c>
      <c r="W295">
        <v>1.34E-4</v>
      </c>
      <c r="X295">
        <f t="shared" ref="X295:X343" si="53">W295*0.9+0.12</f>
        <v>0.12012059999999999</v>
      </c>
      <c r="Y295">
        <v>-2.8399999999999999E-5</v>
      </c>
      <c r="Z295">
        <v>1.34E-4</v>
      </c>
      <c r="AA295">
        <v>-1.9600000000000001E-7</v>
      </c>
      <c r="AC295">
        <v>13252.597</v>
      </c>
      <c r="AD295" s="5">
        <v>-4.3603826999999998E-4</v>
      </c>
      <c r="AE295" s="5">
        <f t="shared" si="44"/>
        <v>0.11956396173</v>
      </c>
      <c r="AF295" s="5">
        <v>2.5148177000000003E-4</v>
      </c>
      <c r="AG295" s="5">
        <f t="shared" si="45"/>
        <v>0.12025148177</v>
      </c>
    </row>
    <row r="296" spans="20:33" x14ac:dyDescent="0.3">
      <c r="T296">
        <v>13259.373</v>
      </c>
      <c r="U296">
        <v>1.8599999999999999E-4</v>
      </c>
      <c r="V296">
        <f t="shared" si="52"/>
        <v>0.120186</v>
      </c>
      <c r="W296">
        <v>6.05E-5</v>
      </c>
      <c r="X296">
        <f t="shared" si="53"/>
        <v>0.12005444999999999</v>
      </c>
      <c r="Y296">
        <v>-1.25E-4</v>
      </c>
      <c r="Z296">
        <v>6.2899999999999997E-5</v>
      </c>
      <c r="AA296">
        <v>-2.3999999999999999E-6</v>
      </c>
      <c r="AC296">
        <v>13255.472</v>
      </c>
      <c r="AD296" s="5">
        <v>-1.7764136999999999E-4</v>
      </c>
      <c r="AE296" s="5">
        <f t="shared" ref="AE296:AE344" si="54">AD296+0.12</f>
        <v>0.11982235863</v>
      </c>
      <c r="AF296" s="5">
        <v>1.5627290000000001E-4</v>
      </c>
      <c r="AG296" s="5">
        <f t="shared" ref="AG296:AG344" si="55">AF296+0.12</f>
        <v>0.1201562729</v>
      </c>
    </row>
    <row r="297" spans="20:33" x14ac:dyDescent="0.3">
      <c r="T297">
        <v>13262.287</v>
      </c>
      <c r="U297">
        <v>2.42E-4</v>
      </c>
      <c r="V297">
        <f t="shared" si="52"/>
        <v>0.120242</v>
      </c>
      <c r="W297">
        <v>7.6499999999999996E-6</v>
      </c>
      <c r="X297">
        <f t="shared" si="53"/>
        <v>0.12000688499999999</v>
      </c>
      <c r="Y297">
        <v>-2.34E-4</v>
      </c>
      <c r="Z297">
        <v>1.03E-5</v>
      </c>
      <c r="AA297">
        <v>-2.6599999999999999E-6</v>
      </c>
      <c r="AC297">
        <v>13258.367</v>
      </c>
      <c r="AD297" s="5">
        <v>1.0158340999999999E-4</v>
      </c>
      <c r="AE297" s="5">
        <f t="shared" si="54"/>
        <v>0.12010158340999999</v>
      </c>
      <c r="AF297" s="5">
        <v>4.3864181000000001E-5</v>
      </c>
      <c r="AG297" s="5">
        <f t="shared" si="55"/>
        <v>0.12004386418099999</v>
      </c>
    </row>
    <row r="298" spans="20:33" x14ac:dyDescent="0.3">
      <c r="T298">
        <v>13265.218999999999</v>
      </c>
      <c r="U298">
        <v>1.8000000000000001E-4</v>
      </c>
      <c r="V298">
        <f t="shared" si="52"/>
        <v>0.12018</v>
      </c>
      <c r="W298">
        <v>-1.6900000000000001E-5</v>
      </c>
      <c r="X298">
        <f t="shared" si="53"/>
        <v>0.11998478999999999</v>
      </c>
      <c r="Y298">
        <v>-1.9699999999999999E-4</v>
      </c>
      <c r="Z298">
        <v>-1.4600000000000001E-5</v>
      </c>
      <c r="AA298">
        <v>-2.2699999999999999E-6</v>
      </c>
      <c r="AC298">
        <v>13261.281000000001</v>
      </c>
      <c r="AD298" s="5">
        <v>5.5475982999999998E-4</v>
      </c>
      <c r="AE298" s="5">
        <f t="shared" si="54"/>
        <v>0.12055475983</v>
      </c>
      <c r="AF298" s="5">
        <v>-2.5676267999999999E-5</v>
      </c>
      <c r="AG298" s="5">
        <f t="shared" si="55"/>
        <v>0.119974323732</v>
      </c>
    </row>
    <row r="299" spans="20:33" x14ac:dyDescent="0.3">
      <c r="T299">
        <v>13268.171</v>
      </c>
      <c r="U299">
        <v>-1.4800000000000001E-5</v>
      </c>
      <c r="V299">
        <f t="shared" si="52"/>
        <v>0.1199852</v>
      </c>
      <c r="W299">
        <v>-3.0700000000000001E-5</v>
      </c>
      <c r="X299">
        <f t="shared" si="53"/>
        <v>0.11997236999999999</v>
      </c>
      <c r="Y299">
        <v>-1.59E-5</v>
      </c>
      <c r="Z299">
        <v>-2.8099999999999999E-5</v>
      </c>
      <c r="AA299">
        <v>-2.6000000000000001E-6</v>
      </c>
      <c r="AC299">
        <v>13264.213</v>
      </c>
      <c r="AD299" s="5">
        <v>8.9106066999999998E-4</v>
      </c>
      <c r="AE299" s="5">
        <f t="shared" si="54"/>
        <v>0.12089106066999999</v>
      </c>
      <c r="AF299" s="5">
        <v>-4.7738248999999997E-5</v>
      </c>
      <c r="AG299" s="5">
        <f t="shared" si="55"/>
        <v>0.11995226175099999</v>
      </c>
    </row>
    <row r="300" spans="20:33" x14ac:dyDescent="0.3">
      <c r="T300">
        <v>13271.142</v>
      </c>
      <c r="U300">
        <v>-1.4799999999999999E-4</v>
      </c>
      <c r="V300">
        <f t="shared" si="52"/>
        <v>0.119852</v>
      </c>
      <c r="W300">
        <v>-4.1399999999999997E-5</v>
      </c>
      <c r="X300">
        <f t="shared" si="53"/>
        <v>0.11996274</v>
      </c>
      <c r="Y300">
        <v>1.07E-4</v>
      </c>
      <c r="Z300">
        <v>-4.0099999999999999E-5</v>
      </c>
      <c r="AA300">
        <v>-1.33E-6</v>
      </c>
      <c r="AC300">
        <v>13267.165000000001</v>
      </c>
      <c r="AD300" s="5">
        <v>4.4079062E-4</v>
      </c>
      <c r="AE300" s="5">
        <f t="shared" si="54"/>
        <v>0.12044079062</v>
      </c>
      <c r="AF300" s="5">
        <v>-6.3902301999999999E-5</v>
      </c>
      <c r="AG300" s="5">
        <f t="shared" si="55"/>
        <v>0.119936097698</v>
      </c>
    </row>
    <row r="301" spans="20:33" x14ac:dyDescent="0.3">
      <c r="T301">
        <v>13274.132</v>
      </c>
      <c r="U301">
        <v>-2.12E-4</v>
      </c>
      <c r="V301">
        <f t="shared" si="52"/>
        <v>0.11978799999999999</v>
      </c>
      <c r="W301">
        <v>-4.9499999999999997E-5</v>
      </c>
      <c r="X301">
        <f t="shared" si="53"/>
        <v>0.11995544999999999</v>
      </c>
      <c r="Y301">
        <v>1.63E-4</v>
      </c>
      <c r="Z301">
        <v>-5.1600000000000001E-5</v>
      </c>
      <c r="AA301">
        <v>2.0499999999999999E-6</v>
      </c>
      <c r="AC301">
        <v>13270.136</v>
      </c>
      <c r="AD301" s="5">
        <v>4.7651548999999997E-5</v>
      </c>
      <c r="AE301" s="5">
        <f t="shared" si="54"/>
        <v>0.12004765154899999</v>
      </c>
      <c r="AF301" s="5">
        <v>-6.8394137000000004E-5</v>
      </c>
      <c r="AG301" s="5">
        <f t="shared" si="55"/>
        <v>0.119931605863</v>
      </c>
    </row>
    <row r="302" spans="20:33" x14ac:dyDescent="0.3">
      <c r="T302">
        <v>13277.141</v>
      </c>
      <c r="U302">
        <v>-2.5700000000000001E-4</v>
      </c>
      <c r="V302">
        <f t="shared" si="52"/>
        <v>0.119743</v>
      </c>
      <c r="W302">
        <v>-5.63E-5</v>
      </c>
      <c r="X302">
        <f t="shared" si="53"/>
        <v>0.11994932999999999</v>
      </c>
      <c r="Y302">
        <v>2.0100000000000001E-4</v>
      </c>
      <c r="Z302">
        <v>-6.0600000000000003E-5</v>
      </c>
      <c r="AA302">
        <v>4.2599999999999999E-6</v>
      </c>
      <c r="AC302">
        <v>13273.126</v>
      </c>
      <c r="AD302" s="5">
        <v>3.4893001999999998E-5</v>
      </c>
      <c r="AE302" s="5">
        <f t="shared" si="54"/>
        <v>0.120034893002</v>
      </c>
      <c r="AF302" s="5">
        <v>-2.6828956999999999E-5</v>
      </c>
      <c r="AG302" s="5">
        <f t="shared" si="55"/>
        <v>0.119973171043</v>
      </c>
    </row>
    <row r="303" spans="20:33" x14ac:dyDescent="0.3">
      <c r="T303">
        <v>13280.169</v>
      </c>
      <c r="U303">
        <v>-2.7700000000000001E-4</v>
      </c>
      <c r="V303">
        <f t="shared" si="52"/>
        <v>0.119723</v>
      </c>
      <c r="W303">
        <v>-5.9299999999999998E-5</v>
      </c>
      <c r="X303">
        <f t="shared" si="53"/>
        <v>0.11994663</v>
      </c>
      <c r="Y303">
        <v>2.1800000000000001E-4</v>
      </c>
      <c r="Z303">
        <v>-6.2000000000000003E-5</v>
      </c>
      <c r="AA303">
        <v>2.7099999999999999E-6</v>
      </c>
      <c r="AC303">
        <v>13276.135</v>
      </c>
      <c r="AD303" s="5">
        <v>-3.4330257999999997E-5</v>
      </c>
      <c r="AE303" s="5">
        <f t="shared" si="54"/>
        <v>0.119965669742</v>
      </c>
      <c r="AF303" s="5">
        <v>1.5039514000000001E-5</v>
      </c>
      <c r="AG303" s="5">
        <f t="shared" si="55"/>
        <v>0.120015039514</v>
      </c>
    </row>
    <row r="304" spans="20:33" x14ac:dyDescent="0.3">
      <c r="T304">
        <v>13283.216</v>
      </c>
      <c r="U304">
        <v>-2.0900000000000001E-4</v>
      </c>
      <c r="V304">
        <f t="shared" si="52"/>
        <v>0.11979099999999999</v>
      </c>
      <c r="W304">
        <v>-5.7299999999999997E-5</v>
      </c>
      <c r="X304">
        <f t="shared" si="53"/>
        <v>0.11994842999999999</v>
      </c>
      <c r="Y304">
        <v>1.5200000000000001E-4</v>
      </c>
      <c r="Z304">
        <v>-5.5899999999999997E-5</v>
      </c>
      <c r="AA304">
        <v>-1.42E-6</v>
      </c>
      <c r="AC304">
        <v>13279.163</v>
      </c>
      <c r="AD304" s="5">
        <v>-5.7358126999999999E-4</v>
      </c>
      <c r="AE304" s="5">
        <f t="shared" si="54"/>
        <v>0.11942641873</v>
      </c>
      <c r="AF304" s="5">
        <v>9.5127379000000003E-6</v>
      </c>
      <c r="AG304" s="5">
        <f t="shared" si="55"/>
        <v>0.12000951273789999</v>
      </c>
    </row>
    <row r="305" spans="20:33" x14ac:dyDescent="0.3">
      <c r="T305">
        <v>13286.281999999999</v>
      </c>
      <c r="U305">
        <v>-2.19E-5</v>
      </c>
      <c r="V305">
        <f t="shared" si="52"/>
        <v>0.11997809999999999</v>
      </c>
      <c r="W305">
        <v>-5.1799999999999999E-5</v>
      </c>
      <c r="X305">
        <f t="shared" si="53"/>
        <v>0.11995338</v>
      </c>
      <c r="Y305">
        <v>-2.9899999999999998E-5</v>
      </c>
      <c r="Z305">
        <v>-4.85E-5</v>
      </c>
      <c r="AA305">
        <v>-3.2600000000000001E-6</v>
      </c>
      <c r="AC305">
        <v>13282.21</v>
      </c>
      <c r="AD305" s="5">
        <v>-9.7858220000000004E-4</v>
      </c>
      <c r="AE305" s="5">
        <f t="shared" si="54"/>
        <v>0.1190214178</v>
      </c>
      <c r="AF305" s="5">
        <v>-5.3183068000000002E-5</v>
      </c>
      <c r="AG305" s="5">
        <f t="shared" si="55"/>
        <v>0.11994681693199999</v>
      </c>
    </row>
    <row r="306" spans="20:33" x14ac:dyDescent="0.3">
      <c r="T306">
        <v>13289.367</v>
      </c>
      <c r="U306">
        <v>6.6199999999999996E-5</v>
      </c>
      <c r="V306">
        <f t="shared" si="52"/>
        <v>0.1200662</v>
      </c>
      <c r="W306">
        <v>-4.21E-5</v>
      </c>
      <c r="X306">
        <f t="shared" si="53"/>
        <v>0.11996211</v>
      </c>
      <c r="Y306">
        <v>-1.08E-4</v>
      </c>
      <c r="Z306">
        <v>-3.9400000000000002E-5</v>
      </c>
      <c r="AA306">
        <v>-2.7199999999999998E-6</v>
      </c>
      <c r="AC306">
        <v>13285.276</v>
      </c>
      <c r="AD306" s="5">
        <v>-1.8730917E-4</v>
      </c>
      <c r="AE306" s="5">
        <f t="shared" si="54"/>
        <v>0.11981269083</v>
      </c>
      <c r="AF306" s="5">
        <v>-9.6386240999999994E-5</v>
      </c>
      <c r="AG306" s="5">
        <f t="shared" si="55"/>
        <v>0.11990361375899999</v>
      </c>
    </row>
    <row r="307" spans="20:33" x14ac:dyDescent="0.3">
      <c r="T307">
        <v>13292.472</v>
      </c>
      <c r="U307">
        <v>1.77E-5</v>
      </c>
      <c r="V307">
        <f t="shared" si="52"/>
        <v>0.12001769999999999</v>
      </c>
      <c r="W307">
        <v>-2.0999999999999999E-5</v>
      </c>
      <c r="X307">
        <f t="shared" si="53"/>
        <v>0.11998109999999999</v>
      </c>
      <c r="Y307">
        <v>-3.8699999999999999E-5</v>
      </c>
      <c r="Z307">
        <v>-1.9700000000000001E-5</v>
      </c>
      <c r="AA307">
        <v>-1.3200000000000001E-6</v>
      </c>
      <c r="AC307">
        <v>13288.361000000001</v>
      </c>
      <c r="AD307" s="5">
        <v>4.9577506999999999E-4</v>
      </c>
      <c r="AE307" s="5">
        <f t="shared" si="54"/>
        <v>0.12049577506999999</v>
      </c>
      <c r="AF307" s="5">
        <v>-9.0694853999999999E-5</v>
      </c>
      <c r="AG307" s="5">
        <f t="shared" si="55"/>
        <v>0.119909305146</v>
      </c>
    </row>
    <row r="308" spans="20:33" x14ac:dyDescent="0.3">
      <c r="T308">
        <v>13295.594999999999</v>
      </c>
      <c r="U308">
        <v>2.1100000000000001E-5</v>
      </c>
      <c r="V308">
        <f t="shared" si="52"/>
        <v>0.12002109999999999</v>
      </c>
      <c r="W308">
        <v>1.36E-5</v>
      </c>
      <c r="X308">
        <f t="shared" si="53"/>
        <v>0.12001223999999999</v>
      </c>
      <c r="Y308">
        <v>-7.5399999999999998E-6</v>
      </c>
      <c r="Z308">
        <v>1.38E-5</v>
      </c>
      <c r="AA308">
        <v>-2.8200000000000001E-7</v>
      </c>
      <c r="AC308">
        <v>13291.466</v>
      </c>
      <c r="AD308" s="5">
        <v>1.5941546E-4</v>
      </c>
      <c r="AE308" s="5">
        <f t="shared" si="54"/>
        <v>0.12015941546</v>
      </c>
      <c r="AF308" s="5">
        <v>-5.5133214000000001E-5</v>
      </c>
      <c r="AG308" s="5">
        <f t="shared" si="55"/>
        <v>0.119944866786</v>
      </c>
    </row>
    <row r="309" spans="20:33" x14ac:dyDescent="0.3">
      <c r="T309">
        <v>13298.736999999999</v>
      </c>
      <c r="U309">
        <v>9.9900000000000002E-5</v>
      </c>
      <c r="V309">
        <f t="shared" si="52"/>
        <v>0.1200999</v>
      </c>
      <c r="W309">
        <v>5.6400000000000002E-5</v>
      </c>
      <c r="X309">
        <f t="shared" si="53"/>
        <v>0.12005075999999999</v>
      </c>
      <c r="Y309">
        <v>-4.3399999999999998E-5</v>
      </c>
      <c r="Z309">
        <v>5.6400000000000002E-5</v>
      </c>
      <c r="AA309">
        <v>5.3000000000000003E-9</v>
      </c>
      <c r="AC309">
        <v>13294.589</v>
      </c>
      <c r="AD309" s="5">
        <v>-1.3944327000000001E-4</v>
      </c>
      <c r="AE309" s="5">
        <f t="shared" si="54"/>
        <v>0.11986055673</v>
      </c>
      <c r="AF309" s="5">
        <v>-7.6858187000000007E-6</v>
      </c>
      <c r="AG309" s="5">
        <f t="shared" si="55"/>
        <v>0.11999231418129999</v>
      </c>
    </row>
    <row r="310" spans="20:33" x14ac:dyDescent="0.3">
      <c r="T310">
        <v>13301.898999999999</v>
      </c>
      <c r="U310">
        <v>1.02E-4</v>
      </c>
      <c r="V310">
        <f t="shared" si="52"/>
        <v>0.120102</v>
      </c>
      <c r="W310">
        <v>9.48E-5</v>
      </c>
      <c r="X310">
        <f t="shared" si="53"/>
        <v>0.12008532</v>
      </c>
      <c r="Y310">
        <v>-6.8000000000000001E-6</v>
      </c>
      <c r="Z310">
        <v>9.5199999999999997E-5</v>
      </c>
      <c r="AA310">
        <v>-4.1100000000000001E-7</v>
      </c>
      <c r="AC310">
        <v>13297.731</v>
      </c>
      <c r="AD310" s="5">
        <v>-7.6951071999999999E-5</v>
      </c>
      <c r="AE310" s="5">
        <f t="shared" si="54"/>
        <v>0.119923048928</v>
      </c>
      <c r="AF310" s="5">
        <v>3.7108830999999998E-5</v>
      </c>
      <c r="AG310" s="5">
        <f t="shared" si="55"/>
        <v>0.12003710883099999</v>
      </c>
    </row>
    <row r="311" spans="20:33" x14ac:dyDescent="0.3">
      <c r="T311">
        <v>13305.079</v>
      </c>
      <c r="U311">
        <v>-1.5E-5</v>
      </c>
      <c r="V311">
        <f t="shared" si="52"/>
        <v>0.11998499999999999</v>
      </c>
      <c r="W311">
        <v>1.06E-4</v>
      </c>
      <c r="X311">
        <f t="shared" si="53"/>
        <v>0.12009539999999999</v>
      </c>
      <c r="Y311">
        <v>1.21E-4</v>
      </c>
      <c r="Z311">
        <v>1.07E-4</v>
      </c>
      <c r="AA311">
        <v>-1.2100000000000001E-6</v>
      </c>
      <c r="AC311">
        <v>13300.893</v>
      </c>
      <c r="AD311" s="5">
        <v>-3.1562049000000001E-5</v>
      </c>
      <c r="AE311" s="5">
        <f t="shared" si="54"/>
        <v>0.119968437951</v>
      </c>
      <c r="AF311" s="5">
        <v>7.0641174999999995E-5</v>
      </c>
      <c r="AG311" s="5">
        <f t="shared" si="55"/>
        <v>0.12007064117499999</v>
      </c>
    </row>
    <row r="312" spans="20:33" x14ac:dyDescent="0.3">
      <c r="T312">
        <v>13308.279</v>
      </c>
      <c r="U312">
        <v>-4.2500000000000003E-5</v>
      </c>
      <c r="V312">
        <f t="shared" si="52"/>
        <v>0.11995749999999999</v>
      </c>
      <c r="W312">
        <v>8.3800000000000004E-5</v>
      </c>
      <c r="X312">
        <f t="shared" si="53"/>
        <v>0.12007542</v>
      </c>
      <c r="Y312">
        <v>1.26E-4</v>
      </c>
      <c r="Z312">
        <v>8.5400000000000002E-5</v>
      </c>
      <c r="AA312">
        <v>-1.6500000000000001E-6</v>
      </c>
      <c r="AC312">
        <v>13304.073</v>
      </c>
      <c r="AD312" s="5">
        <v>-1.940977E-4</v>
      </c>
      <c r="AE312" s="5">
        <f t="shared" si="54"/>
        <v>0.11980590229999999</v>
      </c>
      <c r="AF312" s="5">
        <v>7.8096686000000002E-5</v>
      </c>
      <c r="AG312" s="5">
        <f t="shared" si="55"/>
        <v>0.120078096686</v>
      </c>
    </row>
    <row r="313" spans="20:33" x14ac:dyDescent="0.3">
      <c r="T313">
        <v>13311.496999999999</v>
      </c>
      <c r="U313">
        <v>7.4499999999999995E-5</v>
      </c>
      <c r="V313">
        <f t="shared" si="52"/>
        <v>0.1200745</v>
      </c>
      <c r="W313">
        <v>4.3699999999999998E-5</v>
      </c>
      <c r="X313">
        <f t="shared" si="53"/>
        <v>0.12003933</v>
      </c>
      <c r="Y313">
        <v>-3.0899999999999999E-5</v>
      </c>
      <c r="Z313">
        <v>4.46E-5</v>
      </c>
      <c r="AA313">
        <v>-9.1500000000000003E-7</v>
      </c>
      <c r="AC313">
        <v>13307.272999999999</v>
      </c>
      <c r="AD313" s="5">
        <v>-3.2799696000000001E-4</v>
      </c>
      <c r="AE313" s="5">
        <f t="shared" si="54"/>
        <v>0.11967200304</v>
      </c>
      <c r="AF313" s="5">
        <v>5.5857845000000002E-5</v>
      </c>
      <c r="AG313" s="5">
        <f t="shared" si="55"/>
        <v>0.120055857845</v>
      </c>
    </row>
    <row r="314" spans="20:33" x14ac:dyDescent="0.3">
      <c r="T314">
        <v>13314.735000000001</v>
      </c>
      <c r="U314">
        <v>1.13E-4</v>
      </c>
      <c r="V314">
        <f t="shared" si="52"/>
        <v>0.120113</v>
      </c>
      <c r="W314">
        <v>1.73E-6</v>
      </c>
      <c r="X314">
        <f t="shared" si="53"/>
        <v>0.12000155699999999</v>
      </c>
      <c r="Y314">
        <v>-1.11E-4</v>
      </c>
      <c r="Z314">
        <v>5.2399999999999998E-7</v>
      </c>
      <c r="AA314">
        <v>1.2100000000000001E-6</v>
      </c>
      <c r="AC314">
        <v>13310.491</v>
      </c>
      <c r="AD314" s="5">
        <v>-6.0728398000000001E-5</v>
      </c>
      <c r="AE314" s="5">
        <f t="shared" si="54"/>
        <v>0.11993927160199999</v>
      </c>
      <c r="AF314" s="5">
        <v>2.8522021999999999E-5</v>
      </c>
      <c r="AG314" s="5">
        <f t="shared" si="55"/>
        <v>0.120028522022</v>
      </c>
    </row>
    <row r="315" spans="20:33" x14ac:dyDescent="0.3">
      <c r="T315">
        <v>13317.991</v>
      </c>
      <c r="U315">
        <v>1.7099999999999999E-5</v>
      </c>
      <c r="V315">
        <f t="shared" si="52"/>
        <v>0.1200171</v>
      </c>
      <c r="W315">
        <v>-3.1099999999999997E-5</v>
      </c>
      <c r="X315">
        <f t="shared" si="53"/>
        <v>0.11997200999999999</v>
      </c>
      <c r="Y315">
        <v>-4.8300000000000002E-5</v>
      </c>
      <c r="Z315">
        <v>-3.29E-5</v>
      </c>
      <c r="AA315">
        <v>1.81E-6</v>
      </c>
      <c r="AC315">
        <v>13313.728999999999</v>
      </c>
      <c r="AD315" s="5">
        <v>1.9360003000000001E-4</v>
      </c>
      <c r="AE315" s="5">
        <f t="shared" si="54"/>
        <v>0.12019360003</v>
      </c>
      <c r="AF315" s="5">
        <v>2.1116495E-5</v>
      </c>
      <c r="AG315" s="5">
        <f t="shared" si="55"/>
        <v>0.120021116495</v>
      </c>
    </row>
    <row r="316" spans="20:33" x14ac:dyDescent="0.3">
      <c r="T316">
        <v>13321.267</v>
      </c>
      <c r="U316">
        <v>-2.3099999999999999E-5</v>
      </c>
      <c r="V316">
        <f t="shared" si="52"/>
        <v>0.1199769</v>
      </c>
      <c r="W316">
        <v>-5.0000000000000002E-5</v>
      </c>
      <c r="X316">
        <f t="shared" si="53"/>
        <v>0.11995499999999999</v>
      </c>
      <c r="Y316">
        <v>-2.6999999999999999E-5</v>
      </c>
      <c r="Z316">
        <v>-5.02E-5</v>
      </c>
      <c r="AA316">
        <v>1.24E-7</v>
      </c>
      <c r="AC316">
        <v>13316.985000000001</v>
      </c>
      <c r="AD316" s="5">
        <v>2.7501103000000002E-4</v>
      </c>
      <c r="AE316" s="5">
        <f t="shared" si="54"/>
        <v>0.12027501102999999</v>
      </c>
      <c r="AF316" s="5">
        <v>1.2857063E-5</v>
      </c>
      <c r="AG316" s="5">
        <f t="shared" si="55"/>
        <v>0.12001285706299999</v>
      </c>
    </row>
    <row r="317" spans="20:33" x14ac:dyDescent="0.3">
      <c r="T317">
        <v>13324.562</v>
      </c>
      <c r="U317">
        <v>3.26E-5</v>
      </c>
      <c r="V317">
        <f t="shared" si="52"/>
        <v>0.12003259999999999</v>
      </c>
      <c r="W317">
        <v>-5.8100000000000003E-5</v>
      </c>
      <c r="X317">
        <f t="shared" si="53"/>
        <v>0.11994771</v>
      </c>
      <c r="Y317">
        <v>-9.0699999999999996E-5</v>
      </c>
      <c r="Z317">
        <v>-5.7500000000000002E-5</v>
      </c>
      <c r="AA317">
        <v>-5.5599999999999995E-7</v>
      </c>
      <c r="AC317">
        <v>13320.261</v>
      </c>
      <c r="AD317" s="5">
        <v>3.3127751999999998E-4</v>
      </c>
      <c r="AE317" s="5">
        <f t="shared" si="54"/>
        <v>0.12033127752</v>
      </c>
      <c r="AF317" s="5">
        <v>-2.9241591E-5</v>
      </c>
      <c r="AG317" s="5">
        <f t="shared" si="55"/>
        <v>0.119970758409</v>
      </c>
    </row>
    <row r="318" spans="20:33" x14ac:dyDescent="0.3">
      <c r="T318">
        <v>13327.876</v>
      </c>
      <c r="U318">
        <v>1.1600000000000001E-5</v>
      </c>
      <c r="V318">
        <f t="shared" si="52"/>
        <v>0.1200116</v>
      </c>
      <c r="W318">
        <v>-6.0699999999999998E-5</v>
      </c>
      <c r="X318">
        <f t="shared" si="53"/>
        <v>0.11994537</v>
      </c>
      <c r="Y318">
        <v>-7.2399999999999998E-5</v>
      </c>
      <c r="Z318">
        <v>-6.0099999999999997E-5</v>
      </c>
      <c r="AA318">
        <v>-6.1200000000000003E-7</v>
      </c>
      <c r="AC318">
        <v>13323.556</v>
      </c>
      <c r="AD318" s="5">
        <v>-5.6534828999999999E-5</v>
      </c>
      <c r="AE318" s="5">
        <f t="shared" si="54"/>
        <v>0.11994346517099999</v>
      </c>
      <c r="AF318" s="5">
        <v>-5.7743975E-5</v>
      </c>
      <c r="AG318" s="5">
        <f t="shared" si="55"/>
        <v>0.119942256025</v>
      </c>
    </row>
    <row r="319" spans="20:33" x14ac:dyDescent="0.3">
      <c r="T319">
        <v>13331.208000000001</v>
      </c>
      <c r="U319">
        <v>-1.5200000000000001E-4</v>
      </c>
      <c r="V319">
        <f t="shared" si="52"/>
        <v>0.119848</v>
      </c>
      <c r="W319">
        <v>-6.05E-5</v>
      </c>
      <c r="X319">
        <f t="shared" si="53"/>
        <v>0.11994555</v>
      </c>
      <c r="Y319">
        <v>9.1299999999999997E-5</v>
      </c>
      <c r="Z319">
        <v>-5.9700000000000001E-5</v>
      </c>
      <c r="AA319">
        <v>-7.3900000000000004E-7</v>
      </c>
      <c r="AC319">
        <v>13326.87</v>
      </c>
      <c r="AD319" s="5">
        <v>-4.3245034999999998E-4</v>
      </c>
      <c r="AE319" s="5">
        <f t="shared" si="54"/>
        <v>0.11956754964999999</v>
      </c>
      <c r="AF319" s="5">
        <v>-6.2144832999999999E-5</v>
      </c>
      <c r="AG319" s="5">
        <f t="shared" si="55"/>
        <v>0.11993785516699999</v>
      </c>
    </row>
    <row r="320" spans="20:33" x14ac:dyDescent="0.3">
      <c r="T320">
        <v>13334.56</v>
      </c>
      <c r="U320">
        <v>-2.2499999999999999E-4</v>
      </c>
      <c r="V320">
        <f t="shared" si="52"/>
        <v>0.11977499999999999</v>
      </c>
      <c r="W320">
        <v>-5.8300000000000001E-5</v>
      </c>
      <c r="X320">
        <f t="shared" si="53"/>
        <v>0.11994753</v>
      </c>
      <c r="Y320">
        <v>1.6699999999999999E-4</v>
      </c>
      <c r="Z320">
        <v>-5.8100000000000003E-5</v>
      </c>
      <c r="AA320">
        <v>-1.5900000000000001E-7</v>
      </c>
      <c r="AC320">
        <v>13330.201999999999</v>
      </c>
      <c r="AD320" s="5">
        <v>-6.2752121000000005E-4</v>
      </c>
      <c r="AE320" s="5">
        <f t="shared" si="54"/>
        <v>0.11937247879</v>
      </c>
      <c r="AF320" s="5">
        <v>-6.5669738000000003E-5</v>
      </c>
      <c r="AG320" s="5">
        <f t="shared" si="55"/>
        <v>0.119934330262</v>
      </c>
    </row>
    <row r="321" spans="20:33" x14ac:dyDescent="0.3">
      <c r="T321">
        <v>13337.931</v>
      </c>
      <c r="U321">
        <v>-1.3100000000000001E-4</v>
      </c>
      <c r="V321">
        <f t="shared" si="52"/>
        <v>0.11986899999999999</v>
      </c>
      <c r="W321">
        <v>-5.7000000000000003E-5</v>
      </c>
      <c r="X321">
        <f t="shared" si="53"/>
        <v>0.11994869999999999</v>
      </c>
      <c r="Y321">
        <v>7.4499999999999995E-5</v>
      </c>
      <c r="Z321">
        <v>-5.7500000000000002E-5</v>
      </c>
      <c r="AA321">
        <v>5.75E-7</v>
      </c>
      <c r="AC321">
        <v>13333.554</v>
      </c>
      <c r="AD321" s="5">
        <v>-8.0462426000000003E-4</v>
      </c>
      <c r="AE321" s="5">
        <f t="shared" si="54"/>
        <v>0.11919537574</v>
      </c>
      <c r="AF321" s="5">
        <v>-5.8372329000000003E-5</v>
      </c>
      <c r="AG321" s="5">
        <f t="shared" si="55"/>
        <v>0.119941627671</v>
      </c>
    </row>
    <row r="322" spans="20:33" x14ac:dyDescent="0.3">
      <c r="T322">
        <v>13341.321</v>
      </c>
      <c r="U322">
        <v>-6.3999999999999997E-5</v>
      </c>
      <c r="V322">
        <f t="shared" si="52"/>
        <v>0.119936</v>
      </c>
      <c r="W322">
        <v>-5.9700000000000001E-5</v>
      </c>
      <c r="X322">
        <f t="shared" si="53"/>
        <v>0.11994626999999999</v>
      </c>
      <c r="Y322">
        <v>4.3100000000000002E-6</v>
      </c>
      <c r="Z322">
        <v>-5.9799999999999997E-5</v>
      </c>
      <c r="AA322">
        <v>1.35E-7</v>
      </c>
      <c r="AC322">
        <v>13336.924999999999</v>
      </c>
      <c r="AD322" s="5">
        <v>-6.2088621999999995E-4</v>
      </c>
      <c r="AE322" s="5">
        <f t="shared" si="54"/>
        <v>0.11937911377999999</v>
      </c>
      <c r="AF322" s="5">
        <v>-4.3439616E-5</v>
      </c>
      <c r="AG322" s="5">
        <f t="shared" si="55"/>
        <v>0.119956560384</v>
      </c>
    </row>
    <row r="323" spans="20:33" x14ac:dyDescent="0.3">
      <c r="T323">
        <v>13344.73</v>
      </c>
      <c r="U323">
        <v>-4.5000000000000003E-5</v>
      </c>
      <c r="V323">
        <f t="shared" si="52"/>
        <v>0.11995499999999999</v>
      </c>
      <c r="W323">
        <v>-6.86E-5</v>
      </c>
      <c r="X323">
        <f t="shared" si="53"/>
        <v>0.11993825999999999</v>
      </c>
      <c r="Y323">
        <v>-2.3600000000000001E-5</v>
      </c>
      <c r="Z323">
        <v>-6.6299999999999999E-5</v>
      </c>
      <c r="AA323">
        <v>-2.3300000000000001E-6</v>
      </c>
      <c r="AC323">
        <v>13340.315000000001</v>
      </c>
      <c r="AD323" s="5">
        <v>-4.3915026000000001E-4</v>
      </c>
      <c r="AE323" s="5">
        <f t="shared" si="54"/>
        <v>0.11956084973999999</v>
      </c>
      <c r="AF323" s="5">
        <v>-4.3280228000000003E-5</v>
      </c>
      <c r="AG323" s="5">
        <f t="shared" si="55"/>
        <v>0.119956719772</v>
      </c>
    </row>
    <row r="324" spans="20:33" x14ac:dyDescent="0.3">
      <c r="T324">
        <v>13348.157999999999</v>
      </c>
      <c r="U324">
        <v>-9.9199999999999999E-6</v>
      </c>
      <c r="V324">
        <f t="shared" si="52"/>
        <v>0.11999008</v>
      </c>
      <c r="W324">
        <v>-7.9499999999999994E-5</v>
      </c>
      <c r="X324">
        <f t="shared" si="53"/>
        <v>0.11992844999999999</v>
      </c>
      <c r="Y324">
        <v>-6.9599999999999998E-5</v>
      </c>
      <c r="Z324">
        <v>-7.6600000000000005E-5</v>
      </c>
      <c r="AA324">
        <v>-2.8600000000000001E-6</v>
      </c>
      <c r="AC324">
        <v>13343.724</v>
      </c>
      <c r="AD324" s="5">
        <v>-2.6506781999999999E-4</v>
      </c>
      <c r="AE324" s="5">
        <f t="shared" si="54"/>
        <v>0.11973493217999999</v>
      </c>
      <c r="AF324" s="5">
        <v>-8.2817380999999999E-5</v>
      </c>
      <c r="AG324" s="5">
        <f t="shared" si="55"/>
        <v>0.119917182619</v>
      </c>
    </row>
    <row r="325" spans="20:33" x14ac:dyDescent="0.3">
      <c r="T325">
        <v>13351.605</v>
      </c>
      <c r="U325">
        <v>5.9500000000000003E-5</v>
      </c>
      <c r="V325">
        <f t="shared" si="52"/>
        <v>0.1200595</v>
      </c>
      <c r="W325">
        <v>-8.7700000000000004E-5</v>
      </c>
      <c r="X325">
        <f t="shared" si="53"/>
        <v>0.11992106999999999</v>
      </c>
      <c r="Y325">
        <v>-1.47E-4</v>
      </c>
      <c r="Z325">
        <v>-8.7700000000000004E-5</v>
      </c>
      <c r="AA325">
        <v>1.9099999999999999E-8</v>
      </c>
      <c r="AC325">
        <v>13347.152</v>
      </c>
      <c r="AD325" s="5">
        <v>-9.4948468999999996E-5</v>
      </c>
      <c r="AE325" s="5">
        <f t="shared" si="54"/>
        <v>0.11990505153099999</v>
      </c>
      <c r="AF325" s="5">
        <v>-1.1974597E-4</v>
      </c>
      <c r="AG325" s="5">
        <f t="shared" si="55"/>
        <v>0.11988025402999999</v>
      </c>
    </row>
    <row r="326" spans="20:33" x14ac:dyDescent="0.3">
      <c r="T326">
        <v>13355.072</v>
      </c>
      <c r="U326">
        <v>9.2299999999999994E-5</v>
      </c>
      <c r="V326">
        <f t="shared" si="52"/>
        <v>0.1200923</v>
      </c>
      <c r="W326">
        <v>-9.1899999999999998E-5</v>
      </c>
      <c r="X326">
        <f t="shared" si="53"/>
        <v>0.11991729</v>
      </c>
      <c r="Y326">
        <v>-1.84E-4</v>
      </c>
      <c r="Z326">
        <v>-9.3700000000000001E-5</v>
      </c>
      <c r="AA326">
        <v>1.81E-6</v>
      </c>
      <c r="AC326">
        <v>13350.599</v>
      </c>
      <c r="AD326" s="5">
        <v>1.1778110000000001E-6</v>
      </c>
      <c r="AE326" s="5">
        <f t="shared" si="54"/>
        <v>0.12000117781099999</v>
      </c>
      <c r="AF326" s="5">
        <v>-8.9822195999999998E-5</v>
      </c>
      <c r="AG326" s="5">
        <f t="shared" si="55"/>
        <v>0.119910177804</v>
      </c>
    </row>
    <row r="327" spans="20:33" x14ac:dyDescent="0.3">
      <c r="T327">
        <v>13358.557000000001</v>
      </c>
      <c r="U327">
        <v>4.6799999999999999E-5</v>
      </c>
      <c r="V327">
        <f t="shared" si="52"/>
        <v>0.1200468</v>
      </c>
      <c r="W327">
        <v>-8.3800000000000004E-5</v>
      </c>
      <c r="X327">
        <f t="shared" si="53"/>
        <v>0.11992457999999999</v>
      </c>
      <c r="Y327">
        <v>-1.3100000000000001E-4</v>
      </c>
      <c r="Z327">
        <v>-8.4900000000000004E-5</v>
      </c>
      <c r="AA327">
        <v>1.13E-6</v>
      </c>
      <c r="AC327">
        <v>13354.066000000001</v>
      </c>
      <c r="AD327" s="5">
        <v>8.9237803999999999E-5</v>
      </c>
      <c r="AE327" s="5">
        <f t="shared" si="54"/>
        <v>0.12008923780399999</v>
      </c>
      <c r="AF327" s="5">
        <v>-5.5119969000000003E-5</v>
      </c>
      <c r="AG327" s="5">
        <f t="shared" si="55"/>
        <v>0.119944880031</v>
      </c>
    </row>
    <row r="328" spans="20:33" x14ac:dyDescent="0.3">
      <c r="T328">
        <v>13362.061</v>
      </c>
      <c r="U328">
        <v>1.2500000000000001E-5</v>
      </c>
      <c r="V328">
        <f t="shared" si="52"/>
        <v>0.12001249999999999</v>
      </c>
      <c r="W328">
        <v>-5.8600000000000001E-5</v>
      </c>
      <c r="X328">
        <f t="shared" si="53"/>
        <v>0.11994726</v>
      </c>
      <c r="Y328">
        <v>-7.1099999999999994E-5</v>
      </c>
      <c r="Z328">
        <v>-5.77E-5</v>
      </c>
      <c r="AA328">
        <v>-8.8299999999999995E-7</v>
      </c>
      <c r="AC328">
        <v>13357.550999999999</v>
      </c>
      <c r="AD328" s="5">
        <v>-1.9476791000000001E-4</v>
      </c>
      <c r="AE328" s="5">
        <f t="shared" si="54"/>
        <v>0.11980523208999999</v>
      </c>
      <c r="AF328" s="5">
        <v>-5.1659914999999997E-5</v>
      </c>
      <c r="AG328" s="5">
        <f t="shared" si="55"/>
        <v>0.11994834008499999</v>
      </c>
    </row>
    <row r="329" spans="20:33" x14ac:dyDescent="0.3">
      <c r="T329">
        <v>13365.584000000001</v>
      </c>
      <c r="U329">
        <v>2.57E-6</v>
      </c>
      <c r="V329">
        <f t="shared" si="52"/>
        <v>0.12000256999999999</v>
      </c>
      <c r="W329">
        <v>-2.1800000000000001E-5</v>
      </c>
      <c r="X329">
        <f t="shared" si="53"/>
        <v>0.11998038</v>
      </c>
      <c r="Y329">
        <v>-2.44E-5</v>
      </c>
      <c r="Z329">
        <v>-1.9899999999999999E-5</v>
      </c>
      <c r="AA329">
        <v>-1.9199999999999998E-6</v>
      </c>
      <c r="AC329">
        <v>13361.055</v>
      </c>
      <c r="AD329" s="5">
        <v>-4.6811736999999998E-4</v>
      </c>
      <c r="AE329" s="5">
        <f t="shared" si="54"/>
        <v>0.11953188262999999</v>
      </c>
      <c r="AF329" s="5">
        <v>-6.4390562999999999E-5</v>
      </c>
      <c r="AG329" s="5">
        <f t="shared" si="55"/>
        <v>0.11993560943699999</v>
      </c>
    </row>
    <row r="330" spans="20:33" x14ac:dyDescent="0.3">
      <c r="T330">
        <v>13369.127</v>
      </c>
      <c r="U330">
        <v>-7.3000000000000004E-6</v>
      </c>
      <c r="V330">
        <f t="shared" si="52"/>
        <v>0.11999269999999999</v>
      </c>
      <c r="W330">
        <v>1.6399999999999999E-5</v>
      </c>
      <c r="X330">
        <f t="shared" si="53"/>
        <v>0.12001476</v>
      </c>
      <c r="Y330">
        <v>2.37E-5</v>
      </c>
      <c r="Z330">
        <v>1.84E-5</v>
      </c>
      <c r="AA330">
        <v>-2.08E-6</v>
      </c>
      <c r="AC330">
        <v>13364.578</v>
      </c>
      <c r="AD330" s="5">
        <v>-1.6894941000000001E-4</v>
      </c>
      <c r="AE330" s="5">
        <f t="shared" si="54"/>
        <v>0.11983105059</v>
      </c>
      <c r="AF330" s="5">
        <v>-5.7839937999999999E-5</v>
      </c>
      <c r="AG330" s="5">
        <f t="shared" si="55"/>
        <v>0.11994216006199999</v>
      </c>
    </row>
    <row r="331" spans="20:33" x14ac:dyDescent="0.3">
      <c r="T331">
        <v>13372.688</v>
      </c>
      <c r="U331">
        <v>-1.7399999999999999E-5</v>
      </c>
      <c r="V331">
        <f t="shared" si="52"/>
        <v>0.11998259999999999</v>
      </c>
      <c r="W331">
        <v>4.3800000000000001E-5</v>
      </c>
      <c r="X331">
        <f t="shared" si="53"/>
        <v>0.12003941999999999</v>
      </c>
      <c r="Y331">
        <v>6.1199999999999997E-5</v>
      </c>
      <c r="Z331">
        <v>4.57E-5</v>
      </c>
      <c r="AA331">
        <v>-1.9199999999999998E-6</v>
      </c>
      <c r="AC331">
        <v>13368.120999999999</v>
      </c>
      <c r="AD331" s="5">
        <v>1.2516040999999999E-4</v>
      </c>
      <c r="AE331" s="5">
        <f t="shared" si="54"/>
        <v>0.12012516041</v>
      </c>
      <c r="AF331" s="5">
        <v>-2.8420057000000002E-5</v>
      </c>
      <c r="AG331" s="5">
        <f t="shared" si="55"/>
        <v>0.11997157994299999</v>
      </c>
    </row>
    <row r="332" spans="20:33" x14ac:dyDescent="0.3">
      <c r="T332">
        <v>13376.269</v>
      </c>
      <c r="U332">
        <v>-4.2899999999999999E-5</v>
      </c>
      <c r="V332">
        <f t="shared" si="52"/>
        <v>0.1199571</v>
      </c>
      <c r="W332">
        <v>5.3900000000000002E-5</v>
      </c>
      <c r="X332">
        <f t="shared" si="53"/>
        <v>0.12004851</v>
      </c>
      <c r="Y332">
        <v>9.6799999999999995E-5</v>
      </c>
      <c r="Z332">
        <v>5.5099999999999998E-5</v>
      </c>
      <c r="AA332">
        <v>-1.24E-6</v>
      </c>
      <c r="AC332">
        <v>13371.682000000001</v>
      </c>
      <c r="AD332" s="5">
        <v>3.0523999000000001E-4</v>
      </c>
      <c r="AE332" s="5">
        <f t="shared" si="54"/>
        <v>0.12030523998999999</v>
      </c>
      <c r="AF332" s="5">
        <v>2.1838460999999999E-7</v>
      </c>
      <c r="AG332" s="5">
        <f t="shared" si="55"/>
        <v>0.12000021838461</v>
      </c>
    </row>
    <row r="333" spans="20:33" x14ac:dyDescent="0.3">
      <c r="T333">
        <v>13379.868</v>
      </c>
      <c r="U333">
        <v>-1.08E-4</v>
      </c>
      <c r="V333">
        <f t="shared" si="52"/>
        <v>0.119892</v>
      </c>
      <c r="W333">
        <v>4.8300000000000002E-5</v>
      </c>
      <c r="X333">
        <f t="shared" si="53"/>
        <v>0.12004347</v>
      </c>
      <c r="Y333">
        <v>1.56E-4</v>
      </c>
      <c r="Z333">
        <v>4.8699999999999998E-5</v>
      </c>
      <c r="AA333">
        <v>-3.3000000000000002E-7</v>
      </c>
      <c r="AC333">
        <v>13375.263000000001</v>
      </c>
      <c r="AD333" s="5">
        <v>4.8330089000000001E-4</v>
      </c>
      <c r="AE333" s="5">
        <f t="shared" si="54"/>
        <v>0.12048330088999999</v>
      </c>
      <c r="AF333" s="5">
        <v>2.2102560000000001E-5</v>
      </c>
      <c r="AG333" s="5">
        <f t="shared" si="55"/>
        <v>0.12002210256</v>
      </c>
    </row>
    <row r="334" spans="20:33" x14ac:dyDescent="0.3">
      <c r="T334">
        <v>13383.486999999999</v>
      </c>
      <c r="U334">
        <v>-1.5300000000000001E-4</v>
      </c>
      <c r="V334">
        <f t="shared" si="52"/>
        <v>0.119847</v>
      </c>
      <c r="W334">
        <v>3.1600000000000002E-5</v>
      </c>
      <c r="X334">
        <f t="shared" si="53"/>
        <v>0.12002844</v>
      </c>
      <c r="Y334">
        <v>1.85E-4</v>
      </c>
      <c r="Z334">
        <v>3.1300000000000002E-5</v>
      </c>
      <c r="AA334">
        <v>2.6600000000000003E-7</v>
      </c>
      <c r="AC334">
        <v>13378.861999999999</v>
      </c>
      <c r="AD334" s="5">
        <v>3.173556E-4</v>
      </c>
      <c r="AE334" s="5">
        <f t="shared" si="54"/>
        <v>0.12031735559999999</v>
      </c>
      <c r="AF334" s="5">
        <v>3.5633126000000001E-5</v>
      </c>
      <c r="AG334" s="5">
        <f t="shared" si="55"/>
        <v>0.12003563312599999</v>
      </c>
    </row>
    <row r="335" spans="20:33" x14ac:dyDescent="0.3">
      <c r="T335">
        <v>13387.124</v>
      </c>
      <c r="U335">
        <v>-1.5100000000000001E-4</v>
      </c>
      <c r="V335">
        <f t="shared" si="52"/>
        <v>0.119849</v>
      </c>
      <c r="W335">
        <v>1.17E-5</v>
      </c>
      <c r="X335">
        <f t="shared" si="53"/>
        <v>0.12001052999999999</v>
      </c>
      <c r="Y335">
        <v>1.63E-4</v>
      </c>
      <c r="Z335">
        <v>1.1600000000000001E-5</v>
      </c>
      <c r="AA335">
        <v>6.3399999999999999E-8</v>
      </c>
      <c r="AC335">
        <v>13382.481</v>
      </c>
      <c r="AD335" s="5">
        <v>1.5229916000000001E-4</v>
      </c>
      <c r="AE335" s="5">
        <f t="shared" si="54"/>
        <v>0.12015229915999999</v>
      </c>
      <c r="AF335" s="5">
        <v>3.5112520999999997E-5</v>
      </c>
      <c r="AG335" s="5">
        <f t="shared" si="55"/>
        <v>0.12003511252099999</v>
      </c>
    </row>
    <row r="336" spans="20:33" x14ac:dyDescent="0.3">
      <c r="T336">
        <v>13390.781000000001</v>
      </c>
      <c r="U336">
        <v>-1.6100000000000001E-4</v>
      </c>
      <c r="V336">
        <f t="shared" si="52"/>
        <v>0.119839</v>
      </c>
      <c r="W336">
        <v>-4.6500000000000004E-6</v>
      </c>
      <c r="X336">
        <f t="shared" si="53"/>
        <v>0.11999581499999999</v>
      </c>
      <c r="Y336">
        <v>1.5699999999999999E-4</v>
      </c>
      <c r="Z336">
        <v>-3.7900000000000001E-6</v>
      </c>
      <c r="AA336">
        <v>-8.5600000000000004E-7</v>
      </c>
      <c r="AC336">
        <v>13386.118</v>
      </c>
      <c r="AD336" s="5">
        <v>9.9940466999999999E-5</v>
      </c>
      <c r="AE336" s="5">
        <f t="shared" si="54"/>
        <v>0.120099940467</v>
      </c>
      <c r="AF336" s="5">
        <v>1.8259310000000001E-5</v>
      </c>
      <c r="AG336" s="5">
        <f t="shared" si="55"/>
        <v>0.12001825931</v>
      </c>
    </row>
    <row r="337" spans="20:33" x14ac:dyDescent="0.3">
      <c r="T337">
        <v>13394.457</v>
      </c>
      <c r="U337">
        <v>-2.0699999999999999E-4</v>
      </c>
      <c r="V337">
        <f t="shared" si="52"/>
        <v>0.119793</v>
      </c>
      <c r="W337">
        <v>-1.4800000000000001E-5</v>
      </c>
      <c r="X337">
        <f t="shared" si="53"/>
        <v>0.11998668</v>
      </c>
      <c r="Y337">
        <v>1.92E-4</v>
      </c>
      <c r="Z337">
        <v>-1.2799999999999999E-5</v>
      </c>
      <c r="AA337">
        <v>-1.9099999999999999E-6</v>
      </c>
      <c r="AC337">
        <v>13389.775</v>
      </c>
      <c r="AD337" s="5">
        <v>4.8467324999999998E-5</v>
      </c>
      <c r="AE337" s="5">
        <f t="shared" si="54"/>
        <v>0.12004846732499999</v>
      </c>
      <c r="AF337" s="5">
        <v>-9.6476417000000007E-6</v>
      </c>
      <c r="AG337" s="5">
        <f t="shared" si="55"/>
        <v>0.1199903523583</v>
      </c>
    </row>
    <row r="338" spans="20:33" x14ac:dyDescent="0.3">
      <c r="T338">
        <v>13398.152</v>
      </c>
      <c r="U338">
        <v>-1.95E-4</v>
      </c>
      <c r="V338">
        <f t="shared" si="52"/>
        <v>0.11980499999999999</v>
      </c>
      <c r="W338">
        <v>-1.8300000000000001E-5</v>
      </c>
      <c r="X338">
        <f t="shared" si="53"/>
        <v>0.11998352999999999</v>
      </c>
      <c r="Y338">
        <v>1.7699999999999999E-4</v>
      </c>
      <c r="Z338">
        <v>-1.6099999999999998E-5</v>
      </c>
      <c r="AA338">
        <v>-2.2000000000000001E-6</v>
      </c>
      <c r="AC338">
        <v>13393.450999999999</v>
      </c>
      <c r="AD338" s="5">
        <v>8.8543318999999995E-5</v>
      </c>
      <c r="AE338" s="5">
        <f t="shared" si="54"/>
        <v>0.120088543319</v>
      </c>
      <c r="AF338" s="5">
        <v>-3.8501538999999997E-5</v>
      </c>
      <c r="AG338" s="5">
        <f t="shared" si="55"/>
        <v>0.119961498461</v>
      </c>
    </row>
    <row r="339" spans="20:33" x14ac:dyDescent="0.3">
      <c r="T339">
        <v>13401.866</v>
      </c>
      <c r="U339">
        <v>-1.9300000000000002E-5</v>
      </c>
      <c r="V339">
        <f t="shared" si="52"/>
        <v>0.1199807</v>
      </c>
      <c r="W339">
        <v>-1.9599999999999999E-5</v>
      </c>
      <c r="X339">
        <f t="shared" si="53"/>
        <v>0.11998236</v>
      </c>
      <c r="Y339">
        <v>-3.3099999999999999E-7</v>
      </c>
      <c r="Z339">
        <v>-1.8300000000000001E-5</v>
      </c>
      <c r="AA339">
        <v>-1.35E-6</v>
      </c>
      <c r="AC339">
        <v>13397.146000000001</v>
      </c>
      <c r="AD339" s="5">
        <v>1.2873663000000001E-4</v>
      </c>
      <c r="AE339" s="5">
        <f t="shared" si="54"/>
        <v>0.12012873663</v>
      </c>
      <c r="AF339" s="5">
        <v>-5.2104034999999997E-5</v>
      </c>
      <c r="AG339" s="5">
        <f t="shared" si="55"/>
        <v>0.119947895965</v>
      </c>
    </row>
    <row r="340" spans="20:33" x14ac:dyDescent="0.3">
      <c r="T340">
        <v>13405.598</v>
      </c>
      <c r="U340">
        <v>1.1E-4</v>
      </c>
      <c r="V340">
        <f t="shared" si="52"/>
        <v>0.12010999999999999</v>
      </c>
      <c r="W340">
        <v>-2.27E-5</v>
      </c>
      <c r="X340">
        <f t="shared" si="53"/>
        <v>0.11997956999999999</v>
      </c>
      <c r="Y340">
        <v>-1.3300000000000001E-4</v>
      </c>
      <c r="Z340">
        <v>-2.2399999999999999E-5</v>
      </c>
      <c r="AA340">
        <v>-3.6100000000000002E-7</v>
      </c>
      <c r="AC340">
        <v>13400.86</v>
      </c>
      <c r="AD340" s="5">
        <v>1.6535671999999999E-4</v>
      </c>
      <c r="AE340" s="5">
        <f t="shared" si="54"/>
        <v>0.12016535671999999</v>
      </c>
      <c r="AF340" s="5">
        <v>-4.4515572999999997E-5</v>
      </c>
      <c r="AG340" s="5">
        <f t="shared" si="55"/>
        <v>0.11995548442699999</v>
      </c>
    </row>
    <row r="341" spans="20:33" x14ac:dyDescent="0.3">
      <c r="T341">
        <v>13409.35</v>
      </c>
      <c r="U341">
        <v>1.1E-4</v>
      </c>
      <c r="V341">
        <f t="shared" si="52"/>
        <v>0.12010999999999999</v>
      </c>
      <c r="W341">
        <v>-2.8900000000000001E-5</v>
      </c>
      <c r="X341">
        <f t="shared" si="53"/>
        <v>0.11997398999999999</v>
      </c>
      <c r="Y341">
        <v>-1.3899999999999999E-4</v>
      </c>
      <c r="Z341">
        <v>-2.76E-5</v>
      </c>
      <c r="AA341">
        <v>-1.2899999999999999E-6</v>
      </c>
      <c r="AC341">
        <v>13404.592000000001</v>
      </c>
      <c r="AD341" s="5">
        <v>2.0104319000000001E-4</v>
      </c>
      <c r="AE341" s="5">
        <f t="shared" si="54"/>
        <v>0.12020104319</v>
      </c>
      <c r="AF341" s="5">
        <v>-2.7084352E-5</v>
      </c>
      <c r="AG341" s="5">
        <f t="shared" si="55"/>
        <v>0.119972915648</v>
      </c>
    </row>
    <row r="342" spans="20:33" x14ac:dyDescent="0.3">
      <c r="T342">
        <v>13413.120999999999</v>
      </c>
      <c r="U342">
        <v>1.1E-4</v>
      </c>
      <c r="V342">
        <f t="shared" si="52"/>
        <v>0.12010999999999999</v>
      </c>
      <c r="W342">
        <v>-3.5099999999999999E-5</v>
      </c>
      <c r="X342">
        <f t="shared" si="53"/>
        <v>0.11996841</v>
      </c>
      <c r="Y342">
        <v>-1.46E-4</v>
      </c>
      <c r="Z342">
        <v>-3.3099999999999998E-5</v>
      </c>
      <c r="AA342">
        <v>-1.9999999999999999E-6</v>
      </c>
      <c r="AC342">
        <v>13408.343999999999</v>
      </c>
      <c r="AD342" s="5">
        <v>2.0104319000000001E-4</v>
      </c>
      <c r="AE342" s="5">
        <f t="shared" si="54"/>
        <v>0.12020104319</v>
      </c>
      <c r="AF342" s="5">
        <v>-3.8581131E-5</v>
      </c>
      <c r="AG342" s="5">
        <f t="shared" si="55"/>
        <v>0.119961418869</v>
      </c>
    </row>
    <row r="343" spans="20:33" x14ac:dyDescent="0.3">
      <c r="T343">
        <v>13416.019</v>
      </c>
      <c r="U343">
        <v>1.1E-4</v>
      </c>
      <c r="V343">
        <f t="shared" si="52"/>
        <v>0.12010999999999999</v>
      </c>
      <c r="W343">
        <v>-3.8699999999999999E-5</v>
      </c>
      <c r="X343">
        <f t="shared" si="53"/>
        <v>0.11996517</v>
      </c>
      <c r="Y343">
        <v>-1.4899999999999999E-4</v>
      </c>
      <c r="Z343">
        <v>-3.7400000000000001E-5</v>
      </c>
      <c r="AA343">
        <v>-1.24E-6</v>
      </c>
      <c r="AC343">
        <v>13412.115</v>
      </c>
      <c r="AD343" s="5">
        <v>2.0104319000000001E-4</v>
      </c>
      <c r="AE343" s="5">
        <f t="shared" si="54"/>
        <v>0.12020104319</v>
      </c>
      <c r="AF343" s="5">
        <v>-6.3003889000000005E-5</v>
      </c>
      <c r="AG343" s="5">
        <f t="shared" si="55"/>
        <v>0.11993699611099999</v>
      </c>
    </row>
    <row r="344" spans="20:33" x14ac:dyDescent="0.3">
      <c r="AC344">
        <v>13415.743</v>
      </c>
      <c r="AD344" s="5">
        <v>2.0104319000000001E-4</v>
      </c>
      <c r="AE344" s="5">
        <f t="shared" si="54"/>
        <v>0.12020104319</v>
      </c>
      <c r="AF344" s="5">
        <v>-5.5488346000000001E-5</v>
      </c>
      <c r="AG344" s="5">
        <f t="shared" si="55"/>
        <v>0.119944511654</v>
      </c>
    </row>
  </sheetData>
  <pageMargins left="0.7" right="0.7" top="0.75" bottom="0.75" header="0.3" footer="0.3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053F7E-A312-4F45-A4D7-55731E8FABA3}">
  <dimension ref="A7:AC332"/>
  <sheetViews>
    <sheetView workbookViewId="0">
      <selection activeCell="G24" sqref="G24"/>
    </sheetView>
  </sheetViews>
  <sheetFormatPr defaultRowHeight="14.4" x14ac:dyDescent="0.3"/>
  <sheetData>
    <row r="7" spans="1:9" x14ac:dyDescent="0.3">
      <c r="A7" s="27"/>
      <c r="B7" s="27"/>
      <c r="C7" s="27"/>
      <c r="D7" s="27"/>
      <c r="E7" s="27"/>
      <c r="F7" s="27"/>
      <c r="G7" s="27"/>
      <c r="H7" s="27"/>
      <c r="I7" s="27"/>
    </row>
    <row r="8" spans="1:9" ht="18.75" customHeight="1" thickBot="1" x14ac:dyDescent="0.35">
      <c r="A8" s="27"/>
      <c r="B8" s="46" t="s">
        <v>120</v>
      </c>
      <c r="C8" s="46"/>
      <c r="D8" s="46"/>
      <c r="E8" s="46"/>
      <c r="F8" s="46"/>
      <c r="G8" s="46"/>
      <c r="H8" s="39"/>
      <c r="I8" s="39"/>
    </row>
    <row r="9" spans="1:9" ht="16.2" thickBot="1" x14ac:dyDescent="0.35">
      <c r="A9" s="27"/>
      <c r="B9" s="48" t="s">
        <v>4</v>
      </c>
      <c r="C9" s="48"/>
      <c r="D9" s="48" t="s">
        <v>5</v>
      </c>
      <c r="E9" s="48"/>
      <c r="F9" s="48" t="s">
        <v>6</v>
      </c>
      <c r="G9" s="48"/>
      <c r="H9" s="41"/>
      <c r="I9" s="41"/>
    </row>
    <row r="10" spans="1:9" ht="31.5" customHeight="1" x14ac:dyDescent="0.3">
      <c r="A10" s="27"/>
      <c r="B10" s="47" t="s">
        <v>117</v>
      </c>
      <c r="C10" s="47"/>
      <c r="D10" s="47" t="s">
        <v>118</v>
      </c>
      <c r="E10" s="47"/>
      <c r="F10" s="47">
        <v>100</v>
      </c>
      <c r="G10" s="47"/>
      <c r="H10" s="40"/>
      <c r="I10" s="40"/>
    </row>
    <row r="11" spans="1:9" ht="31.5" customHeight="1" x14ac:dyDescent="0.3">
      <c r="A11" s="27"/>
      <c r="B11" s="43" t="s">
        <v>130</v>
      </c>
      <c r="C11" s="43"/>
      <c r="D11" s="43" t="s">
        <v>119</v>
      </c>
      <c r="E11" s="43"/>
      <c r="F11" s="43">
        <v>100</v>
      </c>
      <c r="G11" s="43"/>
      <c r="H11" s="1"/>
      <c r="I11" s="1"/>
    </row>
    <row r="12" spans="1:9" ht="15.75" customHeight="1" x14ac:dyDescent="0.3">
      <c r="A12" s="43"/>
      <c r="B12" s="43" t="s">
        <v>131</v>
      </c>
      <c r="C12" s="43"/>
      <c r="D12" s="43" t="s">
        <v>8</v>
      </c>
      <c r="E12" s="43"/>
      <c r="F12" s="43">
        <v>75</v>
      </c>
      <c r="G12" s="43"/>
      <c r="H12" s="1"/>
      <c r="I12" s="1"/>
    </row>
    <row r="13" spans="1:9" ht="15.75" customHeight="1" x14ac:dyDescent="0.3">
      <c r="A13" s="43"/>
      <c r="B13" s="43"/>
      <c r="C13" s="43"/>
      <c r="D13" s="43" t="s">
        <v>119</v>
      </c>
      <c r="E13" s="43"/>
      <c r="F13" s="43">
        <v>25</v>
      </c>
      <c r="G13" s="43"/>
      <c r="H13" s="1"/>
      <c r="I13" s="1"/>
    </row>
    <row r="14" spans="1:9" ht="31.5" customHeight="1" x14ac:dyDescent="0.3">
      <c r="A14" s="31"/>
      <c r="B14" s="43" t="s">
        <v>132</v>
      </c>
      <c r="C14" s="43"/>
      <c r="D14" s="43" t="s">
        <v>119</v>
      </c>
      <c r="E14" s="43"/>
      <c r="F14" s="43">
        <v>100</v>
      </c>
      <c r="G14" s="43"/>
      <c r="H14" s="1"/>
      <c r="I14" s="1"/>
    </row>
    <row r="15" spans="1:9" ht="15.75" customHeight="1" x14ac:dyDescent="0.3">
      <c r="A15" s="43"/>
      <c r="B15" s="44" t="s">
        <v>133</v>
      </c>
      <c r="C15" s="44"/>
      <c r="D15" s="44" t="s">
        <v>8</v>
      </c>
      <c r="E15" s="44"/>
      <c r="F15" s="44">
        <v>49</v>
      </c>
      <c r="G15" s="44"/>
      <c r="H15" s="1"/>
      <c r="I15" s="1"/>
    </row>
    <row r="16" spans="1:9" ht="15" thickBot="1" x14ac:dyDescent="0.35">
      <c r="A16" s="43"/>
      <c r="B16" s="45"/>
      <c r="C16" s="45"/>
      <c r="D16" s="45" t="s">
        <v>119</v>
      </c>
      <c r="E16" s="45"/>
      <c r="F16" s="45">
        <v>51</v>
      </c>
      <c r="G16" s="45"/>
      <c r="H16" s="1"/>
      <c r="I16" s="1"/>
    </row>
    <row r="17" spans="1:9" x14ac:dyDescent="0.3">
      <c r="A17" s="27"/>
      <c r="B17" s="1"/>
      <c r="C17" s="1"/>
      <c r="D17" s="43"/>
      <c r="E17" s="43"/>
      <c r="F17" s="43"/>
      <c r="G17" s="43"/>
      <c r="H17" s="1"/>
      <c r="I17" s="1"/>
    </row>
    <row r="18" spans="1:9" x14ac:dyDescent="0.3">
      <c r="A18" s="27"/>
      <c r="B18" s="27"/>
      <c r="C18" s="27"/>
      <c r="D18" s="27"/>
      <c r="E18" s="27"/>
      <c r="F18" s="27"/>
      <c r="G18" s="27"/>
      <c r="H18" s="31"/>
      <c r="I18" s="31"/>
    </row>
    <row r="19" spans="1:9" x14ac:dyDescent="0.3">
      <c r="A19" s="27"/>
      <c r="B19" s="27"/>
      <c r="C19" s="27"/>
      <c r="D19" s="27"/>
      <c r="E19" s="27"/>
      <c r="F19" s="27"/>
      <c r="G19" s="27"/>
      <c r="H19" s="31"/>
      <c r="I19" s="31"/>
    </row>
    <row r="20" spans="1:9" x14ac:dyDescent="0.3">
      <c r="A20" s="27"/>
      <c r="B20" s="27"/>
      <c r="C20" s="31"/>
      <c r="D20" s="31"/>
      <c r="E20" s="31"/>
      <c r="F20" s="31"/>
      <c r="G20" s="31"/>
      <c r="H20" s="31"/>
      <c r="I20" s="31"/>
    </row>
    <row r="21" spans="1:9" x14ac:dyDescent="0.3">
      <c r="D21" s="1"/>
      <c r="E21" s="1"/>
      <c r="F21" s="1"/>
      <c r="G21" s="1"/>
      <c r="H21" s="1"/>
      <c r="I21" s="1"/>
    </row>
    <row r="22" spans="1:9" x14ac:dyDescent="0.3">
      <c r="D22" s="1"/>
      <c r="E22" s="1"/>
      <c r="F22" s="1"/>
      <c r="G22" s="1"/>
      <c r="H22" s="1"/>
      <c r="I22" s="1"/>
    </row>
    <row r="23" spans="1:9" x14ac:dyDescent="0.3">
      <c r="D23" s="1"/>
      <c r="E23" s="1"/>
      <c r="F23" s="1"/>
      <c r="G23" s="1"/>
      <c r="H23" s="1"/>
      <c r="I23" s="1"/>
    </row>
    <row r="24" spans="1:9" x14ac:dyDescent="0.3">
      <c r="D24" s="1"/>
      <c r="E24" s="1"/>
      <c r="F24" s="1"/>
      <c r="G24" s="1"/>
      <c r="H24" s="1"/>
      <c r="I24" s="1"/>
    </row>
    <row r="25" spans="1:9" x14ac:dyDescent="0.3">
      <c r="D25" s="1"/>
      <c r="E25" s="1"/>
      <c r="F25" s="1"/>
      <c r="G25" s="1"/>
      <c r="H25" s="1"/>
      <c r="I25" s="1"/>
    </row>
    <row r="26" spans="1:9" x14ac:dyDescent="0.3">
      <c r="D26" s="1"/>
      <c r="E26" s="1"/>
      <c r="F26" s="1"/>
      <c r="G26" s="1"/>
      <c r="H26" s="1"/>
      <c r="I26" s="1"/>
    </row>
    <row r="27" spans="1:9" x14ac:dyDescent="0.3">
      <c r="D27" s="1"/>
      <c r="E27" s="1"/>
      <c r="F27" s="1"/>
      <c r="G27" s="1"/>
      <c r="H27" s="1"/>
      <c r="I27" s="1"/>
    </row>
    <row r="37" spans="2:29" x14ac:dyDescent="0.3">
      <c r="S37" t="s">
        <v>132</v>
      </c>
      <c r="Y37" t="s">
        <v>131</v>
      </c>
    </row>
    <row r="38" spans="2:29" x14ac:dyDescent="0.3">
      <c r="B38" t="s">
        <v>117</v>
      </c>
      <c r="G38" t="s">
        <v>133</v>
      </c>
      <c r="M38" t="s">
        <v>130</v>
      </c>
      <c r="S38" t="s">
        <v>35</v>
      </c>
      <c r="T38" t="s">
        <v>36</v>
      </c>
      <c r="V38" t="s">
        <v>37</v>
      </c>
      <c r="Y38" t="s">
        <v>35</v>
      </c>
      <c r="Z38" t="s">
        <v>36</v>
      </c>
      <c r="AB38" t="s">
        <v>37</v>
      </c>
    </row>
    <row r="39" spans="2:29" x14ac:dyDescent="0.3">
      <c r="B39" t="s">
        <v>35</v>
      </c>
      <c r="C39" t="s">
        <v>36</v>
      </c>
      <c r="D39" t="s">
        <v>37</v>
      </c>
      <c r="G39" t="s">
        <v>35</v>
      </c>
      <c r="H39" t="s">
        <v>36</v>
      </c>
      <c r="J39" t="s">
        <v>37</v>
      </c>
      <c r="M39" t="s">
        <v>35</v>
      </c>
      <c r="N39" t="s">
        <v>36</v>
      </c>
      <c r="P39" t="s">
        <v>37</v>
      </c>
      <c r="S39">
        <v>12804.706</v>
      </c>
      <c r="T39" s="5">
        <v>1.33223E-2</v>
      </c>
      <c r="U39" s="5">
        <f>T39+1.8</f>
        <v>1.8133223000000001</v>
      </c>
      <c r="V39" s="5">
        <v>1.2396041999999999E-2</v>
      </c>
      <c r="W39" s="5">
        <f>V39+1.8</f>
        <v>1.812396042</v>
      </c>
      <c r="Y39">
        <v>12874.356</v>
      </c>
      <c r="Z39" s="5">
        <v>4.5037992000000002E-3</v>
      </c>
      <c r="AA39" s="5">
        <f>Z39+1.2</f>
        <v>1.2045037992000001</v>
      </c>
      <c r="AB39" s="5">
        <v>3.7457289000000001E-3</v>
      </c>
      <c r="AC39" s="5">
        <f>AB39+1.2</f>
        <v>1.2037457289</v>
      </c>
    </row>
    <row r="40" spans="2:29" x14ac:dyDescent="0.3">
      <c r="B40">
        <v>12853.419</v>
      </c>
      <c r="C40" s="5">
        <v>1.1325851E-2</v>
      </c>
      <c r="D40" s="5">
        <v>2.3352921000000001E-3</v>
      </c>
      <c r="G40">
        <v>12874.356</v>
      </c>
      <c r="H40" s="5">
        <v>4.5037992000000002E-3</v>
      </c>
      <c r="I40" s="5">
        <f>H40+2.4</f>
        <v>2.4045037992</v>
      </c>
      <c r="J40" s="5">
        <v>3.7318128E-3</v>
      </c>
      <c r="K40" s="5">
        <f>J40+2.4</f>
        <v>2.4037318127999998</v>
      </c>
      <c r="M40">
        <v>12834.995999999999</v>
      </c>
      <c r="N40" s="5">
        <v>6.79E-3</v>
      </c>
      <c r="O40" s="5">
        <f>N40+0.6</f>
        <v>0.60678999999999994</v>
      </c>
      <c r="P40" s="5">
        <v>6.7299999999999999E-3</v>
      </c>
      <c r="Q40" s="5">
        <f>P40+0.6</f>
        <v>0.60672999999999999</v>
      </c>
      <c r="S40">
        <v>12814.701999999999</v>
      </c>
      <c r="T40" s="5">
        <v>1.1944837999999999E-2</v>
      </c>
      <c r="U40" s="5">
        <f t="shared" ref="U40:U103" si="0">T40+1.8</f>
        <v>1.8119448380000001</v>
      </c>
      <c r="V40" s="5">
        <v>7.6079798999999998E-3</v>
      </c>
      <c r="W40" s="5">
        <f t="shared" ref="W40:W103" si="1">V40+1.8</f>
        <v>1.8076079799</v>
      </c>
      <c r="Y40">
        <v>12884.356</v>
      </c>
      <c r="Z40" s="5">
        <v>2.9472864000000001E-3</v>
      </c>
      <c r="AA40" s="5">
        <f t="shared" ref="AA40:AA103" si="2">Z40+1.2</f>
        <v>1.2029472863999999</v>
      </c>
      <c r="AB40" s="5">
        <v>3.0075036000000001E-3</v>
      </c>
      <c r="AC40" s="5">
        <f t="shared" ref="AC40:AC103" si="3">AB40+1.2</f>
        <v>1.2030075035999999</v>
      </c>
    </row>
    <row r="41" spans="2:29" x14ac:dyDescent="0.3">
      <c r="B41">
        <v>12863.409</v>
      </c>
      <c r="C41" s="5">
        <v>9.1034183000000008E-3</v>
      </c>
      <c r="D41" s="5">
        <v>1.8163569E-3</v>
      </c>
      <c r="G41">
        <v>12884.356</v>
      </c>
      <c r="H41" s="5">
        <v>2.9472864000000001E-3</v>
      </c>
      <c r="I41" s="5">
        <f t="shared" ref="I41:I104" si="4">H41+2.4</f>
        <v>2.4029472863999999</v>
      </c>
      <c r="J41" s="5">
        <v>2.8645787999999998E-3</v>
      </c>
      <c r="K41" s="5">
        <f t="shared" ref="K41:K104" si="5">J41+2.4</f>
        <v>2.4028645788</v>
      </c>
      <c r="M41">
        <v>12844.951999999999</v>
      </c>
      <c r="N41" s="5">
        <v>7.3499999999999998E-3</v>
      </c>
      <c r="O41" s="5">
        <f t="shared" ref="O41:O104" si="6">N41+0.6</f>
        <v>0.60734999999999995</v>
      </c>
      <c r="P41" s="5">
        <v>5.9199999999999999E-3</v>
      </c>
      <c r="Q41" s="5">
        <f t="shared" ref="Q41:Q104" si="7">P41+0.6</f>
        <v>0.60592000000000001</v>
      </c>
      <c r="S41">
        <v>12824.7</v>
      </c>
      <c r="T41" s="5">
        <v>1.0618763E-2</v>
      </c>
      <c r="U41" s="5">
        <f t="shared" si="0"/>
        <v>1.8106187630000001</v>
      </c>
      <c r="V41" s="5">
        <v>6.3012340000000002E-3</v>
      </c>
      <c r="W41" s="5">
        <f t="shared" si="1"/>
        <v>1.806301234</v>
      </c>
      <c r="Y41">
        <v>12894.356</v>
      </c>
      <c r="Z41" s="5">
        <v>1.3907736999999999E-3</v>
      </c>
      <c r="AA41" s="5">
        <f t="shared" si="2"/>
        <v>1.2013907737</v>
      </c>
      <c r="AB41" s="5">
        <v>1.4669943E-3</v>
      </c>
      <c r="AC41" s="5">
        <f t="shared" si="3"/>
        <v>1.2014669943</v>
      </c>
    </row>
    <row r="42" spans="2:29" x14ac:dyDescent="0.3">
      <c r="B42">
        <v>12873.415000000001</v>
      </c>
      <c r="C42" s="5">
        <v>7.2693132000000004E-3</v>
      </c>
      <c r="D42" s="5">
        <v>2.9741846000000001E-3</v>
      </c>
      <c r="G42">
        <v>12894.356</v>
      </c>
      <c r="H42" s="5">
        <v>1.3907736999999999E-3</v>
      </c>
      <c r="I42" s="5">
        <f t="shared" si="4"/>
        <v>2.4013907736999998</v>
      </c>
      <c r="J42" s="5">
        <v>1.8345982000000001E-3</v>
      </c>
      <c r="K42" s="5">
        <f t="shared" si="5"/>
        <v>2.4018345981999998</v>
      </c>
      <c r="M42">
        <v>12854.945</v>
      </c>
      <c r="N42" s="5">
        <v>6.6299999999999996E-3</v>
      </c>
      <c r="O42" s="5">
        <f t="shared" si="6"/>
        <v>0.60663</v>
      </c>
      <c r="P42" s="5">
        <v>4.9899999999999996E-3</v>
      </c>
      <c r="Q42" s="5">
        <f t="shared" si="7"/>
        <v>0.60499000000000003</v>
      </c>
      <c r="S42">
        <v>12834.7</v>
      </c>
      <c r="T42" s="5">
        <v>9.2755905E-3</v>
      </c>
      <c r="U42" s="5">
        <f t="shared" si="0"/>
        <v>1.8092755905</v>
      </c>
      <c r="V42" s="5">
        <v>6.7809894000000004E-3</v>
      </c>
      <c r="W42" s="5">
        <f t="shared" si="1"/>
        <v>1.8067809894</v>
      </c>
      <c r="Y42">
        <v>12904.356</v>
      </c>
      <c r="Z42" s="5">
        <v>1.8123761000000001E-5</v>
      </c>
      <c r="AA42" s="5">
        <f t="shared" si="2"/>
        <v>1.2000181237609999</v>
      </c>
      <c r="AB42" s="5">
        <v>5.9958009000000002E-4</v>
      </c>
      <c r="AC42" s="5">
        <f t="shared" si="3"/>
        <v>1.20059958009</v>
      </c>
    </row>
    <row r="43" spans="2:29" x14ac:dyDescent="0.3">
      <c r="B43">
        <v>12883.437</v>
      </c>
      <c r="C43" s="5">
        <v>5.5898225999999997E-3</v>
      </c>
      <c r="D43" s="5">
        <v>3.5316147E-3</v>
      </c>
      <c r="G43">
        <v>12904.356</v>
      </c>
      <c r="H43" s="5">
        <v>1.8123761000000001E-5</v>
      </c>
      <c r="I43" s="5">
        <f t="shared" si="4"/>
        <v>2.4000181237609999</v>
      </c>
      <c r="J43" s="5">
        <v>1.2347377000000001E-3</v>
      </c>
      <c r="K43" s="5">
        <f t="shared" si="5"/>
        <v>2.4012347376999998</v>
      </c>
      <c r="M43">
        <v>12864.942999999999</v>
      </c>
      <c r="N43" s="5">
        <v>5.2500000000000003E-3</v>
      </c>
      <c r="O43" s="5">
        <f t="shared" si="6"/>
        <v>0.60524999999999995</v>
      </c>
      <c r="P43" s="5">
        <v>4.2199999999999998E-3</v>
      </c>
      <c r="Q43" s="5">
        <f t="shared" si="7"/>
        <v>0.60421999999999998</v>
      </c>
      <c r="S43">
        <v>12844.7</v>
      </c>
      <c r="T43" s="5">
        <v>7.8410938000000006E-3</v>
      </c>
      <c r="U43" s="5">
        <f t="shared" si="0"/>
        <v>1.8078410938</v>
      </c>
      <c r="V43" s="5">
        <v>7.3189505E-3</v>
      </c>
      <c r="W43" s="5">
        <f t="shared" si="1"/>
        <v>1.8073189505</v>
      </c>
      <c r="Y43">
        <v>12914.356</v>
      </c>
      <c r="Z43" s="5">
        <v>-1.0939923999999999E-3</v>
      </c>
      <c r="AA43" s="5">
        <f t="shared" si="2"/>
        <v>1.1989060076</v>
      </c>
      <c r="AB43" s="5">
        <v>8.1592651000000002E-5</v>
      </c>
      <c r="AC43" s="5">
        <f t="shared" si="3"/>
        <v>1.200081592651</v>
      </c>
    </row>
    <row r="44" spans="2:29" x14ac:dyDescent="0.3">
      <c r="B44">
        <v>12893.438</v>
      </c>
      <c r="C44" s="5">
        <v>3.6978304000000002E-3</v>
      </c>
      <c r="D44" s="5">
        <v>1.1390731E-3</v>
      </c>
      <c r="G44">
        <v>12914.356</v>
      </c>
      <c r="H44" s="5">
        <v>-1.0939923999999999E-3</v>
      </c>
      <c r="I44" s="5">
        <f t="shared" si="4"/>
        <v>2.3989060075999999</v>
      </c>
      <c r="J44" s="5">
        <v>6.3866252999999996E-4</v>
      </c>
      <c r="K44" s="5">
        <f t="shared" si="5"/>
        <v>2.40063866253</v>
      </c>
      <c r="M44">
        <v>12874.946</v>
      </c>
      <c r="N44" s="5">
        <v>3.9399999999999999E-3</v>
      </c>
      <c r="O44" s="5">
        <f t="shared" si="6"/>
        <v>0.60394000000000003</v>
      </c>
      <c r="P44" s="5">
        <v>3.3800000000000002E-3</v>
      </c>
      <c r="Q44" s="5">
        <f t="shared" si="7"/>
        <v>0.60338000000000003</v>
      </c>
      <c r="S44">
        <v>12854.701999999999</v>
      </c>
      <c r="T44" s="5">
        <v>6.3831037E-3</v>
      </c>
      <c r="U44" s="5">
        <f t="shared" si="0"/>
        <v>1.8063831037</v>
      </c>
      <c r="V44" s="5">
        <v>6.6191449999999999E-3</v>
      </c>
      <c r="W44" s="5">
        <f t="shared" si="1"/>
        <v>1.806619145</v>
      </c>
      <c r="Y44">
        <v>12924.356</v>
      </c>
      <c r="Z44" s="5">
        <v>-1.8453225000000001E-3</v>
      </c>
      <c r="AA44" s="5">
        <f t="shared" si="2"/>
        <v>1.1981546775</v>
      </c>
      <c r="AB44" s="5">
        <v>-8.5487552000000004E-4</v>
      </c>
      <c r="AC44" s="5">
        <f t="shared" si="3"/>
        <v>1.19914512448</v>
      </c>
    </row>
    <row r="45" spans="2:29" x14ac:dyDescent="0.3">
      <c r="B45">
        <v>12903.418</v>
      </c>
      <c r="C45" s="5">
        <v>1.8412703E-3</v>
      </c>
      <c r="D45" s="5">
        <v>5.2970450000000004E-4</v>
      </c>
      <c r="G45">
        <v>12924.356</v>
      </c>
      <c r="H45" s="5">
        <v>-1.8453225000000001E-3</v>
      </c>
      <c r="I45" s="5">
        <f t="shared" si="4"/>
        <v>2.3981546775</v>
      </c>
      <c r="J45" s="5">
        <v>-2.1194285E-4</v>
      </c>
      <c r="K45" s="5">
        <f t="shared" si="5"/>
        <v>2.3997880571499999</v>
      </c>
      <c r="M45">
        <v>12884.909</v>
      </c>
      <c r="N45" s="5">
        <v>2.7799999999999999E-3</v>
      </c>
      <c r="O45" s="5">
        <f t="shared" si="6"/>
        <v>0.60277999999999998</v>
      </c>
      <c r="P45" s="5">
        <v>2.4599999999999999E-3</v>
      </c>
      <c r="Q45" s="5">
        <f t="shared" si="7"/>
        <v>0.60246</v>
      </c>
      <c r="S45">
        <v>12864.706</v>
      </c>
      <c r="T45" s="5">
        <v>4.8661583999999999E-3</v>
      </c>
      <c r="U45" s="5">
        <f t="shared" si="0"/>
        <v>1.8048661584000001</v>
      </c>
      <c r="V45" s="5">
        <v>5.2609060999999997E-3</v>
      </c>
      <c r="W45" s="5">
        <f t="shared" si="1"/>
        <v>1.8052609061</v>
      </c>
      <c r="Y45">
        <v>12934.356</v>
      </c>
      <c r="Z45" s="5">
        <v>-2.0635289000000001E-3</v>
      </c>
      <c r="AA45" s="5">
        <f t="shared" si="2"/>
        <v>1.1979364711</v>
      </c>
      <c r="AB45" s="5">
        <v>-1.6779827E-3</v>
      </c>
      <c r="AC45" s="5">
        <f t="shared" si="3"/>
        <v>1.1983220173</v>
      </c>
    </row>
    <row r="46" spans="2:29" x14ac:dyDescent="0.3">
      <c r="B46">
        <v>12913.414000000001</v>
      </c>
      <c r="C46" s="5">
        <v>1.110107E-4</v>
      </c>
      <c r="D46" s="5">
        <v>8.8209059000000001E-4</v>
      </c>
      <c r="G46">
        <v>12934.356</v>
      </c>
      <c r="H46" s="5">
        <v>-2.0635289000000001E-3</v>
      </c>
      <c r="I46" s="5">
        <f t="shared" si="4"/>
        <v>2.3979364711</v>
      </c>
      <c r="J46" s="5">
        <v>-5.3413524000000005E-4</v>
      </c>
      <c r="K46" s="5">
        <f t="shared" si="5"/>
        <v>2.3994658647599998</v>
      </c>
      <c r="M46">
        <v>12894.955</v>
      </c>
      <c r="N46" s="5">
        <v>1.64E-3</v>
      </c>
      <c r="O46" s="5">
        <f t="shared" si="6"/>
        <v>0.60163999999999995</v>
      </c>
      <c r="P46" s="5">
        <v>1.5299999999999999E-3</v>
      </c>
      <c r="Q46" s="5">
        <f t="shared" si="7"/>
        <v>0.60153000000000001</v>
      </c>
      <c r="S46">
        <v>12874.710999999999</v>
      </c>
      <c r="T46" s="5">
        <v>3.2744083E-3</v>
      </c>
      <c r="U46" s="5">
        <f t="shared" si="0"/>
        <v>1.8032744083000001</v>
      </c>
      <c r="V46" s="5">
        <v>3.9673837000000003E-3</v>
      </c>
      <c r="W46" s="5">
        <f t="shared" si="1"/>
        <v>1.8039673837000001</v>
      </c>
      <c r="Y46">
        <v>12944.356</v>
      </c>
      <c r="Z46" s="5">
        <v>-1.7875329E-3</v>
      </c>
      <c r="AA46" s="5">
        <f t="shared" si="2"/>
        <v>1.1982124670999998</v>
      </c>
      <c r="AB46" s="5">
        <v>-2.061953E-3</v>
      </c>
      <c r="AC46" s="5">
        <f t="shared" si="3"/>
        <v>1.1979380470000001</v>
      </c>
    </row>
    <row r="47" spans="2:29" x14ac:dyDescent="0.3">
      <c r="B47">
        <v>12923.425999999999</v>
      </c>
      <c r="C47" s="5">
        <v>-1.5518197000000001E-3</v>
      </c>
      <c r="D47" s="5">
        <v>-7.5722940000000002E-5</v>
      </c>
      <c r="G47">
        <v>12944.356</v>
      </c>
      <c r="H47" s="5">
        <v>-1.7875329E-3</v>
      </c>
      <c r="I47" s="5">
        <f t="shared" si="4"/>
        <v>2.3982124671</v>
      </c>
      <c r="J47" s="5">
        <v>-8.0718936999999997E-4</v>
      </c>
      <c r="K47" s="5">
        <f t="shared" si="5"/>
        <v>2.3991928106299998</v>
      </c>
      <c r="M47">
        <v>12904.927</v>
      </c>
      <c r="N47" s="5">
        <v>5.7499999999999999E-4</v>
      </c>
      <c r="O47" s="5">
        <f t="shared" si="6"/>
        <v>0.60057499999999997</v>
      </c>
      <c r="P47" s="5">
        <v>8.9700000000000001E-4</v>
      </c>
      <c r="Q47" s="5">
        <f t="shared" si="7"/>
        <v>0.60089700000000001</v>
      </c>
      <c r="S47">
        <v>12884.701999999999</v>
      </c>
      <c r="T47" s="5">
        <v>1.9442140000000001E-3</v>
      </c>
      <c r="U47" s="5">
        <f t="shared" si="0"/>
        <v>1.8019442140000002</v>
      </c>
      <c r="V47" s="5">
        <v>2.8083566999999999E-3</v>
      </c>
      <c r="W47" s="5">
        <f t="shared" si="1"/>
        <v>1.8028083566999999</v>
      </c>
      <c r="Y47">
        <v>12954.356</v>
      </c>
      <c r="Z47" s="5">
        <v>-1.1360629000000001E-3</v>
      </c>
      <c r="AA47" s="5">
        <f t="shared" si="2"/>
        <v>1.1988639371000001</v>
      </c>
      <c r="AB47" s="5">
        <v>-2.7219213000000001E-3</v>
      </c>
      <c r="AC47" s="5">
        <f t="shared" si="3"/>
        <v>1.1972780786999999</v>
      </c>
    </row>
    <row r="48" spans="2:29" x14ac:dyDescent="0.3">
      <c r="B48">
        <v>12933.416999999999</v>
      </c>
      <c r="C48" s="5">
        <v>-2.4471253000000002E-3</v>
      </c>
      <c r="D48" s="5">
        <v>-1.3790829999999999E-3</v>
      </c>
      <c r="G48">
        <v>12954.356</v>
      </c>
      <c r="H48" s="5">
        <v>-1.1360629000000001E-3</v>
      </c>
      <c r="I48" s="5">
        <f t="shared" si="4"/>
        <v>2.3988639370999998</v>
      </c>
      <c r="J48" s="5">
        <v>-5.5498419999999997E-4</v>
      </c>
      <c r="K48" s="5">
        <f t="shared" si="5"/>
        <v>2.3994450158</v>
      </c>
      <c r="M48">
        <v>12914.949000000001</v>
      </c>
      <c r="N48" s="5">
        <v>-3.6699999999999998E-4</v>
      </c>
      <c r="O48" s="5">
        <f t="shared" si="6"/>
        <v>0.59963299999999997</v>
      </c>
      <c r="P48" s="5">
        <v>3.1599999999999998E-4</v>
      </c>
      <c r="Q48" s="5">
        <f t="shared" si="7"/>
        <v>0.60031599999999996</v>
      </c>
      <c r="S48">
        <v>12894.709000000001</v>
      </c>
      <c r="T48" s="5">
        <v>1.142714E-3</v>
      </c>
      <c r="U48" s="5">
        <f t="shared" si="0"/>
        <v>1.801142714</v>
      </c>
      <c r="V48" s="5">
        <v>1.6737938000000001E-3</v>
      </c>
      <c r="W48" s="5">
        <f t="shared" si="1"/>
        <v>1.8016737938</v>
      </c>
      <c r="Y48">
        <v>12964.356</v>
      </c>
      <c r="Z48" s="5">
        <v>-3.7864357000000001E-4</v>
      </c>
      <c r="AA48" s="5">
        <f t="shared" si="2"/>
        <v>1.19962135643</v>
      </c>
      <c r="AB48" s="5">
        <v>-2.3541321000000001E-3</v>
      </c>
      <c r="AC48" s="5">
        <f t="shared" si="3"/>
        <v>1.1976458678999999</v>
      </c>
    </row>
    <row r="49" spans="2:29" x14ac:dyDescent="0.3">
      <c r="B49">
        <v>12943.424000000001</v>
      </c>
      <c r="C49" s="5">
        <v>-3.1248256000000001E-3</v>
      </c>
      <c r="D49" s="5">
        <v>-1.4032484999999999E-3</v>
      </c>
      <c r="G49">
        <v>12964.356</v>
      </c>
      <c r="H49" s="5">
        <v>-3.7864357000000001E-4</v>
      </c>
      <c r="I49" s="5">
        <f t="shared" si="4"/>
        <v>2.39962135643</v>
      </c>
      <c r="J49" s="5">
        <v>-9.5167039999999997E-4</v>
      </c>
      <c r="K49" s="5">
        <f t="shared" si="5"/>
        <v>2.3990483295999998</v>
      </c>
      <c r="M49">
        <v>12924.941999999999</v>
      </c>
      <c r="N49" s="5">
        <v>-1.17E-3</v>
      </c>
      <c r="O49" s="5">
        <f t="shared" si="6"/>
        <v>0.59882999999999997</v>
      </c>
      <c r="P49" s="5">
        <v>-4.3600000000000003E-4</v>
      </c>
      <c r="Q49" s="5">
        <f t="shared" si="7"/>
        <v>0.59956399999999999</v>
      </c>
      <c r="S49">
        <v>12904.703</v>
      </c>
      <c r="T49" s="5">
        <v>6.6819716000000005E-4</v>
      </c>
      <c r="U49" s="5">
        <f t="shared" si="0"/>
        <v>1.80066819716</v>
      </c>
      <c r="V49" s="5">
        <v>6.2712699000000004E-4</v>
      </c>
      <c r="W49" s="5">
        <f t="shared" si="1"/>
        <v>1.80062712699</v>
      </c>
      <c r="Y49">
        <v>12974.356</v>
      </c>
      <c r="Z49" s="5">
        <v>4.3618353999999999E-4</v>
      </c>
      <c r="AA49" s="5">
        <f t="shared" si="2"/>
        <v>1.2004361835399999</v>
      </c>
      <c r="AB49" s="5">
        <v>-8.9101757000000002E-4</v>
      </c>
      <c r="AC49" s="5">
        <f t="shared" si="3"/>
        <v>1.1991089824299999</v>
      </c>
    </row>
    <row r="50" spans="2:29" x14ac:dyDescent="0.3">
      <c r="B50">
        <v>12953.409</v>
      </c>
      <c r="C50" s="5">
        <v>-3.0524041999999999E-3</v>
      </c>
      <c r="D50" s="5">
        <v>-2.9321703000000001E-3</v>
      </c>
      <c r="G50">
        <v>12974.356</v>
      </c>
      <c r="H50" s="5">
        <v>4.3618353999999999E-4</v>
      </c>
      <c r="I50" s="5">
        <f t="shared" si="4"/>
        <v>2.4004361835400001</v>
      </c>
      <c r="J50" s="5">
        <v>-2.5828157999999998E-4</v>
      </c>
      <c r="K50" s="5">
        <f t="shared" si="5"/>
        <v>2.3997417184200001</v>
      </c>
      <c r="M50">
        <v>12934.939</v>
      </c>
      <c r="N50" s="5">
        <v>-1.8600000000000001E-3</v>
      </c>
      <c r="O50" s="5">
        <f t="shared" si="6"/>
        <v>0.59814000000000001</v>
      </c>
      <c r="P50" s="5">
        <v>-6.8800000000000003E-4</v>
      </c>
      <c r="Q50" s="5">
        <f t="shared" si="7"/>
        <v>0.59931199999999996</v>
      </c>
      <c r="S50">
        <v>12914.698</v>
      </c>
      <c r="T50" s="5">
        <v>1.650345E-4</v>
      </c>
      <c r="U50" s="5">
        <f t="shared" si="0"/>
        <v>1.8001650345</v>
      </c>
      <c r="V50" s="5">
        <v>-3.0618715000000003E-4</v>
      </c>
      <c r="W50" s="5">
        <f t="shared" si="1"/>
        <v>1.79969381285</v>
      </c>
      <c r="Y50">
        <v>12984.356</v>
      </c>
      <c r="Z50" s="5">
        <v>1.3048483E-3</v>
      </c>
      <c r="AA50" s="5">
        <f t="shared" si="2"/>
        <v>1.2013048483</v>
      </c>
      <c r="AB50" s="5">
        <v>1.0415642000000001E-3</v>
      </c>
      <c r="AC50" s="5">
        <f t="shared" si="3"/>
        <v>1.2010415641999999</v>
      </c>
    </row>
    <row r="51" spans="2:29" x14ac:dyDescent="0.3">
      <c r="B51">
        <v>12963.411</v>
      </c>
      <c r="C51" s="5">
        <v>-1.2408915E-3</v>
      </c>
      <c r="D51" s="5">
        <v>-2.6982446E-3</v>
      </c>
      <c r="G51">
        <v>12984.356</v>
      </c>
      <c r="H51" s="5">
        <v>1.3048483E-3</v>
      </c>
      <c r="I51" s="5">
        <f t="shared" si="4"/>
        <v>2.4013048483000001</v>
      </c>
      <c r="J51" s="5">
        <v>1.384819E-3</v>
      </c>
      <c r="K51" s="5">
        <f t="shared" si="5"/>
        <v>2.401384819</v>
      </c>
      <c r="M51">
        <v>12944.974</v>
      </c>
      <c r="N51" s="5">
        <v>-2.3500000000000001E-3</v>
      </c>
      <c r="O51" s="5">
        <f t="shared" si="6"/>
        <v>0.59765000000000001</v>
      </c>
      <c r="P51" s="5">
        <v>-9.4499999999999998E-4</v>
      </c>
      <c r="Q51" s="5">
        <f t="shared" si="7"/>
        <v>0.599055</v>
      </c>
      <c r="S51">
        <v>12924.709000000001</v>
      </c>
      <c r="T51" s="5">
        <v>-5.3378785000000005E-4</v>
      </c>
      <c r="U51" s="5">
        <f t="shared" si="0"/>
        <v>1.79946621215</v>
      </c>
      <c r="V51" s="5">
        <v>-1.1196061E-3</v>
      </c>
      <c r="W51" s="5">
        <f t="shared" si="1"/>
        <v>1.7988803939</v>
      </c>
      <c r="Y51">
        <v>12994.356</v>
      </c>
      <c r="Z51" s="5">
        <v>2.2078674000000002E-3</v>
      </c>
      <c r="AA51" s="5">
        <f t="shared" si="2"/>
        <v>1.2022078673999999</v>
      </c>
      <c r="AB51" s="5">
        <v>4.6331117999999999E-3</v>
      </c>
      <c r="AC51" s="5">
        <f t="shared" si="3"/>
        <v>1.2046331118</v>
      </c>
    </row>
    <row r="52" spans="2:29" x14ac:dyDescent="0.3">
      <c r="B52">
        <v>12973.428</v>
      </c>
      <c r="C52" s="5">
        <v>3.0929596000000003E-4</v>
      </c>
      <c r="D52" s="5">
        <v>7.3969715E-6</v>
      </c>
      <c r="G52">
        <v>12994.356</v>
      </c>
      <c r="H52" s="5">
        <v>2.2078674000000002E-3</v>
      </c>
      <c r="I52" s="5">
        <f t="shared" si="4"/>
        <v>2.4022078674</v>
      </c>
      <c r="J52" s="5">
        <v>4.2844164000000002E-3</v>
      </c>
      <c r="K52" s="5">
        <f t="shared" si="5"/>
        <v>2.4042844163999999</v>
      </c>
      <c r="M52">
        <v>12954.914000000001</v>
      </c>
      <c r="N52" s="5">
        <v>-2.5300000000000001E-3</v>
      </c>
      <c r="O52" s="5">
        <f t="shared" si="6"/>
        <v>0.59746999999999995</v>
      </c>
      <c r="P52" s="5">
        <v>-9.7099999999999997E-4</v>
      </c>
      <c r="Q52" s="5">
        <f t="shared" si="7"/>
        <v>0.59902899999999992</v>
      </c>
      <c r="S52">
        <v>12934.706</v>
      </c>
      <c r="T52" s="5">
        <v>-1.3623750000000001E-3</v>
      </c>
      <c r="U52" s="5">
        <f t="shared" si="0"/>
        <v>1.798637625</v>
      </c>
      <c r="V52" s="5">
        <v>-1.7939977999999999E-3</v>
      </c>
      <c r="W52" s="5">
        <f t="shared" si="1"/>
        <v>1.7982060022000002</v>
      </c>
      <c r="Y52">
        <v>13004.356</v>
      </c>
      <c r="Z52" s="5">
        <v>3.1262027E-3</v>
      </c>
      <c r="AA52" s="5">
        <f t="shared" si="2"/>
        <v>1.2031262027</v>
      </c>
      <c r="AB52" s="5">
        <v>1.0574012000000001E-2</v>
      </c>
      <c r="AC52" s="5">
        <f t="shared" si="3"/>
        <v>1.2105740119999999</v>
      </c>
    </row>
    <row r="53" spans="2:29" x14ac:dyDescent="0.3">
      <c r="B53">
        <v>12983.424000000001</v>
      </c>
      <c r="C53" s="5">
        <v>2.0608659000000001E-3</v>
      </c>
      <c r="D53" s="5">
        <v>2.0299717E-3</v>
      </c>
      <c r="G53">
        <v>13004.356</v>
      </c>
      <c r="H53" s="5">
        <v>3.1262027E-3</v>
      </c>
      <c r="I53" s="5">
        <f t="shared" si="4"/>
        <v>2.4031262026999998</v>
      </c>
      <c r="J53" s="5">
        <v>1.0286356E-2</v>
      </c>
      <c r="K53" s="5">
        <f t="shared" si="5"/>
        <v>2.4102863559999999</v>
      </c>
      <c r="M53">
        <v>12964.936</v>
      </c>
      <c r="N53" s="5">
        <v>-2.2599999999999999E-3</v>
      </c>
      <c r="O53" s="5">
        <f t="shared" si="6"/>
        <v>0.59773999999999994</v>
      </c>
      <c r="P53" s="5">
        <v>-9.2400000000000002E-4</v>
      </c>
      <c r="Q53" s="5">
        <f t="shared" si="7"/>
        <v>0.59907599999999994</v>
      </c>
      <c r="S53">
        <v>12944.704</v>
      </c>
      <c r="T53" s="5">
        <v>-2.0945508E-3</v>
      </c>
      <c r="U53" s="5">
        <f t="shared" si="0"/>
        <v>1.7979054491999999</v>
      </c>
      <c r="V53" s="5">
        <v>-2.2806762999999998E-3</v>
      </c>
      <c r="W53" s="5">
        <f t="shared" si="1"/>
        <v>1.7977193237</v>
      </c>
      <c r="Y53">
        <v>13010.624</v>
      </c>
      <c r="Z53" s="5">
        <v>3.6787391999999999E-3</v>
      </c>
      <c r="AA53" s="5">
        <f t="shared" si="2"/>
        <v>1.2036787391999999</v>
      </c>
      <c r="AB53" s="5">
        <v>1.8333134000000001E-2</v>
      </c>
      <c r="AC53" s="5">
        <f t="shared" si="3"/>
        <v>1.2183331339999999</v>
      </c>
    </row>
    <row r="54" spans="2:29" x14ac:dyDescent="0.3">
      <c r="B54">
        <v>12993.436</v>
      </c>
      <c r="C54" s="5">
        <v>3.3967929999999999E-3</v>
      </c>
      <c r="D54" s="5">
        <v>5.3611522000000002E-3</v>
      </c>
      <c r="G54">
        <v>13010.624</v>
      </c>
      <c r="H54" s="5">
        <v>3.6787391999999999E-3</v>
      </c>
      <c r="I54" s="5">
        <f t="shared" si="4"/>
        <v>2.4036787392000001</v>
      </c>
      <c r="J54" s="5">
        <v>1.7286289999999999E-2</v>
      </c>
      <c r="K54" s="5">
        <f t="shared" si="5"/>
        <v>2.4172862899999998</v>
      </c>
      <c r="M54">
        <v>12974.950999999999</v>
      </c>
      <c r="N54" s="5">
        <v>-1.3699999999999999E-3</v>
      </c>
      <c r="O54" s="5">
        <f t="shared" si="6"/>
        <v>0.59863</v>
      </c>
      <c r="P54" s="5">
        <v>-2.7700000000000001E-4</v>
      </c>
      <c r="Q54" s="5">
        <f t="shared" si="7"/>
        <v>0.59972300000000001</v>
      </c>
      <c r="S54">
        <v>12954.703</v>
      </c>
      <c r="T54" s="5">
        <v>-2.4719922000000002E-3</v>
      </c>
      <c r="U54" s="5">
        <f t="shared" si="0"/>
        <v>1.7975280078</v>
      </c>
      <c r="V54" s="5">
        <v>-2.4653257999999998E-3</v>
      </c>
      <c r="W54" s="5">
        <f t="shared" si="1"/>
        <v>1.7975346742</v>
      </c>
      <c r="Y54">
        <v>13011.124</v>
      </c>
      <c r="Z54" s="5">
        <v>3.7228147999999999E-3</v>
      </c>
      <c r="AA54" s="5">
        <f t="shared" si="2"/>
        <v>1.2037228147999999</v>
      </c>
      <c r="AB54" s="5">
        <v>1.9053695999999998E-2</v>
      </c>
      <c r="AC54" s="5">
        <f t="shared" si="3"/>
        <v>1.219053696</v>
      </c>
    </row>
    <row r="55" spans="2:29" x14ac:dyDescent="0.3">
      <c r="B55">
        <v>13003.425999999999</v>
      </c>
      <c r="C55" s="5">
        <v>5.0847293999999998E-3</v>
      </c>
      <c r="D55" s="5">
        <v>1.0121777E-2</v>
      </c>
      <c r="G55">
        <v>13011.124</v>
      </c>
      <c r="H55" s="5">
        <v>3.7228147999999999E-3</v>
      </c>
      <c r="I55" s="5">
        <f t="shared" si="4"/>
        <v>2.4037228148000001</v>
      </c>
      <c r="J55" s="5">
        <v>1.7945919000000001E-2</v>
      </c>
      <c r="K55" s="5">
        <f t="shared" si="5"/>
        <v>2.4179459190000001</v>
      </c>
      <c r="M55">
        <v>12984.925999999999</v>
      </c>
      <c r="N55" s="5">
        <v>5.4799999999999998E-4</v>
      </c>
      <c r="O55" s="5">
        <f t="shared" si="6"/>
        <v>0.60054799999999997</v>
      </c>
      <c r="P55" s="5">
        <v>1.4599999999999999E-3</v>
      </c>
      <c r="Q55" s="5">
        <f t="shared" si="7"/>
        <v>0.60145999999999999</v>
      </c>
      <c r="S55">
        <v>12964.703</v>
      </c>
      <c r="T55" s="5">
        <v>-2.2622657000000001E-3</v>
      </c>
      <c r="U55" s="5">
        <f t="shared" si="0"/>
        <v>1.7977377343000001</v>
      </c>
      <c r="V55" s="5">
        <v>-2.2270978000000002E-3</v>
      </c>
      <c r="W55" s="5">
        <f t="shared" si="1"/>
        <v>1.7977729022</v>
      </c>
      <c r="Y55">
        <v>13011.624</v>
      </c>
      <c r="Z55" s="5">
        <v>3.7668903999999999E-3</v>
      </c>
      <c r="AA55" s="5">
        <f t="shared" si="2"/>
        <v>1.2037668903999998</v>
      </c>
      <c r="AB55" s="5">
        <v>1.9769696999999999E-2</v>
      </c>
      <c r="AC55" s="5">
        <f t="shared" si="3"/>
        <v>1.219769697</v>
      </c>
    </row>
    <row r="56" spans="2:29" x14ac:dyDescent="0.3">
      <c r="B56">
        <v>13013.432000000001</v>
      </c>
      <c r="C56" s="5">
        <v>6.9595654999999998E-3</v>
      </c>
      <c r="D56" s="5">
        <v>2.4400582000000001E-2</v>
      </c>
      <c r="G56">
        <v>13011.624</v>
      </c>
      <c r="H56" s="5">
        <v>3.7668903999999999E-3</v>
      </c>
      <c r="I56" s="5">
        <f t="shared" si="4"/>
        <v>2.4037668904</v>
      </c>
      <c r="J56" s="5">
        <v>1.8664068999999998E-2</v>
      </c>
      <c r="K56" s="5">
        <f t="shared" si="5"/>
        <v>2.4186640690000001</v>
      </c>
      <c r="M56">
        <v>12989.964</v>
      </c>
      <c r="N56" s="5">
        <v>2.1199999999999999E-3</v>
      </c>
      <c r="O56" s="5">
        <f t="shared" si="6"/>
        <v>0.60211999999999999</v>
      </c>
      <c r="P56" s="5">
        <v>2.5600000000000002E-3</v>
      </c>
      <c r="Q56" s="5">
        <f t="shared" si="7"/>
        <v>0.60255999999999998</v>
      </c>
      <c r="S56">
        <v>12974.704</v>
      </c>
      <c r="T56" s="5">
        <v>-1.1553086000000001E-3</v>
      </c>
      <c r="U56" s="5">
        <f t="shared" si="0"/>
        <v>1.7988446914</v>
      </c>
      <c r="V56" s="5">
        <v>-1.3661980999999999E-3</v>
      </c>
      <c r="W56" s="5">
        <f t="shared" si="1"/>
        <v>1.7986338019000001</v>
      </c>
      <c r="Y56">
        <v>13012.124</v>
      </c>
      <c r="Z56" s="5">
        <v>3.8109659999999998E-3</v>
      </c>
      <c r="AA56" s="5">
        <f t="shared" si="2"/>
        <v>1.203810966</v>
      </c>
      <c r="AB56" s="5">
        <v>2.0753153E-2</v>
      </c>
      <c r="AC56" s="5">
        <f t="shared" si="3"/>
        <v>1.220753153</v>
      </c>
    </row>
    <row r="57" spans="2:29" x14ac:dyDescent="0.3">
      <c r="B57">
        <v>13013.763999999999</v>
      </c>
      <c r="C57" s="5">
        <v>1.0945194E-2</v>
      </c>
      <c r="D57" s="5">
        <v>2.523535E-2</v>
      </c>
      <c r="G57">
        <v>13012.124</v>
      </c>
      <c r="H57" s="5">
        <v>3.8109659999999998E-3</v>
      </c>
      <c r="I57" s="5">
        <f t="shared" si="4"/>
        <v>2.403810966</v>
      </c>
      <c r="J57" s="5">
        <v>1.9472673999999999E-2</v>
      </c>
      <c r="K57" s="5">
        <f t="shared" si="5"/>
        <v>2.4194726740000001</v>
      </c>
      <c r="M57">
        <v>12994.960999999999</v>
      </c>
      <c r="N57" s="5">
        <v>4.2500000000000003E-3</v>
      </c>
      <c r="O57" s="5">
        <f t="shared" si="6"/>
        <v>0.60424999999999995</v>
      </c>
      <c r="P57" s="5">
        <v>4.2399999999999998E-3</v>
      </c>
      <c r="Q57" s="5">
        <f t="shared" si="7"/>
        <v>0.60424</v>
      </c>
      <c r="S57">
        <v>12984.706</v>
      </c>
      <c r="T57" s="5">
        <v>1.2238905E-3</v>
      </c>
      <c r="U57" s="5">
        <f t="shared" si="0"/>
        <v>1.8012238905</v>
      </c>
      <c r="V57" s="5">
        <v>5.3092950000000003E-4</v>
      </c>
      <c r="W57" s="5">
        <f t="shared" si="1"/>
        <v>1.8005309295</v>
      </c>
      <c r="Y57">
        <v>13012.624</v>
      </c>
      <c r="Z57" s="5">
        <v>3.8550415999999998E-3</v>
      </c>
      <c r="AA57" s="5">
        <f t="shared" si="2"/>
        <v>1.2038550416</v>
      </c>
      <c r="AB57" s="5">
        <v>2.2072303000000001E-2</v>
      </c>
      <c r="AC57" s="5">
        <f t="shared" si="3"/>
        <v>1.222072303</v>
      </c>
    </row>
    <row r="58" spans="2:29" x14ac:dyDescent="0.3">
      <c r="B58">
        <v>13014.134</v>
      </c>
      <c r="C58" s="5">
        <v>1.4663223E-2</v>
      </c>
      <c r="D58" s="5">
        <v>2.6328493000000001E-2</v>
      </c>
      <c r="G58">
        <v>13012.624</v>
      </c>
      <c r="H58" s="5">
        <v>3.8550415999999998E-3</v>
      </c>
      <c r="I58" s="5">
        <f t="shared" si="4"/>
        <v>2.4038550416</v>
      </c>
      <c r="J58" s="5">
        <v>2.0326817E-2</v>
      </c>
      <c r="K58" s="5">
        <f t="shared" si="5"/>
        <v>2.4203268169999999</v>
      </c>
      <c r="M58">
        <v>12999.995999999999</v>
      </c>
      <c r="N58" s="5">
        <v>6.8900000000000003E-3</v>
      </c>
      <c r="O58" s="5">
        <f t="shared" si="6"/>
        <v>0.60688999999999993</v>
      </c>
      <c r="P58" s="5">
        <v>6.5900000000000004E-3</v>
      </c>
      <c r="Q58" s="5">
        <f t="shared" si="7"/>
        <v>0.60658999999999996</v>
      </c>
      <c r="S58">
        <v>12994.709000000001</v>
      </c>
      <c r="T58" s="5">
        <v>4.7362300000000001E-3</v>
      </c>
      <c r="U58" s="5">
        <f t="shared" si="0"/>
        <v>1.8047362300000001</v>
      </c>
      <c r="V58" s="5">
        <v>4.1461876999999998E-3</v>
      </c>
      <c r="W58" s="5">
        <f t="shared" si="1"/>
        <v>1.8041461877</v>
      </c>
      <c r="Y58">
        <v>13013.124</v>
      </c>
      <c r="Z58" s="5">
        <v>3.8991172000000002E-3</v>
      </c>
      <c r="AA58" s="5">
        <f t="shared" si="2"/>
        <v>1.2038991172</v>
      </c>
      <c r="AB58" s="5">
        <v>2.3222781000000001E-2</v>
      </c>
      <c r="AC58" s="5">
        <f t="shared" si="3"/>
        <v>1.223222781</v>
      </c>
    </row>
    <row r="59" spans="2:29" x14ac:dyDescent="0.3">
      <c r="B59">
        <v>13014.466</v>
      </c>
      <c r="C59" s="5">
        <v>1.8347285000000001E-2</v>
      </c>
      <c r="D59" s="5">
        <v>2.7207347E-2</v>
      </c>
      <c r="G59">
        <v>13013.124</v>
      </c>
      <c r="H59" s="5">
        <v>3.8991172000000002E-3</v>
      </c>
      <c r="I59" s="5">
        <f t="shared" si="4"/>
        <v>2.4038991171999999</v>
      </c>
      <c r="J59" s="5">
        <v>2.1316662E-2</v>
      </c>
      <c r="K59" s="5">
        <f t="shared" si="5"/>
        <v>2.4213166619999997</v>
      </c>
      <c r="M59">
        <v>13004.967000000001</v>
      </c>
      <c r="N59" s="5">
        <v>1.09E-2</v>
      </c>
      <c r="O59" s="5">
        <f t="shared" si="6"/>
        <v>0.6109</v>
      </c>
      <c r="P59" s="5">
        <v>1.01E-2</v>
      </c>
      <c r="Q59" s="5">
        <f t="shared" si="7"/>
        <v>0.61009999999999998</v>
      </c>
      <c r="S59">
        <v>13004.712</v>
      </c>
      <c r="T59" s="5">
        <v>8.1810595000000007E-3</v>
      </c>
      <c r="U59" s="5">
        <f t="shared" si="0"/>
        <v>1.8081810595000001</v>
      </c>
      <c r="V59" s="5">
        <v>1.0648041E-2</v>
      </c>
      <c r="W59" s="5">
        <f t="shared" si="1"/>
        <v>1.8106480410000001</v>
      </c>
      <c r="Y59">
        <v>13013.624</v>
      </c>
      <c r="Z59" s="5">
        <v>3.9431928000000002E-3</v>
      </c>
      <c r="AA59" s="5">
        <f t="shared" si="2"/>
        <v>1.2039431928</v>
      </c>
      <c r="AB59" s="5">
        <v>2.4283323999999998E-2</v>
      </c>
      <c r="AC59" s="5">
        <f t="shared" si="3"/>
        <v>1.224283324</v>
      </c>
    </row>
    <row r="60" spans="2:29" x14ac:dyDescent="0.3">
      <c r="B60">
        <v>13014.835999999999</v>
      </c>
      <c r="C60" s="5">
        <v>2.1738123000000002E-2</v>
      </c>
      <c r="D60" s="5">
        <v>2.7915117E-2</v>
      </c>
      <c r="G60">
        <v>13013.624</v>
      </c>
      <c r="H60" s="5">
        <v>3.9431928000000002E-3</v>
      </c>
      <c r="I60" s="5">
        <f t="shared" si="4"/>
        <v>2.4039431927999999</v>
      </c>
      <c r="J60" s="5">
        <v>2.2401853999999999E-2</v>
      </c>
      <c r="K60" s="5">
        <f t="shared" si="5"/>
        <v>2.4224018539999999</v>
      </c>
      <c r="M60">
        <v>13009.954</v>
      </c>
      <c r="N60" s="5">
        <v>1.7100000000000001E-2</v>
      </c>
      <c r="O60" s="5">
        <f t="shared" si="6"/>
        <v>0.61709999999999998</v>
      </c>
      <c r="P60" s="5">
        <v>1.5299999999999999E-2</v>
      </c>
      <c r="Q60" s="5">
        <f t="shared" si="7"/>
        <v>0.61529999999999996</v>
      </c>
      <c r="S60">
        <v>13005.052</v>
      </c>
      <c r="T60" s="5">
        <v>1.140151E-2</v>
      </c>
      <c r="U60" s="5">
        <f t="shared" si="0"/>
        <v>1.81140151</v>
      </c>
      <c r="V60" s="5">
        <v>1.0984391E-2</v>
      </c>
      <c r="W60" s="5">
        <f t="shared" si="1"/>
        <v>1.8109843910000001</v>
      </c>
      <c r="Y60">
        <v>13014.124</v>
      </c>
      <c r="Z60" s="5">
        <v>3.9872685000000001E-3</v>
      </c>
      <c r="AA60" s="5">
        <f t="shared" si="2"/>
        <v>1.2039872684999999</v>
      </c>
      <c r="AB60" s="5">
        <v>2.5510158000000002E-2</v>
      </c>
      <c r="AC60" s="5">
        <f t="shared" si="3"/>
        <v>1.2255101579999998</v>
      </c>
    </row>
    <row r="61" spans="2:29" x14ac:dyDescent="0.3">
      <c r="B61">
        <v>13015.168</v>
      </c>
      <c r="C61" s="5">
        <v>2.4025468000000001E-2</v>
      </c>
      <c r="D61" s="5">
        <v>2.8266660999999998E-2</v>
      </c>
      <c r="G61">
        <v>13014.124</v>
      </c>
      <c r="H61" s="5">
        <v>3.9872685000000001E-3</v>
      </c>
      <c r="I61" s="5">
        <f t="shared" si="4"/>
        <v>2.4039872684999999</v>
      </c>
      <c r="J61" s="5">
        <v>2.3433077E-2</v>
      </c>
      <c r="K61" s="5">
        <f t="shared" si="5"/>
        <v>2.4234330769999999</v>
      </c>
      <c r="M61">
        <v>13015</v>
      </c>
      <c r="N61" s="5">
        <v>2.6800000000000001E-2</v>
      </c>
      <c r="O61" s="5">
        <f t="shared" si="6"/>
        <v>0.62680000000000002</v>
      </c>
      <c r="P61" s="5">
        <v>2.35E-2</v>
      </c>
      <c r="Q61" s="5">
        <f t="shared" si="7"/>
        <v>0.62349999999999994</v>
      </c>
      <c r="S61">
        <v>13005.406000000001</v>
      </c>
      <c r="T61" s="5">
        <v>1.2761458999999999E-2</v>
      </c>
      <c r="U61" s="5">
        <f t="shared" si="0"/>
        <v>1.8127614590000001</v>
      </c>
      <c r="V61" s="5">
        <v>1.1348621E-2</v>
      </c>
      <c r="W61" s="5">
        <f t="shared" si="1"/>
        <v>1.811348621</v>
      </c>
      <c r="Y61">
        <v>13014.624</v>
      </c>
      <c r="Z61" s="5">
        <v>6.1062516999999998E-3</v>
      </c>
      <c r="AA61" s="5">
        <f t="shared" si="2"/>
        <v>1.2061062516999999</v>
      </c>
      <c r="AB61" s="5">
        <v>2.6713012000000001E-2</v>
      </c>
      <c r="AC61" s="5">
        <f t="shared" si="3"/>
        <v>1.226713012</v>
      </c>
    </row>
    <row r="62" spans="2:29" x14ac:dyDescent="0.3">
      <c r="B62">
        <v>13015.538</v>
      </c>
      <c r="C62" s="5">
        <v>2.5024194E-2</v>
      </c>
      <c r="D62" s="5">
        <v>2.8567694000000001E-2</v>
      </c>
      <c r="G62">
        <v>13014.624</v>
      </c>
      <c r="H62" s="5">
        <v>6.1062516999999998E-3</v>
      </c>
      <c r="I62" s="5">
        <f t="shared" si="4"/>
        <v>2.4061062516999998</v>
      </c>
      <c r="J62" s="5">
        <v>2.4377625999999999E-2</v>
      </c>
      <c r="K62" s="5">
        <f t="shared" si="5"/>
        <v>2.4243776260000001</v>
      </c>
      <c r="M62">
        <v>13015.766</v>
      </c>
      <c r="N62" s="5">
        <v>2.87E-2</v>
      </c>
      <c r="O62" s="5">
        <f t="shared" si="6"/>
        <v>0.62869999999999993</v>
      </c>
      <c r="P62" s="5">
        <v>2.52E-2</v>
      </c>
      <c r="Q62" s="5">
        <f t="shared" si="7"/>
        <v>0.62519999999999998</v>
      </c>
      <c r="S62">
        <v>13005.761</v>
      </c>
      <c r="T62" s="5">
        <v>1.3114414E-2</v>
      </c>
      <c r="U62" s="5">
        <f t="shared" si="0"/>
        <v>1.813114414</v>
      </c>
      <c r="V62" s="5">
        <v>1.1722659999999999E-2</v>
      </c>
      <c r="W62" s="5">
        <f t="shared" si="1"/>
        <v>1.81172266</v>
      </c>
      <c r="Y62">
        <v>13015.124</v>
      </c>
      <c r="Z62" s="5">
        <v>9.9519017999999994E-3</v>
      </c>
      <c r="AA62" s="5">
        <f t="shared" si="2"/>
        <v>1.2099519018</v>
      </c>
      <c r="AB62" s="5">
        <v>2.7771654E-2</v>
      </c>
      <c r="AC62" s="5">
        <f t="shared" si="3"/>
        <v>1.2277716539999999</v>
      </c>
    </row>
    <row r="63" spans="2:29" x14ac:dyDescent="0.3">
      <c r="B63">
        <v>13015.87</v>
      </c>
      <c r="C63" s="5">
        <v>2.6200303000000001E-2</v>
      </c>
      <c r="D63" s="5">
        <v>2.9214772999999999E-2</v>
      </c>
      <c r="G63">
        <v>13015.124</v>
      </c>
      <c r="H63" s="5">
        <v>9.9519017999999994E-3</v>
      </c>
      <c r="I63" s="5">
        <f t="shared" si="4"/>
        <v>2.4099519018</v>
      </c>
      <c r="J63" s="5">
        <v>2.5404667999999998E-2</v>
      </c>
      <c r="K63" s="5">
        <f t="shared" si="5"/>
        <v>2.4254046680000001</v>
      </c>
      <c r="M63">
        <v>13016.487999999999</v>
      </c>
      <c r="N63" s="5">
        <v>3.0700000000000002E-2</v>
      </c>
      <c r="O63" s="5">
        <f t="shared" si="6"/>
        <v>0.63069999999999993</v>
      </c>
      <c r="P63" s="5">
        <v>2.6800000000000001E-2</v>
      </c>
      <c r="Q63" s="5">
        <f t="shared" si="7"/>
        <v>0.62680000000000002</v>
      </c>
      <c r="S63">
        <v>13006.101000000001</v>
      </c>
      <c r="T63" s="5">
        <v>1.3436508E-2</v>
      </c>
      <c r="U63" s="5">
        <f t="shared" si="0"/>
        <v>1.8134365080000001</v>
      </c>
      <c r="V63" s="5">
        <v>1.2088751999999999E-2</v>
      </c>
      <c r="W63" s="5">
        <f t="shared" si="1"/>
        <v>1.812088752</v>
      </c>
      <c r="Y63">
        <v>13015.624</v>
      </c>
      <c r="Z63" s="5">
        <v>1.3899919E-2</v>
      </c>
      <c r="AA63" s="5">
        <f t="shared" si="2"/>
        <v>1.2138999189999999</v>
      </c>
      <c r="AB63" s="5">
        <v>2.8786269999999999E-2</v>
      </c>
      <c r="AC63" s="5">
        <f t="shared" si="3"/>
        <v>1.2287862699999998</v>
      </c>
    </row>
    <row r="64" spans="2:29" x14ac:dyDescent="0.3">
      <c r="B64">
        <v>13016.24</v>
      </c>
      <c r="C64" s="5">
        <v>2.6840541999999998E-2</v>
      </c>
      <c r="D64" s="5">
        <v>3.0538366000000001E-2</v>
      </c>
      <c r="G64">
        <v>13015.624</v>
      </c>
      <c r="H64" s="5">
        <v>1.3899919E-2</v>
      </c>
      <c r="I64" s="5">
        <f t="shared" si="4"/>
        <v>2.4138999189999999</v>
      </c>
      <c r="J64" s="5">
        <v>2.6584463999999999E-2</v>
      </c>
      <c r="K64" s="5">
        <f t="shared" si="5"/>
        <v>2.4265844639999998</v>
      </c>
      <c r="M64">
        <v>13017.266</v>
      </c>
      <c r="N64" s="5">
        <v>3.2899999999999999E-2</v>
      </c>
      <c r="O64" s="5">
        <f t="shared" si="6"/>
        <v>0.63290000000000002</v>
      </c>
      <c r="P64" s="5">
        <v>2.8799999999999999E-2</v>
      </c>
      <c r="Q64" s="5">
        <f t="shared" si="7"/>
        <v>0.62880000000000003</v>
      </c>
      <c r="S64">
        <v>13006.455</v>
      </c>
      <c r="T64" s="5">
        <v>1.4029392999999999E-2</v>
      </c>
      <c r="U64" s="5">
        <f t="shared" si="0"/>
        <v>1.814029393</v>
      </c>
      <c r="V64" s="5">
        <v>1.2482294999999999E-2</v>
      </c>
      <c r="W64" s="5">
        <f t="shared" si="1"/>
        <v>1.8124822950000001</v>
      </c>
      <c r="Y64">
        <v>13016.124</v>
      </c>
      <c r="Z64" s="5">
        <v>1.7660161000000001E-2</v>
      </c>
      <c r="AA64" s="5">
        <f t="shared" si="2"/>
        <v>1.217660161</v>
      </c>
      <c r="AB64" s="5">
        <v>3.0141774E-2</v>
      </c>
      <c r="AC64" s="5">
        <f t="shared" si="3"/>
        <v>1.230141774</v>
      </c>
    </row>
    <row r="65" spans="2:29" x14ac:dyDescent="0.3">
      <c r="B65">
        <v>13016.573</v>
      </c>
      <c r="C65" s="5">
        <v>2.8120171999999999E-2</v>
      </c>
      <c r="D65" s="5">
        <v>3.1907856999999998E-2</v>
      </c>
      <c r="G65">
        <v>13016.124</v>
      </c>
      <c r="H65" s="5">
        <v>1.7660161000000001E-2</v>
      </c>
      <c r="I65" s="5">
        <f t="shared" si="4"/>
        <v>2.4176601609999997</v>
      </c>
      <c r="J65" s="5">
        <v>2.7792470999999999E-2</v>
      </c>
      <c r="K65" s="5">
        <f t="shared" si="5"/>
        <v>2.4277924710000001</v>
      </c>
      <c r="M65">
        <v>13018.01</v>
      </c>
      <c r="N65" s="5">
        <v>3.5299999999999998E-2</v>
      </c>
      <c r="O65" s="5">
        <f t="shared" si="6"/>
        <v>0.63529999999999998</v>
      </c>
      <c r="P65" s="5">
        <v>3.0800000000000001E-2</v>
      </c>
      <c r="Q65" s="5">
        <f t="shared" si="7"/>
        <v>0.63080000000000003</v>
      </c>
      <c r="S65">
        <v>13006.808999999999</v>
      </c>
      <c r="T65" s="5">
        <v>1.4702478999999999E-2</v>
      </c>
      <c r="U65" s="5">
        <f t="shared" si="0"/>
        <v>1.8147024790000001</v>
      </c>
      <c r="V65" s="5">
        <v>1.2890657E-2</v>
      </c>
      <c r="W65" s="5">
        <f t="shared" si="1"/>
        <v>1.8128906570000001</v>
      </c>
      <c r="Y65">
        <v>13016.624</v>
      </c>
      <c r="Z65" s="5">
        <v>2.0608853999999999E-2</v>
      </c>
      <c r="AA65" s="5">
        <f t="shared" si="2"/>
        <v>1.220608854</v>
      </c>
      <c r="AB65" s="5">
        <v>3.1760147000000002E-2</v>
      </c>
      <c r="AC65" s="5">
        <f t="shared" si="3"/>
        <v>1.2317601469999999</v>
      </c>
    </row>
    <row r="66" spans="2:29" x14ac:dyDescent="0.3">
      <c r="B66">
        <v>13016.942999999999</v>
      </c>
      <c r="C66" s="5">
        <v>2.9299841E-2</v>
      </c>
      <c r="D66" s="5">
        <v>3.3272177999999999E-2</v>
      </c>
      <c r="G66">
        <v>13016.624</v>
      </c>
      <c r="H66" s="5">
        <v>2.0608853999999999E-2</v>
      </c>
      <c r="I66" s="5">
        <f t="shared" si="4"/>
        <v>2.4206088539999997</v>
      </c>
      <c r="J66" s="5">
        <v>2.8985192999999999E-2</v>
      </c>
      <c r="K66" s="5">
        <f t="shared" si="5"/>
        <v>2.4289851929999999</v>
      </c>
      <c r="M66">
        <v>13018.764999999999</v>
      </c>
      <c r="N66" s="5">
        <v>3.7999999999999999E-2</v>
      </c>
      <c r="O66" s="5">
        <f t="shared" si="6"/>
        <v>0.63800000000000001</v>
      </c>
      <c r="P66" s="5">
        <v>3.3099999999999997E-2</v>
      </c>
      <c r="Q66" s="5">
        <f t="shared" si="7"/>
        <v>0.6331</v>
      </c>
      <c r="S66">
        <v>13007.148999999999</v>
      </c>
      <c r="T66" s="5">
        <v>1.5397493999999999E-2</v>
      </c>
      <c r="U66" s="5">
        <f t="shared" si="0"/>
        <v>1.8153974939999999</v>
      </c>
      <c r="V66" s="5">
        <v>1.3294003E-2</v>
      </c>
      <c r="W66" s="5">
        <f t="shared" si="1"/>
        <v>1.813294003</v>
      </c>
      <c r="Y66">
        <v>13017.124</v>
      </c>
      <c r="Z66" s="5">
        <v>2.2831247999999998E-2</v>
      </c>
      <c r="AA66" s="5">
        <f t="shared" si="2"/>
        <v>1.2228312479999999</v>
      </c>
      <c r="AB66" s="5">
        <v>3.3344198999999998E-2</v>
      </c>
      <c r="AC66" s="5">
        <f t="shared" si="3"/>
        <v>1.233344199</v>
      </c>
    </row>
    <row r="67" spans="2:29" x14ac:dyDescent="0.3">
      <c r="B67">
        <v>13017.276</v>
      </c>
      <c r="C67" s="5">
        <v>3.0221845000000001E-2</v>
      </c>
      <c r="D67" s="5">
        <v>3.4306073999999999E-2</v>
      </c>
      <c r="G67">
        <v>13017.124</v>
      </c>
      <c r="H67" s="5">
        <v>2.2831247999999998E-2</v>
      </c>
      <c r="I67" s="5">
        <f t="shared" si="4"/>
        <v>2.422831248</v>
      </c>
      <c r="J67" s="5">
        <v>3.0415647000000001E-2</v>
      </c>
      <c r="K67" s="5">
        <f t="shared" si="5"/>
        <v>2.4304156469999998</v>
      </c>
      <c r="M67">
        <v>13019.486999999999</v>
      </c>
      <c r="N67" s="5">
        <v>4.07E-2</v>
      </c>
      <c r="O67" s="5">
        <f t="shared" si="6"/>
        <v>0.64069999999999994</v>
      </c>
      <c r="P67" s="5">
        <v>3.5499999999999997E-2</v>
      </c>
      <c r="Q67" s="5">
        <f t="shared" si="7"/>
        <v>0.63549999999999995</v>
      </c>
      <c r="S67">
        <v>13007.504000000001</v>
      </c>
      <c r="T67" s="5">
        <v>1.6248417000000001E-2</v>
      </c>
      <c r="U67" s="5">
        <f t="shared" si="0"/>
        <v>1.8162484169999999</v>
      </c>
      <c r="V67" s="5">
        <v>1.3724821999999999E-2</v>
      </c>
      <c r="W67" s="5">
        <f t="shared" si="1"/>
        <v>1.813724822</v>
      </c>
      <c r="Y67">
        <v>13017.624</v>
      </c>
      <c r="Z67" s="5">
        <v>2.4478811E-2</v>
      </c>
      <c r="AA67" s="5">
        <f t="shared" si="2"/>
        <v>1.224478811</v>
      </c>
      <c r="AB67" s="5">
        <v>3.4835743000000002E-2</v>
      </c>
      <c r="AC67" s="5">
        <f t="shared" si="3"/>
        <v>1.2348357429999999</v>
      </c>
    </row>
    <row r="68" spans="2:29" x14ac:dyDescent="0.3">
      <c r="B68">
        <v>13017.609</v>
      </c>
      <c r="C68" s="5">
        <v>3.1450233000000001E-2</v>
      </c>
      <c r="D68" s="5">
        <v>3.5155076E-2</v>
      </c>
      <c r="G68">
        <v>13017.624</v>
      </c>
      <c r="H68" s="5">
        <v>2.4478811E-2</v>
      </c>
      <c r="I68" s="5">
        <f t="shared" si="4"/>
        <v>2.4244788109999997</v>
      </c>
      <c r="J68" s="5">
        <v>3.1975328999999997E-2</v>
      </c>
      <c r="K68" s="5">
        <f t="shared" si="5"/>
        <v>2.4319753290000001</v>
      </c>
      <c r="M68">
        <v>13020.254000000001</v>
      </c>
      <c r="N68" s="5">
        <v>4.3900000000000002E-2</v>
      </c>
      <c r="O68" s="5">
        <f t="shared" si="6"/>
        <v>0.64390000000000003</v>
      </c>
      <c r="P68" s="5">
        <v>3.8100000000000002E-2</v>
      </c>
      <c r="Q68" s="5">
        <f t="shared" si="7"/>
        <v>0.6381</v>
      </c>
      <c r="S68">
        <v>13007.858</v>
      </c>
      <c r="T68" s="5">
        <v>1.7267839E-2</v>
      </c>
      <c r="U68" s="5">
        <f t="shared" si="0"/>
        <v>1.8172678390000001</v>
      </c>
      <c r="V68" s="5">
        <v>1.4167274000000001E-2</v>
      </c>
      <c r="W68" s="5">
        <f t="shared" si="1"/>
        <v>1.8141672740000001</v>
      </c>
      <c r="Y68">
        <v>13018.124</v>
      </c>
      <c r="Z68" s="5">
        <v>2.6007118999999999E-2</v>
      </c>
      <c r="AA68" s="5">
        <f t="shared" si="2"/>
        <v>1.2260071189999999</v>
      </c>
      <c r="AB68" s="5">
        <v>3.6337185000000001E-2</v>
      </c>
      <c r="AC68" s="5">
        <f t="shared" si="3"/>
        <v>1.236337185</v>
      </c>
    </row>
    <row r="69" spans="2:29" x14ac:dyDescent="0.3">
      <c r="B69">
        <v>13017.977999999999</v>
      </c>
      <c r="C69" s="5">
        <v>3.2888005999999997E-2</v>
      </c>
      <c r="D69" s="5">
        <v>3.5989657000000001E-2</v>
      </c>
      <c r="G69">
        <v>13018.124</v>
      </c>
      <c r="H69" s="5">
        <v>2.6007118999999999E-2</v>
      </c>
      <c r="I69" s="5">
        <f t="shared" si="4"/>
        <v>2.4260071189999999</v>
      </c>
      <c r="J69" s="5">
        <v>3.3382852999999997E-2</v>
      </c>
      <c r="K69" s="5">
        <f t="shared" si="5"/>
        <v>2.4333828529999999</v>
      </c>
      <c r="M69">
        <v>13020.998</v>
      </c>
      <c r="N69" s="5">
        <v>4.7399999999999998E-2</v>
      </c>
      <c r="O69" s="5">
        <f t="shared" si="6"/>
        <v>0.64739999999999998</v>
      </c>
      <c r="P69" s="5">
        <v>4.1200000000000001E-2</v>
      </c>
      <c r="Q69" s="5">
        <f t="shared" si="7"/>
        <v>0.64119999999999999</v>
      </c>
      <c r="S69">
        <v>13008.198</v>
      </c>
      <c r="T69" s="5">
        <v>1.8124662E-2</v>
      </c>
      <c r="U69" s="5">
        <f t="shared" si="0"/>
        <v>1.818124662</v>
      </c>
      <c r="V69" s="5">
        <v>1.4604607E-2</v>
      </c>
      <c r="W69" s="5">
        <f t="shared" si="1"/>
        <v>1.8146046070000001</v>
      </c>
      <c r="Y69">
        <v>13018.624</v>
      </c>
      <c r="Z69" s="5">
        <v>2.7805073999999999E-2</v>
      </c>
      <c r="AA69" s="5">
        <f t="shared" si="2"/>
        <v>1.2278050739999999</v>
      </c>
      <c r="AB69" s="5">
        <v>3.7993437999999997E-2</v>
      </c>
      <c r="AC69" s="5">
        <f t="shared" si="3"/>
        <v>1.2379934379999999</v>
      </c>
    </row>
    <row r="70" spans="2:29" x14ac:dyDescent="0.3">
      <c r="B70">
        <v>13018.311</v>
      </c>
      <c r="C70" s="5">
        <v>3.4001150000000001E-2</v>
      </c>
      <c r="D70" s="5">
        <v>3.6773968999999997E-2</v>
      </c>
      <c r="G70">
        <v>13018.624</v>
      </c>
      <c r="H70" s="5">
        <v>2.7805073999999999E-2</v>
      </c>
      <c r="I70" s="5">
        <f t="shared" si="4"/>
        <v>2.4278050740000001</v>
      </c>
      <c r="J70" s="5">
        <v>3.4958309E-2</v>
      </c>
      <c r="K70" s="5">
        <f t="shared" si="5"/>
        <v>2.4349583089999998</v>
      </c>
      <c r="M70">
        <v>13021.754000000001</v>
      </c>
      <c r="N70" s="5">
        <v>5.1299999999999998E-2</v>
      </c>
      <c r="O70" s="5">
        <f t="shared" si="6"/>
        <v>0.65129999999999999</v>
      </c>
      <c r="P70" s="5">
        <v>4.4499999999999998E-2</v>
      </c>
      <c r="Q70" s="5">
        <f t="shared" si="7"/>
        <v>0.64449999999999996</v>
      </c>
      <c r="S70">
        <v>13008.553</v>
      </c>
      <c r="T70" s="5">
        <v>1.8326965000000001E-2</v>
      </c>
      <c r="U70" s="5">
        <f t="shared" si="0"/>
        <v>1.818326965</v>
      </c>
      <c r="V70" s="5">
        <v>1.5074264E-2</v>
      </c>
      <c r="W70" s="5">
        <f t="shared" si="1"/>
        <v>1.8150742639999999</v>
      </c>
      <c r="Y70">
        <v>13019.124</v>
      </c>
      <c r="Z70" s="5">
        <v>2.9673914999999999E-2</v>
      </c>
      <c r="AA70" s="5">
        <f t="shared" si="2"/>
        <v>1.229673915</v>
      </c>
      <c r="AB70" s="5">
        <v>3.9933358000000002E-2</v>
      </c>
      <c r="AC70" s="5">
        <f t="shared" si="3"/>
        <v>1.239933358</v>
      </c>
    </row>
    <row r="71" spans="2:29" x14ac:dyDescent="0.3">
      <c r="B71">
        <v>13018.681</v>
      </c>
      <c r="C71" s="5">
        <v>3.5286708E-2</v>
      </c>
      <c r="D71" s="5">
        <v>3.7875622999999997E-2</v>
      </c>
      <c r="G71">
        <v>13019.124</v>
      </c>
      <c r="H71" s="5">
        <v>2.9673914999999999E-2</v>
      </c>
      <c r="I71" s="5">
        <f t="shared" si="4"/>
        <v>2.429673915</v>
      </c>
      <c r="J71" s="5">
        <v>3.6753815000000002E-2</v>
      </c>
      <c r="K71" s="5">
        <f t="shared" si="5"/>
        <v>2.4367538149999999</v>
      </c>
      <c r="M71">
        <v>13022.51</v>
      </c>
      <c r="N71" s="5">
        <v>5.5599999999999997E-2</v>
      </c>
      <c r="O71" s="5">
        <f t="shared" si="6"/>
        <v>0.65559999999999996</v>
      </c>
      <c r="P71" s="5">
        <v>4.8399999999999999E-2</v>
      </c>
      <c r="Q71" s="5">
        <f t="shared" si="7"/>
        <v>0.64839999999999998</v>
      </c>
      <c r="S71">
        <v>13008.906999999999</v>
      </c>
      <c r="T71" s="5">
        <v>1.8130487000000001E-2</v>
      </c>
      <c r="U71" s="5">
        <f t="shared" si="0"/>
        <v>1.8181304870000001</v>
      </c>
      <c r="V71" s="5">
        <v>1.5556402E-2</v>
      </c>
      <c r="W71" s="5">
        <f t="shared" si="1"/>
        <v>1.8155564020000001</v>
      </c>
      <c r="Y71">
        <v>13019.624</v>
      </c>
      <c r="Z71" s="5">
        <v>3.1637761E-2</v>
      </c>
      <c r="AA71" s="5">
        <f t="shared" si="2"/>
        <v>1.231637761</v>
      </c>
      <c r="AB71" s="5">
        <v>4.2077249999999997E-2</v>
      </c>
      <c r="AC71" s="5">
        <f t="shared" si="3"/>
        <v>1.2420772499999999</v>
      </c>
    </row>
    <row r="72" spans="2:29" x14ac:dyDescent="0.3">
      <c r="B72">
        <v>13019.013999999999</v>
      </c>
      <c r="C72" s="5">
        <v>3.7175004999999997E-2</v>
      </c>
      <c r="D72" s="5">
        <v>3.9232798999999999E-2</v>
      </c>
      <c r="G72">
        <v>13019.624</v>
      </c>
      <c r="H72" s="5">
        <v>3.1637761E-2</v>
      </c>
      <c r="I72" s="5">
        <f t="shared" si="4"/>
        <v>2.4316377609999997</v>
      </c>
      <c r="J72" s="5">
        <v>3.8411783999999997E-2</v>
      </c>
      <c r="K72" s="5">
        <f t="shared" si="5"/>
        <v>2.4384117839999999</v>
      </c>
      <c r="M72">
        <v>13023.266</v>
      </c>
      <c r="N72" s="5">
        <v>6.0299999999999999E-2</v>
      </c>
      <c r="O72" s="5">
        <f t="shared" si="6"/>
        <v>0.6603</v>
      </c>
      <c r="P72" s="5">
        <v>5.2600000000000001E-2</v>
      </c>
      <c r="Q72" s="5">
        <f t="shared" si="7"/>
        <v>0.65259999999999996</v>
      </c>
      <c r="S72">
        <v>13009.262000000001</v>
      </c>
      <c r="T72" s="5">
        <v>1.8467289000000001E-2</v>
      </c>
      <c r="U72" s="5">
        <f t="shared" si="0"/>
        <v>1.818467289</v>
      </c>
      <c r="V72" s="5">
        <v>1.6051441999999999E-2</v>
      </c>
      <c r="W72" s="5">
        <f t="shared" si="1"/>
        <v>1.816051442</v>
      </c>
      <c r="Y72">
        <v>13020.124</v>
      </c>
      <c r="Z72" s="5">
        <v>3.3877605999999998E-2</v>
      </c>
      <c r="AA72" s="5">
        <f t="shared" si="2"/>
        <v>1.2338776059999998</v>
      </c>
      <c r="AB72" s="5">
        <v>4.4268426E-2</v>
      </c>
      <c r="AC72" s="5">
        <f t="shared" si="3"/>
        <v>1.2442684259999999</v>
      </c>
    </row>
    <row r="73" spans="2:29" x14ac:dyDescent="0.3">
      <c r="B73">
        <v>13019.383</v>
      </c>
      <c r="C73" s="5">
        <v>3.8806423E-2</v>
      </c>
      <c r="D73" s="5">
        <v>4.1024194E-2</v>
      </c>
      <c r="G73">
        <v>13020.124</v>
      </c>
      <c r="H73" s="5">
        <v>3.3877605999999998E-2</v>
      </c>
      <c r="I73" s="5">
        <f t="shared" si="4"/>
        <v>2.4338776059999998</v>
      </c>
      <c r="J73" s="5">
        <v>4.0254471999999999E-2</v>
      </c>
      <c r="K73" s="5">
        <f t="shared" si="5"/>
        <v>2.4402544719999999</v>
      </c>
      <c r="M73">
        <v>13024.022000000001</v>
      </c>
      <c r="N73" s="5">
        <v>6.5699999999999995E-2</v>
      </c>
      <c r="O73" s="5">
        <f t="shared" si="6"/>
        <v>0.66569999999999996</v>
      </c>
      <c r="P73" s="5">
        <v>5.7299999999999997E-2</v>
      </c>
      <c r="Q73" s="5">
        <f t="shared" si="7"/>
        <v>0.6573</v>
      </c>
      <c r="S73">
        <v>13009.602000000001</v>
      </c>
      <c r="T73" s="5">
        <v>1.9368934000000001E-2</v>
      </c>
      <c r="U73" s="5">
        <f t="shared" si="0"/>
        <v>1.8193689340000001</v>
      </c>
      <c r="V73" s="5">
        <v>1.6539089E-2</v>
      </c>
      <c r="W73" s="5">
        <f t="shared" si="1"/>
        <v>1.8165390889999999</v>
      </c>
      <c r="Y73">
        <v>13020.624</v>
      </c>
      <c r="Z73" s="5">
        <v>3.6232299000000003E-2</v>
      </c>
      <c r="AA73" s="5">
        <f t="shared" si="2"/>
        <v>1.2362322989999999</v>
      </c>
      <c r="AB73" s="5">
        <v>4.6511605999999997E-2</v>
      </c>
      <c r="AC73" s="5">
        <f t="shared" si="3"/>
        <v>1.2465116059999999</v>
      </c>
    </row>
    <row r="74" spans="2:29" x14ac:dyDescent="0.3">
      <c r="B74">
        <v>13019.716</v>
      </c>
      <c r="C74" s="5">
        <v>4.0571506E-2</v>
      </c>
      <c r="D74" s="5">
        <v>4.2656419000000001E-2</v>
      </c>
      <c r="G74">
        <v>13020.624</v>
      </c>
      <c r="H74" s="5">
        <v>3.6232299000000003E-2</v>
      </c>
      <c r="I74" s="5">
        <f t="shared" si="4"/>
        <v>2.4362322989999998</v>
      </c>
      <c r="J74" s="5">
        <v>4.2491914999999998E-2</v>
      </c>
      <c r="K74" s="5">
        <f t="shared" si="5"/>
        <v>2.4424919149999997</v>
      </c>
      <c r="M74">
        <v>13024.767</v>
      </c>
      <c r="N74" s="5">
        <v>7.1800000000000003E-2</v>
      </c>
      <c r="O74" s="5">
        <f t="shared" si="6"/>
        <v>0.67179999999999995</v>
      </c>
      <c r="P74" s="5">
        <v>6.25E-2</v>
      </c>
      <c r="Q74" s="5">
        <f t="shared" si="7"/>
        <v>0.66249999999999998</v>
      </c>
      <c r="S74">
        <v>13009.956</v>
      </c>
      <c r="T74" s="5">
        <v>2.0004313999999999E-2</v>
      </c>
      <c r="U74" s="5">
        <f t="shared" si="0"/>
        <v>1.820004314</v>
      </c>
      <c r="V74" s="5">
        <v>1.7061547999999999E-2</v>
      </c>
      <c r="W74" s="5">
        <f t="shared" si="1"/>
        <v>1.8170615480000001</v>
      </c>
      <c r="Y74">
        <v>13021.124</v>
      </c>
      <c r="Z74" s="5">
        <v>3.8617710999999999E-2</v>
      </c>
      <c r="AA74" s="5">
        <f t="shared" si="2"/>
        <v>1.2386177109999998</v>
      </c>
      <c r="AB74" s="5">
        <v>4.8983014999999998E-2</v>
      </c>
      <c r="AC74" s="5">
        <f t="shared" si="3"/>
        <v>1.2489830149999999</v>
      </c>
    </row>
    <row r="75" spans="2:29" x14ac:dyDescent="0.3">
      <c r="B75">
        <v>13020.085999999999</v>
      </c>
      <c r="C75" s="5">
        <v>4.2836472E-2</v>
      </c>
      <c r="D75" s="5">
        <v>4.4358041000000001E-2</v>
      </c>
      <c r="G75">
        <v>13021.124</v>
      </c>
      <c r="H75" s="5">
        <v>3.8617710999999999E-2</v>
      </c>
      <c r="I75" s="5">
        <f t="shared" si="4"/>
        <v>2.438617711</v>
      </c>
      <c r="J75" s="5">
        <v>4.4489615000000003E-2</v>
      </c>
      <c r="K75" s="5">
        <f t="shared" si="5"/>
        <v>2.4444896149999997</v>
      </c>
      <c r="M75">
        <v>13025.522999999999</v>
      </c>
      <c r="N75" s="5">
        <v>7.8899999999999998E-2</v>
      </c>
      <c r="O75" s="5">
        <f t="shared" si="6"/>
        <v>0.67889999999999995</v>
      </c>
      <c r="P75" s="5">
        <v>6.8699999999999997E-2</v>
      </c>
      <c r="Q75" s="5">
        <f t="shared" si="7"/>
        <v>0.66869999999999996</v>
      </c>
      <c r="S75">
        <v>13010.311</v>
      </c>
      <c r="T75" s="5">
        <v>2.0206852000000001E-2</v>
      </c>
      <c r="U75" s="5">
        <f t="shared" si="0"/>
        <v>1.8202068520000001</v>
      </c>
      <c r="V75" s="5">
        <v>1.759929E-2</v>
      </c>
      <c r="W75" s="5">
        <f t="shared" si="1"/>
        <v>1.81759929</v>
      </c>
      <c r="Y75">
        <v>13021.624</v>
      </c>
      <c r="Z75" s="5">
        <v>4.1147739000000003E-2</v>
      </c>
      <c r="AA75" s="5">
        <f t="shared" si="2"/>
        <v>1.2411477389999999</v>
      </c>
      <c r="AB75" s="5">
        <v>5.1771910999999997E-2</v>
      </c>
      <c r="AC75" s="5">
        <f t="shared" si="3"/>
        <v>1.2517719109999998</v>
      </c>
    </row>
    <row r="76" spans="2:29" x14ac:dyDescent="0.3">
      <c r="B76">
        <v>13020.419</v>
      </c>
      <c r="C76" s="5">
        <v>4.5156439E-2</v>
      </c>
      <c r="D76" s="5">
        <v>4.5784521000000002E-2</v>
      </c>
      <c r="G76">
        <v>13021.624</v>
      </c>
      <c r="H76" s="5">
        <v>4.1147739000000003E-2</v>
      </c>
      <c r="I76" s="5">
        <f t="shared" si="4"/>
        <v>2.4411477389999998</v>
      </c>
      <c r="J76" s="5">
        <v>4.6843744999999999E-2</v>
      </c>
      <c r="K76" s="5">
        <f t="shared" si="5"/>
        <v>2.4468437449999998</v>
      </c>
      <c r="M76">
        <v>13026.234</v>
      </c>
      <c r="N76" s="5">
        <v>8.6599999999999996E-2</v>
      </c>
      <c r="O76" s="5">
        <f t="shared" si="6"/>
        <v>0.68659999999999999</v>
      </c>
      <c r="P76" s="5">
        <v>7.5200000000000003E-2</v>
      </c>
      <c r="Q76" s="5">
        <f t="shared" si="7"/>
        <v>0.67520000000000002</v>
      </c>
      <c r="S76">
        <v>13010.651</v>
      </c>
      <c r="T76" s="5">
        <v>2.0251273E-2</v>
      </c>
      <c r="U76" s="5">
        <f t="shared" si="0"/>
        <v>1.820251273</v>
      </c>
      <c r="V76" s="5">
        <v>1.8127648E-2</v>
      </c>
      <c r="W76" s="5">
        <f t="shared" si="1"/>
        <v>1.8181276480000002</v>
      </c>
      <c r="Y76">
        <v>13022.124</v>
      </c>
      <c r="Z76" s="5">
        <v>4.3882547000000001E-2</v>
      </c>
      <c r="AA76" s="5">
        <f t="shared" si="2"/>
        <v>1.2438825469999999</v>
      </c>
      <c r="AB76" s="5">
        <v>5.4602434999999998E-2</v>
      </c>
      <c r="AC76" s="5">
        <f t="shared" si="3"/>
        <v>1.254602435</v>
      </c>
    </row>
    <row r="77" spans="2:29" x14ac:dyDescent="0.3">
      <c r="B77">
        <v>13020.789000000001</v>
      </c>
      <c r="C77" s="5">
        <v>4.7273918999999998E-2</v>
      </c>
      <c r="D77" s="5">
        <v>4.7396512000000002E-2</v>
      </c>
      <c r="G77">
        <v>13022.124</v>
      </c>
      <c r="H77" s="5">
        <v>4.3882547000000001E-2</v>
      </c>
      <c r="I77" s="5">
        <f t="shared" si="4"/>
        <v>2.4438825469999998</v>
      </c>
      <c r="J77" s="5">
        <v>4.9743579000000003E-2</v>
      </c>
      <c r="K77" s="5">
        <f t="shared" si="5"/>
        <v>2.4497435789999997</v>
      </c>
      <c r="M77">
        <v>13027.023999999999</v>
      </c>
      <c r="N77" s="5">
        <v>9.6299999999999997E-2</v>
      </c>
      <c r="O77" s="5">
        <f t="shared" si="6"/>
        <v>0.69629999999999992</v>
      </c>
      <c r="P77" s="5">
        <v>8.3900000000000002E-2</v>
      </c>
      <c r="Q77" s="5">
        <f t="shared" si="7"/>
        <v>0.68389999999999995</v>
      </c>
      <c r="S77">
        <v>13011.005999999999</v>
      </c>
      <c r="T77" s="5">
        <v>2.0263310999999999E-2</v>
      </c>
      <c r="U77" s="5">
        <f t="shared" si="0"/>
        <v>1.8202633109999999</v>
      </c>
      <c r="V77" s="5">
        <v>1.8695395E-2</v>
      </c>
      <c r="W77" s="5">
        <f t="shared" si="1"/>
        <v>1.818695395</v>
      </c>
      <c r="Y77">
        <v>13022.624</v>
      </c>
      <c r="Z77" s="5">
        <v>4.6763159999999998E-2</v>
      </c>
      <c r="AA77" s="5">
        <f t="shared" si="2"/>
        <v>1.24676316</v>
      </c>
      <c r="AB77" s="5">
        <v>5.7568449000000001E-2</v>
      </c>
      <c r="AC77" s="5">
        <f t="shared" si="3"/>
        <v>1.2575684489999999</v>
      </c>
    </row>
    <row r="78" spans="2:29" x14ac:dyDescent="0.3">
      <c r="B78">
        <v>13021.121999999999</v>
      </c>
      <c r="C78" s="5">
        <v>4.9882926000000001E-2</v>
      </c>
      <c r="D78" s="5">
        <v>4.9133599E-2</v>
      </c>
      <c r="G78">
        <v>13022.624</v>
      </c>
      <c r="H78" s="5">
        <v>4.6763159999999998E-2</v>
      </c>
      <c r="I78" s="5">
        <f t="shared" si="4"/>
        <v>2.4467631599999997</v>
      </c>
      <c r="J78" s="5">
        <v>5.2459621999999997E-2</v>
      </c>
      <c r="K78" s="5">
        <f t="shared" si="5"/>
        <v>2.4524596220000001</v>
      </c>
      <c r="M78">
        <v>13027.724</v>
      </c>
      <c r="N78">
        <v>0.10682819</v>
      </c>
      <c r="O78" s="5">
        <f t="shared" si="6"/>
        <v>0.70682818999999997</v>
      </c>
      <c r="P78" s="5">
        <v>9.2700000000000005E-2</v>
      </c>
      <c r="Q78" s="5">
        <f t="shared" si="7"/>
        <v>0.69269999999999998</v>
      </c>
      <c r="S78">
        <v>13011.36</v>
      </c>
      <c r="T78" s="5">
        <v>2.0664633000000002E-2</v>
      </c>
      <c r="U78" s="5">
        <f t="shared" si="0"/>
        <v>1.820664633</v>
      </c>
      <c r="V78" s="5">
        <v>1.9282105000000001E-2</v>
      </c>
      <c r="W78" s="5">
        <f t="shared" si="1"/>
        <v>1.8192821050000001</v>
      </c>
      <c r="Y78">
        <v>13023.124</v>
      </c>
      <c r="Z78" s="5">
        <v>5.0065421999999998E-2</v>
      </c>
      <c r="AA78" s="5">
        <f t="shared" si="2"/>
        <v>1.250065422</v>
      </c>
      <c r="AB78" s="5">
        <v>6.0918316E-2</v>
      </c>
      <c r="AC78" s="5">
        <f t="shared" si="3"/>
        <v>1.2609183159999999</v>
      </c>
    </row>
    <row r="79" spans="2:29" x14ac:dyDescent="0.3">
      <c r="B79">
        <v>13021.491</v>
      </c>
      <c r="C79" s="5">
        <v>5.2141752E-2</v>
      </c>
      <c r="D79" s="5">
        <v>5.1422504000000001E-2</v>
      </c>
      <c r="G79">
        <v>13023.124</v>
      </c>
      <c r="H79" s="5">
        <v>5.0065421999999998E-2</v>
      </c>
      <c r="I79" s="5">
        <f t="shared" si="4"/>
        <v>2.4500654219999998</v>
      </c>
      <c r="J79" s="5">
        <v>5.5332336000000003E-2</v>
      </c>
      <c r="K79" s="5">
        <f t="shared" si="5"/>
        <v>2.4553323360000001</v>
      </c>
      <c r="M79">
        <v>13028.514999999999</v>
      </c>
      <c r="N79">
        <v>0.11980333</v>
      </c>
      <c r="O79" s="5">
        <f t="shared" si="6"/>
        <v>0.71980332999999996</v>
      </c>
      <c r="P79">
        <v>0.10435637</v>
      </c>
      <c r="Q79" s="5">
        <f t="shared" si="7"/>
        <v>0.70435636999999995</v>
      </c>
      <c r="S79">
        <v>13011.7</v>
      </c>
      <c r="T79" s="5">
        <v>2.1678478000000001E-2</v>
      </c>
      <c r="U79" s="5">
        <f t="shared" si="0"/>
        <v>1.8216784779999999</v>
      </c>
      <c r="V79" s="5">
        <v>1.9863615000000001E-2</v>
      </c>
      <c r="W79" s="5">
        <f t="shared" si="1"/>
        <v>1.819863615</v>
      </c>
      <c r="Y79">
        <v>13023.624</v>
      </c>
      <c r="Z79" s="5">
        <v>5.3288463000000001E-2</v>
      </c>
      <c r="AA79" s="5">
        <f t="shared" si="2"/>
        <v>1.2532884629999999</v>
      </c>
      <c r="AB79" s="5">
        <v>6.4711785999999993E-2</v>
      </c>
      <c r="AC79" s="5">
        <f t="shared" si="3"/>
        <v>1.2647117859999999</v>
      </c>
    </row>
    <row r="80" spans="2:29" x14ac:dyDescent="0.3">
      <c r="B80">
        <v>13021.824000000001</v>
      </c>
      <c r="C80" s="5">
        <v>5.4786546999999998E-2</v>
      </c>
      <c r="D80" s="5">
        <v>5.3479257000000002E-2</v>
      </c>
      <c r="G80">
        <v>13023.624</v>
      </c>
      <c r="H80" s="5">
        <v>5.3288463000000001E-2</v>
      </c>
      <c r="I80" s="5">
        <f t="shared" si="4"/>
        <v>2.4532884629999998</v>
      </c>
      <c r="J80" s="5">
        <v>5.8601571999999998E-2</v>
      </c>
      <c r="K80" s="5">
        <f t="shared" si="5"/>
        <v>2.4586015720000001</v>
      </c>
      <c r="M80">
        <v>13029.226000000001</v>
      </c>
      <c r="N80">
        <v>0.13422855</v>
      </c>
      <c r="O80" s="5">
        <f t="shared" si="6"/>
        <v>0.73422854999999998</v>
      </c>
      <c r="P80">
        <v>0.11652753</v>
      </c>
      <c r="Q80" s="5">
        <f t="shared" si="7"/>
        <v>0.71652753000000002</v>
      </c>
      <c r="S80">
        <v>13012.056</v>
      </c>
      <c r="T80" s="5">
        <v>2.2815298000000001E-2</v>
      </c>
      <c r="U80" s="5">
        <f t="shared" si="0"/>
        <v>1.8228152980000001</v>
      </c>
      <c r="V80" s="5">
        <v>2.0493239E-2</v>
      </c>
      <c r="W80" s="5">
        <f t="shared" si="1"/>
        <v>1.8204932390000002</v>
      </c>
      <c r="Y80">
        <v>13024.124</v>
      </c>
      <c r="Z80" s="5">
        <v>5.671636E-2</v>
      </c>
      <c r="AA80" s="5">
        <f t="shared" si="2"/>
        <v>1.25671636</v>
      </c>
      <c r="AB80" s="5">
        <v>6.8946038000000001E-2</v>
      </c>
      <c r="AC80" s="5">
        <f t="shared" si="3"/>
        <v>1.2689460379999999</v>
      </c>
    </row>
    <row r="81" spans="2:29" x14ac:dyDescent="0.3">
      <c r="B81">
        <v>13022.156999999999</v>
      </c>
      <c r="C81" s="5">
        <v>5.7833766000000002E-2</v>
      </c>
      <c r="D81" s="5">
        <v>5.5338357999999997E-2</v>
      </c>
      <c r="G81">
        <v>13024.124</v>
      </c>
      <c r="H81" s="5">
        <v>5.671636E-2</v>
      </c>
      <c r="I81" s="5">
        <f t="shared" si="4"/>
        <v>2.4567163599999997</v>
      </c>
      <c r="J81" s="5">
        <v>6.2113843000000002E-2</v>
      </c>
      <c r="K81" s="5">
        <f t="shared" si="5"/>
        <v>2.462113843</v>
      </c>
      <c r="M81">
        <v>13030.017</v>
      </c>
      <c r="N81">
        <v>0.15182941999999999</v>
      </c>
      <c r="O81" s="5">
        <f t="shared" si="6"/>
        <v>0.75182941999999997</v>
      </c>
      <c r="P81">
        <v>0.13225665</v>
      </c>
      <c r="Q81" s="5">
        <f t="shared" si="7"/>
        <v>0.73225664999999995</v>
      </c>
      <c r="S81">
        <v>13012.41</v>
      </c>
      <c r="T81" s="5">
        <v>2.3716966999999999E-2</v>
      </c>
      <c r="U81" s="5">
        <f t="shared" si="0"/>
        <v>1.823716967</v>
      </c>
      <c r="V81" s="5">
        <v>2.1143525E-2</v>
      </c>
      <c r="W81" s="5">
        <f t="shared" si="1"/>
        <v>1.8211435250000001</v>
      </c>
      <c r="Y81">
        <v>13024.624</v>
      </c>
      <c r="Z81" s="5">
        <v>6.0575720999999999E-2</v>
      </c>
      <c r="AA81" s="5">
        <f t="shared" si="2"/>
        <v>1.2605757209999999</v>
      </c>
      <c r="AB81" s="5">
        <v>7.3537571999999995E-2</v>
      </c>
      <c r="AC81" s="5">
        <f t="shared" si="3"/>
        <v>1.273537572</v>
      </c>
    </row>
    <row r="82" spans="2:29" x14ac:dyDescent="0.3">
      <c r="B82">
        <v>13022.528</v>
      </c>
      <c r="C82" s="5">
        <v>6.0931254999999997E-2</v>
      </c>
      <c r="D82" s="5">
        <v>5.7446495E-2</v>
      </c>
      <c r="G82">
        <v>13024.624</v>
      </c>
      <c r="H82" s="5">
        <v>6.0575720999999999E-2</v>
      </c>
      <c r="I82" s="5">
        <f t="shared" si="4"/>
        <v>2.4605757210000001</v>
      </c>
      <c r="J82" s="5">
        <v>6.5763520000000006E-2</v>
      </c>
      <c r="K82" s="5">
        <f t="shared" si="5"/>
        <v>2.4657635199999999</v>
      </c>
      <c r="M82">
        <v>13030.751</v>
      </c>
      <c r="N82">
        <v>0.17078426999999999</v>
      </c>
      <c r="O82" s="5">
        <f t="shared" si="6"/>
        <v>0.77078426999999994</v>
      </c>
      <c r="P82">
        <v>0.15012821000000001</v>
      </c>
      <c r="Q82" s="5">
        <f t="shared" si="7"/>
        <v>0.75012820999999996</v>
      </c>
      <c r="S82">
        <v>13012.75</v>
      </c>
      <c r="T82" s="5">
        <v>2.4525458E-2</v>
      </c>
      <c r="U82" s="5">
        <f t="shared" si="0"/>
        <v>1.8245254580000001</v>
      </c>
      <c r="V82" s="5">
        <v>2.1788825000000001E-2</v>
      </c>
      <c r="W82" s="5">
        <f t="shared" si="1"/>
        <v>1.8217888250000001</v>
      </c>
      <c r="Y82">
        <v>13025.124</v>
      </c>
      <c r="Z82" s="5">
        <v>6.4553124000000003E-2</v>
      </c>
      <c r="AA82" s="5">
        <f t="shared" si="2"/>
        <v>1.2645531239999999</v>
      </c>
      <c r="AB82" s="5">
        <v>7.8388015000000005E-2</v>
      </c>
      <c r="AC82" s="5">
        <f t="shared" si="3"/>
        <v>1.278388015</v>
      </c>
    </row>
    <row r="83" spans="2:29" x14ac:dyDescent="0.3">
      <c r="B83">
        <v>13022.86</v>
      </c>
      <c r="C83" s="5">
        <v>6.4070052000000002E-2</v>
      </c>
      <c r="D83" s="5">
        <v>5.9645971999999998E-2</v>
      </c>
      <c r="G83">
        <v>13025.124</v>
      </c>
      <c r="H83" s="5">
        <v>6.4553124000000003E-2</v>
      </c>
      <c r="I83" s="5">
        <f t="shared" si="4"/>
        <v>2.464553124</v>
      </c>
      <c r="J83" s="5">
        <v>6.9769924999999997E-2</v>
      </c>
      <c r="K83" s="5">
        <f t="shared" si="5"/>
        <v>2.469769925</v>
      </c>
      <c r="M83">
        <v>13031.519</v>
      </c>
      <c r="N83">
        <v>0.19469727000000001</v>
      </c>
      <c r="O83" s="5">
        <f t="shared" si="6"/>
        <v>0.79469727000000001</v>
      </c>
      <c r="P83">
        <v>0.17130941999999999</v>
      </c>
      <c r="Q83" s="5">
        <f t="shared" si="7"/>
        <v>0.77130941999999991</v>
      </c>
      <c r="S83">
        <v>13013.103999999999</v>
      </c>
      <c r="T83" s="5">
        <v>2.5453367000000001E-2</v>
      </c>
      <c r="U83" s="5">
        <f t="shared" si="0"/>
        <v>1.8254533669999999</v>
      </c>
      <c r="V83" s="5">
        <v>2.2487474E-2</v>
      </c>
      <c r="W83" s="5">
        <f t="shared" si="1"/>
        <v>1.8224874740000001</v>
      </c>
      <c r="Y83">
        <v>13025.624</v>
      </c>
      <c r="Z83" s="5">
        <v>6.8735539999999998E-2</v>
      </c>
      <c r="AA83" s="5">
        <f t="shared" si="2"/>
        <v>1.26873554</v>
      </c>
      <c r="AB83" s="5">
        <v>8.3578178000000003E-2</v>
      </c>
      <c r="AC83" s="5">
        <f t="shared" si="3"/>
        <v>1.283578178</v>
      </c>
    </row>
    <row r="84" spans="2:29" x14ac:dyDescent="0.3">
      <c r="B84">
        <v>13023.231</v>
      </c>
      <c r="C84" s="5">
        <v>6.7407270000000005E-2</v>
      </c>
      <c r="D84" s="5">
        <v>6.2512615999999993E-2</v>
      </c>
      <c r="G84">
        <v>13025.624</v>
      </c>
      <c r="H84" s="5">
        <v>6.8735539999999998E-2</v>
      </c>
      <c r="I84" s="5">
        <f t="shared" si="4"/>
        <v>2.46873554</v>
      </c>
      <c r="J84" s="5">
        <v>7.4712944000000003E-2</v>
      </c>
      <c r="K84" s="5">
        <f t="shared" si="5"/>
        <v>2.4747129439999997</v>
      </c>
      <c r="M84">
        <v>13032.254000000001</v>
      </c>
      <c r="N84">
        <v>0.22135379999999999</v>
      </c>
      <c r="O84" s="5">
        <f t="shared" si="6"/>
        <v>0.82135380000000002</v>
      </c>
      <c r="P84">
        <v>0.19621738999999999</v>
      </c>
      <c r="Q84" s="5">
        <f t="shared" si="7"/>
        <v>0.79621739000000002</v>
      </c>
      <c r="S84">
        <v>13013.46</v>
      </c>
      <c r="T84" s="5">
        <v>2.6570884999999999E-2</v>
      </c>
      <c r="U84" s="5">
        <f t="shared" si="0"/>
        <v>1.826570885</v>
      </c>
      <c r="V84" s="5">
        <v>2.3216888000000001E-2</v>
      </c>
      <c r="W84" s="5">
        <f t="shared" si="1"/>
        <v>1.8232168880000001</v>
      </c>
      <c r="Y84">
        <v>13026.124</v>
      </c>
      <c r="Z84" s="5">
        <v>7.3806438000000002E-2</v>
      </c>
      <c r="AA84" s="5">
        <f t="shared" si="2"/>
        <v>1.273806438</v>
      </c>
      <c r="AB84" s="5">
        <v>8.9321584999999995E-2</v>
      </c>
      <c r="AC84" s="5">
        <f t="shared" si="3"/>
        <v>1.2893215849999999</v>
      </c>
    </row>
    <row r="85" spans="2:29" x14ac:dyDescent="0.3">
      <c r="B85">
        <v>13023.564</v>
      </c>
      <c r="C85" s="5">
        <v>7.1016863999999999E-2</v>
      </c>
      <c r="D85" s="5">
        <v>6.5480901999999994E-2</v>
      </c>
      <c r="G85">
        <v>13026.124</v>
      </c>
      <c r="H85" s="5">
        <v>7.3806438000000002E-2</v>
      </c>
      <c r="I85" s="5">
        <f t="shared" si="4"/>
        <v>2.473806438</v>
      </c>
      <c r="J85" s="5">
        <v>7.9711875000000001E-2</v>
      </c>
      <c r="K85" s="5">
        <f t="shared" si="5"/>
        <v>2.479711875</v>
      </c>
      <c r="M85">
        <v>13033.011</v>
      </c>
      <c r="N85">
        <v>0.25513622000000002</v>
      </c>
      <c r="O85" s="5">
        <f t="shared" si="6"/>
        <v>0.85513622</v>
      </c>
      <c r="P85">
        <v>0.22542955000000001</v>
      </c>
      <c r="Q85" s="5">
        <f t="shared" si="7"/>
        <v>0.82542954999999996</v>
      </c>
      <c r="S85">
        <v>13013.8</v>
      </c>
      <c r="T85" s="5">
        <v>2.7627278000000002E-2</v>
      </c>
      <c r="U85" s="5">
        <f t="shared" si="0"/>
        <v>1.827627278</v>
      </c>
      <c r="V85" s="5">
        <v>2.3941093E-2</v>
      </c>
      <c r="W85" s="5">
        <f t="shared" si="1"/>
        <v>1.823941093</v>
      </c>
      <c r="Y85">
        <v>13026.624</v>
      </c>
      <c r="Z85" s="5">
        <v>7.9529689000000001E-2</v>
      </c>
      <c r="AA85" s="5">
        <f t="shared" si="2"/>
        <v>1.2795296889999999</v>
      </c>
      <c r="AB85" s="5">
        <v>9.6126238000000003E-2</v>
      </c>
      <c r="AC85" s="5">
        <f t="shared" si="3"/>
        <v>1.296126238</v>
      </c>
    </row>
    <row r="86" spans="2:29" x14ac:dyDescent="0.3">
      <c r="B86">
        <v>13023.933999999999</v>
      </c>
      <c r="C86" s="5">
        <v>7.4845421999999995E-2</v>
      </c>
      <c r="D86" s="5">
        <v>6.9125382999999999E-2</v>
      </c>
      <c r="G86">
        <v>13026.624</v>
      </c>
      <c r="H86" s="5">
        <v>7.9529689000000001E-2</v>
      </c>
      <c r="I86" s="5">
        <f t="shared" si="4"/>
        <v>2.479529689</v>
      </c>
      <c r="J86" s="5">
        <v>8.4807651999999997E-2</v>
      </c>
      <c r="K86" s="5">
        <f t="shared" si="5"/>
        <v>2.4848076519999998</v>
      </c>
      <c r="M86">
        <v>13033.734</v>
      </c>
      <c r="N86">
        <v>0.29482195</v>
      </c>
      <c r="O86" s="5">
        <f t="shared" si="6"/>
        <v>0.89482194999999998</v>
      </c>
      <c r="P86">
        <v>0.26185826000000001</v>
      </c>
      <c r="Q86" s="5">
        <f t="shared" si="7"/>
        <v>0.86185825999999999</v>
      </c>
      <c r="S86">
        <v>13014.155000000001</v>
      </c>
      <c r="T86" s="5">
        <v>2.8273169000000001E-2</v>
      </c>
      <c r="U86" s="5">
        <f t="shared" si="0"/>
        <v>1.828273169</v>
      </c>
      <c r="V86" s="5">
        <v>2.4726009E-2</v>
      </c>
      <c r="W86" s="5">
        <f t="shared" si="1"/>
        <v>1.8247260090000001</v>
      </c>
      <c r="Y86">
        <v>13027.124</v>
      </c>
      <c r="Z86" s="5">
        <v>8.5566322E-2</v>
      </c>
      <c r="AA86" s="5">
        <f t="shared" si="2"/>
        <v>1.285566322</v>
      </c>
      <c r="AB86">
        <v>0.10405781</v>
      </c>
      <c r="AC86" s="5">
        <f t="shared" si="3"/>
        <v>1.30405781</v>
      </c>
    </row>
    <row r="87" spans="2:29" x14ac:dyDescent="0.3">
      <c r="B87">
        <v>13024.267</v>
      </c>
      <c r="C87" s="5">
        <v>7.8884895999999996E-2</v>
      </c>
      <c r="D87" s="5">
        <v>7.2608155999999993E-2</v>
      </c>
      <c r="G87">
        <v>13027.124</v>
      </c>
      <c r="H87" s="5">
        <v>8.5566322E-2</v>
      </c>
      <c r="I87" s="5">
        <f t="shared" si="4"/>
        <v>2.4855663219999999</v>
      </c>
      <c r="J87" s="5">
        <v>9.1548436999999996E-2</v>
      </c>
      <c r="K87" s="5">
        <f t="shared" si="5"/>
        <v>2.4915484370000001</v>
      </c>
      <c r="M87">
        <v>13034.513999999999</v>
      </c>
      <c r="N87">
        <v>0.34659045999999999</v>
      </c>
      <c r="O87" s="5">
        <f t="shared" si="6"/>
        <v>0.94659045999999991</v>
      </c>
      <c r="P87">
        <v>0.30858482999999998</v>
      </c>
      <c r="Q87" s="5">
        <f t="shared" si="7"/>
        <v>0.9085848299999999</v>
      </c>
      <c r="S87">
        <v>13014.51</v>
      </c>
      <c r="T87" s="5">
        <v>2.8596455E-2</v>
      </c>
      <c r="U87" s="5">
        <f t="shared" si="0"/>
        <v>1.828596455</v>
      </c>
      <c r="V87" s="5">
        <v>2.5538162999999999E-2</v>
      </c>
      <c r="W87" s="5">
        <f t="shared" si="1"/>
        <v>1.825538163</v>
      </c>
      <c r="Y87">
        <v>13027.624</v>
      </c>
      <c r="Z87" s="5">
        <v>9.2073177000000006E-2</v>
      </c>
      <c r="AA87" s="5">
        <f t="shared" si="2"/>
        <v>1.292073177</v>
      </c>
      <c r="AB87">
        <v>0.11262171999999999</v>
      </c>
      <c r="AC87" s="5">
        <f t="shared" si="3"/>
        <v>1.3126217199999999</v>
      </c>
    </row>
    <row r="88" spans="2:29" x14ac:dyDescent="0.3">
      <c r="B88">
        <v>13024.637000000001</v>
      </c>
      <c r="C88" s="5">
        <v>8.3432748000000001E-2</v>
      </c>
      <c r="D88" s="5">
        <v>7.6601029000000001E-2</v>
      </c>
      <c r="G88">
        <v>13027.624</v>
      </c>
      <c r="H88" s="5">
        <v>9.2073177000000006E-2</v>
      </c>
      <c r="I88" s="5">
        <f t="shared" si="4"/>
        <v>2.492073177</v>
      </c>
      <c r="J88" s="5">
        <v>9.8437999999999998E-2</v>
      </c>
      <c r="K88" s="5">
        <f t="shared" si="5"/>
        <v>2.4984379999999997</v>
      </c>
      <c r="M88">
        <v>13035.249</v>
      </c>
      <c r="N88">
        <v>0.40630684</v>
      </c>
      <c r="O88" s="5">
        <f t="shared" si="6"/>
        <v>1.0063068399999999</v>
      </c>
      <c r="P88">
        <v>0.36638799999999999</v>
      </c>
      <c r="Q88" s="5">
        <f t="shared" si="7"/>
        <v>0.96638800000000002</v>
      </c>
      <c r="S88">
        <v>13014.85</v>
      </c>
      <c r="T88" s="5">
        <v>2.8840850000000001E-2</v>
      </c>
      <c r="U88" s="5">
        <f t="shared" si="0"/>
        <v>1.82884085</v>
      </c>
      <c r="V88" s="5">
        <v>2.6347585E-2</v>
      </c>
      <c r="W88" s="5">
        <f t="shared" si="1"/>
        <v>1.8263475849999999</v>
      </c>
      <c r="Y88">
        <v>13028.124</v>
      </c>
      <c r="Z88" s="5">
        <v>9.9234987999999996E-2</v>
      </c>
      <c r="AA88" s="5">
        <f t="shared" si="2"/>
        <v>1.299234988</v>
      </c>
      <c r="AB88">
        <v>0.12175173</v>
      </c>
      <c r="AC88" s="5">
        <f t="shared" si="3"/>
        <v>1.3217517299999999</v>
      </c>
    </row>
    <row r="89" spans="2:29" x14ac:dyDescent="0.3">
      <c r="B89">
        <v>13024.971</v>
      </c>
      <c r="C89" s="5">
        <v>8.8567604999999994E-2</v>
      </c>
      <c r="D89" s="5">
        <v>8.0236058999999998E-2</v>
      </c>
      <c r="G89">
        <v>13028.124</v>
      </c>
      <c r="H89" s="5">
        <v>9.9234987999999996E-2</v>
      </c>
      <c r="I89" s="5">
        <f t="shared" si="4"/>
        <v>2.499234988</v>
      </c>
      <c r="J89">
        <v>0.10532925999999999</v>
      </c>
      <c r="K89" s="5">
        <f t="shared" si="5"/>
        <v>2.5053292599999999</v>
      </c>
      <c r="M89">
        <v>13036.017</v>
      </c>
      <c r="N89">
        <v>0.48192755999999998</v>
      </c>
      <c r="O89" s="5">
        <f t="shared" si="6"/>
        <v>1.08192756</v>
      </c>
      <c r="P89">
        <v>0.43406069000000003</v>
      </c>
      <c r="Q89" s="5">
        <f t="shared" si="7"/>
        <v>1.03406069</v>
      </c>
      <c r="S89">
        <v>13015.205</v>
      </c>
      <c r="T89" s="5">
        <v>2.8961951999999999E-2</v>
      </c>
      <c r="U89" s="5">
        <f t="shared" si="0"/>
        <v>1.828961952</v>
      </c>
      <c r="V89" s="5">
        <v>2.7228925000000001E-2</v>
      </c>
      <c r="W89" s="5">
        <f t="shared" si="1"/>
        <v>1.827228925</v>
      </c>
      <c r="Y89">
        <v>13028.624</v>
      </c>
      <c r="Z89">
        <v>0.10732236000000001</v>
      </c>
      <c r="AA89" s="5">
        <f t="shared" si="2"/>
        <v>1.3073223599999999</v>
      </c>
      <c r="AB89">
        <v>0.13222471999999999</v>
      </c>
      <c r="AC89" s="5">
        <f t="shared" si="3"/>
        <v>1.3322247199999999</v>
      </c>
    </row>
    <row r="90" spans="2:29" x14ac:dyDescent="0.3">
      <c r="B90">
        <v>13025.341</v>
      </c>
      <c r="C90" s="5">
        <v>9.4286677999999999E-2</v>
      </c>
      <c r="D90" s="5">
        <v>8.4266784999999997E-2</v>
      </c>
      <c r="G90">
        <v>13028.624</v>
      </c>
      <c r="H90">
        <v>0.10732236000000001</v>
      </c>
      <c r="I90" s="5">
        <f t="shared" si="4"/>
        <v>2.5073223599999999</v>
      </c>
      <c r="J90">
        <v>0.11434428000000001</v>
      </c>
      <c r="K90" s="5">
        <f t="shared" si="5"/>
        <v>2.51434428</v>
      </c>
      <c r="M90">
        <v>13036.763999999999</v>
      </c>
      <c r="N90">
        <v>0.56372690000000003</v>
      </c>
      <c r="O90" s="5">
        <f t="shared" si="6"/>
        <v>1.1637268999999999</v>
      </c>
      <c r="P90">
        <v>0.51143888000000004</v>
      </c>
      <c r="Q90" s="5">
        <f t="shared" si="7"/>
        <v>1.1114388800000001</v>
      </c>
      <c r="S90">
        <v>13015.558999999999</v>
      </c>
      <c r="T90" s="5">
        <v>2.8974885999999998E-2</v>
      </c>
      <c r="U90" s="5">
        <f t="shared" si="0"/>
        <v>1.8289748860000001</v>
      </c>
      <c r="V90" s="5">
        <v>2.8137443000000002E-2</v>
      </c>
      <c r="W90" s="5">
        <f t="shared" si="1"/>
        <v>1.8281374430000001</v>
      </c>
      <c r="Y90">
        <v>13029.124</v>
      </c>
      <c r="Z90">
        <v>0.11635017</v>
      </c>
      <c r="AA90" s="5">
        <f t="shared" si="2"/>
        <v>1.31635017</v>
      </c>
      <c r="AB90">
        <v>0.14407074</v>
      </c>
      <c r="AC90" s="5">
        <f t="shared" si="3"/>
        <v>1.34407074</v>
      </c>
    </row>
    <row r="91" spans="2:29" x14ac:dyDescent="0.3">
      <c r="B91">
        <v>13025.674000000001</v>
      </c>
      <c r="C91">
        <v>0.10040929</v>
      </c>
      <c r="D91" s="5">
        <v>8.7917344999999994E-2</v>
      </c>
      <c r="G91">
        <v>13029.124</v>
      </c>
      <c r="H91">
        <v>0.11635017</v>
      </c>
      <c r="I91" s="5">
        <f t="shared" si="4"/>
        <v>2.5163501699999999</v>
      </c>
      <c r="J91">
        <v>0.12363685000000001</v>
      </c>
      <c r="K91" s="5">
        <f t="shared" si="5"/>
        <v>2.5236368499999999</v>
      </c>
      <c r="M91">
        <v>13037.486999999999</v>
      </c>
      <c r="N91">
        <v>0.64772235</v>
      </c>
      <c r="O91" s="5">
        <f t="shared" si="6"/>
        <v>1.2477223500000001</v>
      </c>
      <c r="P91">
        <v>0.59332200999999996</v>
      </c>
      <c r="Q91" s="5">
        <f t="shared" si="7"/>
        <v>1.1933220099999999</v>
      </c>
      <c r="S91">
        <v>13015.9</v>
      </c>
      <c r="T91" s="5">
        <v>2.916943E-2</v>
      </c>
      <c r="U91" s="5">
        <f t="shared" si="0"/>
        <v>1.8291694300000001</v>
      </c>
      <c r="V91" s="5">
        <v>2.9028119000000002E-2</v>
      </c>
      <c r="W91" s="5">
        <f t="shared" si="1"/>
        <v>1.829028119</v>
      </c>
      <c r="Y91">
        <v>13029.624</v>
      </c>
      <c r="Z91">
        <v>0.12602514000000001</v>
      </c>
      <c r="AA91" s="5">
        <f t="shared" si="2"/>
        <v>1.32602514</v>
      </c>
      <c r="AB91">
        <v>0.15647631000000001</v>
      </c>
      <c r="AC91" s="5">
        <f t="shared" si="3"/>
        <v>1.3564763099999999</v>
      </c>
    </row>
    <row r="92" spans="2:29" x14ac:dyDescent="0.3">
      <c r="B92">
        <v>13026.007</v>
      </c>
      <c r="C92">
        <v>0.10695924</v>
      </c>
      <c r="D92" s="5">
        <v>9.1891698999999993E-2</v>
      </c>
      <c r="G92">
        <v>13029.624</v>
      </c>
      <c r="H92">
        <v>0.12602514000000001</v>
      </c>
      <c r="I92" s="5">
        <f t="shared" si="4"/>
        <v>2.5260251399999998</v>
      </c>
      <c r="J92">
        <v>0.13296748</v>
      </c>
      <c r="K92" s="5">
        <f t="shared" si="5"/>
        <v>2.5329674799999999</v>
      </c>
      <c r="M92">
        <v>13038.255999999999</v>
      </c>
      <c r="N92">
        <v>0.73743371999999996</v>
      </c>
      <c r="O92" s="5">
        <f t="shared" si="6"/>
        <v>1.3374337199999999</v>
      </c>
      <c r="P92">
        <v>0.68389540000000004</v>
      </c>
      <c r="Q92" s="5">
        <f t="shared" si="7"/>
        <v>1.2838954</v>
      </c>
      <c r="S92">
        <v>13016.254999999999</v>
      </c>
      <c r="T92" s="5">
        <v>2.9823183999999999E-2</v>
      </c>
      <c r="U92" s="5">
        <f t="shared" si="0"/>
        <v>1.8298231840000001</v>
      </c>
      <c r="V92" s="5">
        <v>2.9972492E-2</v>
      </c>
      <c r="W92" s="5">
        <f t="shared" si="1"/>
        <v>1.829972492</v>
      </c>
      <c r="Y92">
        <v>13030.124</v>
      </c>
      <c r="Z92">
        <v>0.13667924000000001</v>
      </c>
      <c r="AA92" s="5">
        <f t="shared" si="2"/>
        <v>1.33667924</v>
      </c>
      <c r="AB92">
        <v>0.16953814</v>
      </c>
      <c r="AC92" s="5">
        <f t="shared" si="3"/>
        <v>1.36953814</v>
      </c>
    </row>
    <row r="93" spans="2:29" x14ac:dyDescent="0.3">
      <c r="B93">
        <v>13026.377</v>
      </c>
      <c r="C93">
        <v>0.11395930999999999</v>
      </c>
      <c r="D93" s="5">
        <v>9.7425116000000006E-2</v>
      </c>
      <c r="G93">
        <v>13030.124</v>
      </c>
      <c r="H93">
        <v>0.13667924000000001</v>
      </c>
      <c r="I93" s="5">
        <f t="shared" si="4"/>
        <v>2.5366792399999998</v>
      </c>
      <c r="J93">
        <v>0.14505482</v>
      </c>
      <c r="K93" s="5">
        <f t="shared" si="5"/>
        <v>2.5450548199999998</v>
      </c>
      <c r="M93">
        <v>13039.026</v>
      </c>
      <c r="N93">
        <v>0.82300777000000003</v>
      </c>
      <c r="O93" s="5">
        <f t="shared" si="6"/>
        <v>1.4230077699999999</v>
      </c>
      <c r="P93">
        <v>0.77334265999999996</v>
      </c>
      <c r="Q93" s="5">
        <f t="shared" si="7"/>
        <v>1.37334266</v>
      </c>
      <c r="S93">
        <v>13016.61</v>
      </c>
      <c r="T93" s="5">
        <v>3.0955768000000002E-2</v>
      </c>
      <c r="U93" s="5">
        <f t="shared" si="0"/>
        <v>1.8309557680000002</v>
      </c>
      <c r="V93" s="5">
        <v>3.0956442000000001E-2</v>
      </c>
      <c r="W93" s="5">
        <f t="shared" si="1"/>
        <v>1.830956442</v>
      </c>
      <c r="Y93">
        <v>13030.624</v>
      </c>
      <c r="Z93">
        <v>0.14980259000000001</v>
      </c>
      <c r="AA93" s="5">
        <f t="shared" si="2"/>
        <v>1.3498025899999999</v>
      </c>
      <c r="AB93">
        <v>0.18374344000000001</v>
      </c>
      <c r="AC93" s="5">
        <f t="shared" si="3"/>
        <v>1.3837434399999999</v>
      </c>
    </row>
    <row r="94" spans="2:29" x14ac:dyDescent="0.3">
      <c r="B94">
        <v>13026.71</v>
      </c>
      <c r="C94">
        <v>0.12145655</v>
      </c>
      <c r="D94">
        <v>0.10361133</v>
      </c>
      <c r="G94">
        <v>13030.624</v>
      </c>
      <c r="H94">
        <v>0.14980259000000001</v>
      </c>
      <c r="I94" s="5">
        <f t="shared" si="4"/>
        <v>2.5498025900000001</v>
      </c>
      <c r="J94">
        <v>0.15807969999999999</v>
      </c>
      <c r="K94" s="5">
        <f t="shared" si="5"/>
        <v>2.5580797</v>
      </c>
      <c r="M94">
        <v>13039.737999999999</v>
      </c>
      <c r="N94">
        <v>0.89805347999999996</v>
      </c>
      <c r="O94" s="5">
        <f t="shared" si="6"/>
        <v>1.4980534799999998</v>
      </c>
      <c r="P94">
        <v>0.84809725999999996</v>
      </c>
      <c r="Q94" s="5">
        <f t="shared" si="7"/>
        <v>1.4480972599999999</v>
      </c>
      <c r="S94">
        <v>13016.95</v>
      </c>
      <c r="T94" s="5">
        <v>3.2232429999999999E-2</v>
      </c>
      <c r="U94" s="5">
        <f t="shared" si="0"/>
        <v>1.8322324300000001</v>
      </c>
      <c r="V94" s="5">
        <v>3.1944031999999997E-2</v>
      </c>
      <c r="W94" s="5">
        <f t="shared" si="1"/>
        <v>1.831944032</v>
      </c>
      <c r="Y94">
        <v>13031.124</v>
      </c>
      <c r="Z94">
        <v>0.16318991999999999</v>
      </c>
      <c r="AA94" s="5">
        <f t="shared" si="2"/>
        <v>1.3631899199999999</v>
      </c>
      <c r="AB94">
        <v>0.19969008999999999</v>
      </c>
      <c r="AC94" s="5">
        <f t="shared" si="3"/>
        <v>1.39969009</v>
      </c>
    </row>
    <row r="95" spans="2:29" x14ac:dyDescent="0.3">
      <c r="B95">
        <v>13027.081</v>
      </c>
      <c r="C95">
        <v>0.12941556000000001</v>
      </c>
      <c r="D95">
        <v>0.11107984</v>
      </c>
      <c r="G95">
        <v>13031.124</v>
      </c>
      <c r="H95">
        <v>0.16318991999999999</v>
      </c>
      <c r="I95" s="5">
        <f t="shared" si="4"/>
        <v>2.5631899200000001</v>
      </c>
      <c r="J95">
        <v>0.17137993000000001</v>
      </c>
      <c r="K95" s="5">
        <f t="shared" si="5"/>
        <v>2.57137993</v>
      </c>
      <c r="M95">
        <v>13040.507</v>
      </c>
      <c r="N95">
        <v>0.96612169000000003</v>
      </c>
      <c r="O95" s="5">
        <f t="shared" si="6"/>
        <v>1.5661216900000001</v>
      </c>
      <c r="P95">
        <v>0.92266870000000001</v>
      </c>
      <c r="Q95" s="5">
        <f t="shared" si="7"/>
        <v>1.5226687000000001</v>
      </c>
      <c r="S95">
        <v>13017.306</v>
      </c>
      <c r="T95" s="5">
        <v>3.3400847999999997E-2</v>
      </c>
      <c r="U95" s="5">
        <f t="shared" si="0"/>
        <v>1.8334008480000001</v>
      </c>
      <c r="V95" s="5">
        <v>3.3020557999999998E-2</v>
      </c>
      <c r="W95" s="5">
        <f t="shared" si="1"/>
        <v>1.8330205580000001</v>
      </c>
      <c r="Y95">
        <v>13031.624</v>
      </c>
      <c r="Z95">
        <v>0.17824898</v>
      </c>
      <c r="AA95" s="5">
        <f t="shared" si="2"/>
        <v>1.37824898</v>
      </c>
      <c r="AB95">
        <v>0.21709899999999999</v>
      </c>
      <c r="AC95" s="5">
        <f t="shared" si="3"/>
        <v>1.4170989999999999</v>
      </c>
    </row>
    <row r="96" spans="2:29" x14ac:dyDescent="0.3">
      <c r="B96">
        <v>13027.414000000001</v>
      </c>
      <c r="C96">
        <v>0.13778035999999999</v>
      </c>
      <c r="D96">
        <v>0.11782549</v>
      </c>
      <c r="G96">
        <v>13031.624</v>
      </c>
      <c r="H96">
        <v>0.17824898</v>
      </c>
      <c r="I96" s="5">
        <f t="shared" si="4"/>
        <v>2.5782489799999997</v>
      </c>
      <c r="J96">
        <v>0.18771402000000001</v>
      </c>
      <c r="K96" s="5">
        <f t="shared" si="5"/>
        <v>2.5877140199999999</v>
      </c>
      <c r="M96">
        <v>13041.243</v>
      </c>
      <c r="N96">
        <v>1.0167314999999999</v>
      </c>
      <c r="O96" s="5">
        <f t="shared" si="6"/>
        <v>1.6167314999999998</v>
      </c>
      <c r="P96">
        <v>0.97955060000000005</v>
      </c>
      <c r="Q96" s="5">
        <f t="shared" si="7"/>
        <v>1.5795506000000001</v>
      </c>
      <c r="S96">
        <v>13017.66</v>
      </c>
      <c r="T96" s="5">
        <v>3.4678550000000002E-2</v>
      </c>
      <c r="U96" s="5">
        <f t="shared" si="0"/>
        <v>1.83467855</v>
      </c>
      <c r="V96" s="5">
        <v>3.4128445E-2</v>
      </c>
      <c r="W96" s="5">
        <f t="shared" si="1"/>
        <v>1.8341284449999999</v>
      </c>
      <c r="Y96">
        <v>13032.124</v>
      </c>
      <c r="Z96">
        <v>0.19461923</v>
      </c>
      <c r="AA96" s="5">
        <f t="shared" si="2"/>
        <v>1.39461923</v>
      </c>
      <c r="AB96">
        <v>0.23590936000000001</v>
      </c>
      <c r="AC96" s="5">
        <f t="shared" si="3"/>
        <v>1.4359093599999999</v>
      </c>
    </row>
    <row r="97" spans="2:29" x14ac:dyDescent="0.3">
      <c r="B97">
        <v>13027.784</v>
      </c>
      <c r="C97">
        <v>0.14612881</v>
      </c>
      <c r="D97">
        <v>0.12569294</v>
      </c>
      <c r="G97">
        <v>13032.124</v>
      </c>
      <c r="H97">
        <v>0.19461923</v>
      </c>
      <c r="I97" s="5">
        <f t="shared" si="4"/>
        <v>2.5946192299999997</v>
      </c>
      <c r="J97">
        <v>0.20634303000000001</v>
      </c>
      <c r="K97" s="5">
        <f t="shared" si="5"/>
        <v>2.6063430300000001</v>
      </c>
      <c r="M97">
        <v>13042.023999999999</v>
      </c>
      <c r="N97">
        <v>1.0513979</v>
      </c>
      <c r="O97" s="5">
        <f t="shared" si="6"/>
        <v>1.6513979000000001</v>
      </c>
      <c r="P97">
        <v>1.0250490999999999</v>
      </c>
      <c r="Q97" s="5">
        <f t="shared" si="7"/>
        <v>1.6250491</v>
      </c>
      <c r="S97">
        <v>13018.001</v>
      </c>
      <c r="T97" s="5">
        <v>3.6160711999999998E-2</v>
      </c>
      <c r="U97" s="5">
        <f t="shared" si="0"/>
        <v>1.8361607120000001</v>
      </c>
      <c r="V97" s="5">
        <v>3.5236564999999997E-2</v>
      </c>
      <c r="W97" s="5">
        <f t="shared" si="1"/>
        <v>1.835236565</v>
      </c>
      <c r="Y97">
        <v>13032.624</v>
      </c>
      <c r="Z97">
        <v>0.21259945</v>
      </c>
      <c r="AA97" s="5">
        <f t="shared" si="2"/>
        <v>1.4125994499999999</v>
      </c>
      <c r="AB97">
        <v>0.25687532000000002</v>
      </c>
      <c r="AC97" s="5">
        <f t="shared" si="3"/>
        <v>1.45687532</v>
      </c>
    </row>
    <row r="98" spans="2:29" x14ac:dyDescent="0.3">
      <c r="B98">
        <v>13028.117</v>
      </c>
      <c r="C98">
        <v>0.15490381</v>
      </c>
      <c r="D98">
        <v>0.13344674000000001</v>
      </c>
      <c r="G98">
        <v>13032.624</v>
      </c>
      <c r="H98">
        <v>0.21259945</v>
      </c>
      <c r="I98" s="5">
        <f t="shared" si="4"/>
        <v>2.6125994499999998</v>
      </c>
      <c r="J98">
        <v>0.22625066999999999</v>
      </c>
      <c r="K98" s="5">
        <f t="shared" si="5"/>
        <v>2.6262506700000001</v>
      </c>
      <c r="M98">
        <v>13042.759</v>
      </c>
      <c r="N98">
        <v>1.0686070999999999</v>
      </c>
      <c r="O98" s="5">
        <f t="shared" si="6"/>
        <v>1.6686071</v>
      </c>
      <c r="P98">
        <v>1.0517350000000001</v>
      </c>
      <c r="Q98" s="5">
        <f t="shared" si="7"/>
        <v>1.651735</v>
      </c>
      <c r="S98">
        <v>13018.355</v>
      </c>
      <c r="T98" s="5">
        <v>3.7757800000000001E-2</v>
      </c>
      <c r="U98" s="5">
        <f t="shared" si="0"/>
        <v>1.8377578000000001</v>
      </c>
      <c r="V98" s="5">
        <v>3.6454151999999997E-2</v>
      </c>
      <c r="W98" s="5">
        <f t="shared" si="1"/>
        <v>1.836454152</v>
      </c>
      <c r="Y98">
        <v>13033.124</v>
      </c>
      <c r="Z98">
        <v>0.23282</v>
      </c>
      <c r="AA98" s="5">
        <f t="shared" si="2"/>
        <v>1.43282</v>
      </c>
      <c r="AB98">
        <v>0.28067958999999998</v>
      </c>
      <c r="AC98" s="5">
        <f t="shared" si="3"/>
        <v>1.4806795899999998</v>
      </c>
    </row>
    <row r="99" spans="2:29" x14ac:dyDescent="0.3">
      <c r="B99">
        <v>13028.487999999999</v>
      </c>
      <c r="C99">
        <v>0.16410588000000001</v>
      </c>
      <c r="D99">
        <v>0.14295869</v>
      </c>
      <c r="G99">
        <v>13033.124</v>
      </c>
      <c r="H99">
        <v>0.23282</v>
      </c>
      <c r="I99" s="5">
        <f t="shared" si="4"/>
        <v>2.6328199999999997</v>
      </c>
      <c r="J99">
        <v>0.24778796</v>
      </c>
      <c r="K99" s="5">
        <f t="shared" si="5"/>
        <v>2.6477879600000001</v>
      </c>
      <c r="M99">
        <v>13043.495000000001</v>
      </c>
      <c r="N99">
        <v>1.0739778</v>
      </c>
      <c r="O99" s="5">
        <f t="shared" si="6"/>
        <v>1.6739777999999998</v>
      </c>
      <c r="P99">
        <v>1.0643077999999999</v>
      </c>
      <c r="Q99" s="5">
        <f t="shared" si="7"/>
        <v>1.6643078</v>
      </c>
      <c r="S99">
        <v>13018.710999999999</v>
      </c>
      <c r="T99" s="5">
        <v>3.9751386E-2</v>
      </c>
      <c r="U99" s="5">
        <f t="shared" si="0"/>
        <v>1.8397513860000001</v>
      </c>
      <c r="V99" s="5">
        <v>3.7734504000000002E-2</v>
      </c>
      <c r="W99" s="5">
        <f t="shared" si="1"/>
        <v>1.8377345040000002</v>
      </c>
      <c r="Y99">
        <v>13033.624</v>
      </c>
      <c r="Z99">
        <v>0.25443421999999999</v>
      </c>
      <c r="AA99" s="5">
        <f t="shared" si="2"/>
        <v>1.45443422</v>
      </c>
      <c r="AB99">
        <v>0.30792059999999999</v>
      </c>
      <c r="AC99" s="5">
        <f t="shared" si="3"/>
        <v>1.5079205999999998</v>
      </c>
    </row>
    <row r="100" spans="2:29" x14ac:dyDescent="0.3">
      <c r="B100">
        <v>13028.822</v>
      </c>
      <c r="C100">
        <v>0.17318074</v>
      </c>
      <c r="D100">
        <v>0.15227935000000001</v>
      </c>
      <c r="G100">
        <v>13033.624</v>
      </c>
      <c r="H100">
        <v>0.25443421999999999</v>
      </c>
      <c r="I100" s="5">
        <f t="shared" si="4"/>
        <v>2.6544342199999997</v>
      </c>
      <c r="J100">
        <v>0.27547105</v>
      </c>
      <c r="K100" s="5">
        <f t="shared" si="5"/>
        <v>2.6754710500000001</v>
      </c>
      <c r="M100">
        <v>13044.253000000001</v>
      </c>
      <c r="N100">
        <v>1.0716671</v>
      </c>
      <c r="O100" s="5">
        <f t="shared" si="6"/>
        <v>1.6716671000000001</v>
      </c>
      <c r="P100">
        <v>1.0681444</v>
      </c>
      <c r="Q100" s="5">
        <f t="shared" si="7"/>
        <v>1.6681444000000001</v>
      </c>
      <c r="S100">
        <v>13019.052</v>
      </c>
      <c r="T100" s="5">
        <v>4.2184444000000001E-2</v>
      </c>
      <c r="U100" s="5">
        <f t="shared" si="0"/>
        <v>1.8421844440000001</v>
      </c>
      <c r="V100" s="5">
        <v>3.8995365999999997E-2</v>
      </c>
      <c r="W100" s="5">
        <f t="shared" si="1"/>
        <v>1.838995366</v>
      </c>
      <c r="Y100">
        <v>13034.124</v>
      </c>
      <c r="Z100">
        <v>0.27830318999999998</v>
      </c>
      <c r="AA100" s="5">
        <f t="shared" si="2"/>
        <v>1.4783031899999999</v>
      </c>
      <c r="AB100">
        <v>0.33912525999999998</v>
      </c>
      <c r="AC100" s="5">
        <f t="shared" si="3"/>
        <v>1.5391252600000001</v>
      </c>
    </row>
    <row r="101" spans="2:29" x14ac:dyDescent="0.3">
      <c r="B101">
        <v>13029.191999999999</v>
      </c>
      <c r="C101">
        <v>0.18319323000000001</v>
      </c>
      <c r="D101">
        <v>0.163247</v>
      </c>
      <c r="G101">
        <v>13034.124</v>
      </c>
      <c r="H101">
        <v>0.27830318999999998</v>
      </c>
      <c r="I101" s="5">
        <f t="shared" si="4"/>
        <v>2.6783031899999998</v>
      </c>
      <c r="J101">
        <v>0.30845794999999998</v>
      </c>
      <c r="K101" s="5">
        <f t="shared" si="5"/>
        <v>2.7084579499999997</v>
      </c>
      <c r="M101">
        <v>13045.012000000001</v>
      </c>
      <c r="N101">
        <v>1.0661346</v>
      </c>
      <c r="O101" s="5">
        <f t="shared" si="6"/>
        <v>1.6661345999999999</v>
      </c>
      <c r="P101">
        <v>1.0658646000000001</v>
      </c>
      <c r="Q101" s="5">
        <f t="shared" si="7"/>
        <v>1.6658645999999999</v>
      </c>
      <c r="S101">
        <v>13019.406000000001</v>
      </c>
      <c r="T101" s="5">
        <v>4.4456160000000002E-2</v>
      </c>
      <c r="U101" s="5">
        <f t="shared" si="0"/>
        <v>1.84445616</v>
      </c>
      <c r="V101" s="5">
        <v>4.0341135E-2</v>
      </c>
      <c r="W101" s="5">
        <f t="shared" si="1"/>
        <v>1.8403411350000001</v>
      </c>
      <c r="Y101">
        <v>13034.624</v>
      </c>
      <c r="Z101">
        <v>0.30450469000000002</v>
      </c>
      <c r="AA101" s="5">
        <f t="shared" si="2"/>
        <v>1.5045046900000001</v>
      </c>
      <c r="AB101">
        <v>0.37473988000000003</v>
      </c>
      <c r="AC101" s="5">
        <f t="shared" si="3"/>
        <v>1.5747398800000001</v>
      </c>
    </row>
    <row r="102" spans="2:29" x14ac:dyDescent="0.3">
      <c r="B102">
        <v>13029.526</v>
      </c>
      <c r="C102">
        <v>0.19351367</v>
      </c>
      <c r="D102">
        <v>0.17340029000000001</v>
      </c>
      <c r="G102">
        <v>13034.624</v>
      </c>
      <c r="H102">
        <v>0.30450469000000002</v>
      </c>
      <c r="I102" s="5">
        <f t="shared" si="4"/>
        <v>2.7045046899999998</v>
      </c>
      <c r="J102">
        <v>0.34080838000000002</v>
      </c>
      <c r="K102" s="5">
        <f t="shared" si="5"/>
        <v>2.7408083799999998</v>
      </c>
      <c r="M102">
        <v>13045.748</v>
      </c>
      <c r="N102">
        <v>1.0605662</v>
      </c>
      <c r="O102" s="5">
        <f t="shared" si="6"/>
        <v>1.6605661999999999</v>
      </c>
      <c r="P102">
        <v>1.0620844</v>
      </c>
      <c r="Q102" s="5">
        <f t="shared" si="7"/>
        <v>1.6620843999999999</v>
      </c>
      <c r="S102">
        <v>13019.762000000001</v>
      </c>
      <c r="T102" s="5">
        <v>4.6203604000000002E-2</v>
      </c>
      <c r="U102" s="5">
        <f t="shared" si="0"/>
        <v>1.8462036040000001</v>
      </c>
      <c r="V102" s="5">
        <v>4.1748278E-2</v>
      </c>
      <c r="W102" s="5">
        <f t="shared" si="1"/>
        <v>1.8417482780000001</v>
      </c>
      <c r="Y102">
        <v>13035.124</v>
      </c>
      <c r="Z102">
        <v>0.33267907000000002</v>
      </c>
      <c r="AA102" s="5">
        <f t="shared" si="2"/>
        <v>1.5326790699999999</v>
      </c>
      <c r="AB102">
        <v>0.41513512000000002</v>
      </c>
      <c r="AC102" s="5">
        <f t="shared" si="3"/>
        <v>1.6151351199999999</v>
      </c>
    </row>
    <row r="103" spans="2:29" x14ac:dyDescent="0.3">
      <c r="B103">
        <v>13029.859</v>
      </c>
      <c r="C103">
        <v>0.20436070000000001</v>
      </c>
      <c r="D103">
        <v>0.18363901999999999</v>
      </c>
      <c r="G103">
        <v>13035.124</v>
      </c>
      <c r="H103">
        <v>0.33267907000000002</v>
      </c>
      <c r="I103" s="5">
        <f t="shared" si="4"/>
        <v>2.7326790700000001</v>
      </c>
      <c r="J103">
        <v>0.38256340999999999</v>
      </c>
      <c r="K103" s="5">
        <f t="shared" si="5"/>
        <v>2.7825634099999998</v>
      </c>
      <c r="M103">
        <v>13046.484</v>
      </c>
      <c r="N103">
        <v>1.0557532999999999</v>
      </c>
      <c r="O103" s="5">
        <f t="shared" si="6"/>
        <v>1.6557532999999998</v>
      </c>
      <c r="P103">
        <v>1.0583799</v>
      </c>
      <c r="Q103" s="5">
        <f t="shared" si="7"/>
        <v>1.6583798999999999</v>
      </c>
      <c r="S103">
        <v>13020.102999999999</v>
      </c>
      <c r="T103" s="5">
        <v>4.7688891999999997E-2</v>
      </c>
      <c r="U103" s="5">
        <f t="shared" si="0"/>
        <v>1.8476888920000001</v>
      </c>
      <c r="V103" s="5">
        <v>4.3175320000000003E-2</v>
      </c>
      <c r="W103" s="5">
        <f t="shared" si="1"/>
        <v>1.8431753200000001</v>
      </c>
      <c r="Y103">
        <v>13035.624</v>
      </c>
      <c r="Z103">
        <v>0.36511565000000001</v>
      </c>
      <c r="AA103" s="5">
        <f t="shared" si="2"/>
        <v>1.5651156500000001</v>
      </c>
      <c r="AB103">
        <v>0.46038712999999998</v>
      </c>
      <c r="AC103" s="5">
        <f t="shared" si="3"/>
        <v>1.6603871299999999</v>
      </c>
    </row>
    <row r="104" spans="2:29" x14ac:dyDescent="0.3">
      <c r="B104">
        <v>13030.228999999999</v>
      </c>
      <c r="C104">
        <v>0.21570069</v>
      </c>
      <c r="D104">
        <v>0.19512135999999999</v>
      </c>
      <c r="G104">
        <v>13035.624</v>
      </c>
      <c r="H104">
        <v>0.36511565000000001</v>
      </c>
      <c r="I104" s="5">
        <f t="shared" si="4"/>
        <v>2.7651156499999998</v>
      </c>
      <c r="J104">
        <v>0.43244378</v>
      </c>
      <c r="K104" s="5">
        <f t="shared" si="5"/>
        <v>2.8324437799999997</v>
      </c>
      <c r="M104">
        <v>13047.264999999999</v>
      </c>
      <c r="N104">
        <v>1.0513771999999999</v>
      </c>
      <c r="O104" s="5">
        <f t="shared" si="6"/>
        <v>1.6513771999999998</v>
      </c>
      <c r="P104">
        <v>1.0545468</v>
      </c>
      <c r="Q104" s="5">
        <f t="shared" si="7"/>
        <v>1.6545467999999999</v>
      </c>
      <c r="S104">
        <v>13020.457</v>
      </c>
      <c r="T104" s="5">
        <v>4.9338523000000002E-2</v>
      </c>
      <c r="U104" s="5">
        <f t="shared" ref="U104:U167" si="8">T104+1.8</f>
        <v>1.8493385230000001</v>
      </c>
      <c r="V104" s="5">
        <v>4.4747724000000003E-2</v>
      </c>
      <c r="W104" s="5">
        <f t="shared" ref="W104:W167" si="9">V104+1.8</f>
        <v>1.8447477240000001</v>
      </c>
      <c r="Y104">
        <v>13036.124</v>
      </c>
      <c r="Z104">
        <v>0.40272445000000001</v>
      </c>
      <c r="AA104" s="5">
        <f t="shared" ref="AA104:AA167" si="10">Z104+1.2</f>
        <v>1.60272445</v>
      </c>
      <c r="AB104">
        <v>0.50933603999999999</v>
      </c>
      <c r="AC104" s="5">
        <f t="shared" ref="AC104:AC167" si="11">AB104+1.2</f>
        <v>1.7093360399999999</v>
      </c>
    </row>
    <row r="105" spans="2:29" x14ac:dyDescent="0.3">
      <c r="B105">
        <v>13030.563</v>
      </c>
      <c r="C105">
        <v>0.22758332000000001</v>
      </c>
      <c r="D105">
        <v>0.20578155000000001</v>
      </c>
      <c r="G105">
        <v>13036.124</v>
      </c>
      <c r="H105">
        <v>0.40272445000000001</v>
      </c>
      <c r="I105" s="5">
        <f t="shared" ref="I105:I168" si="12">H105+2.4</f>
        <v>2.8027244499999999</v>
      </c>
      <c r="J105">
        <v>0.47849667000000001</v>
      </c>
      <c r="K105" s="5">
        <f t="shared" ref="K105:K168" si="13">J105+2.4</f>
        <v>2.8784966700000001</v>
      </c>
      <c r="M105">
        <v>13047.99</v>
      </c>
      <c r="N105">
        <v>1.0464205</v>
      </c>
      <c r="O105" s="5">
        <f t="shared" ref="O105:O168" si="14">N105+0.6</f>
        <v>1.6464205000000001</v>
      </c>
      <c r="P105">
        <v>1.0504659999999999</v>
      </c>
      <c r="Q105" s="5">
        <f t="shared" ref="Q105:Q168" si="15">P105+0.6</f>
        <v>1.6504659999999998</v>
      </c>
      <c r="S105">
        <v>13020.798000000001</v>
      </c>
      <c r="T105" s="5">
        <v>5.1481428000000003E-2</v>
      </c>
      <c r="U105" s="5">
        <f t="shared" si="8"/>
        <v>1.851481428</v>
      </c>
      <c r="V105" s="5">
        <v>4.6333565E-2</v>
      </c>
      <c r="W105" s="5">
        <f t="shared" si="9"/>
        <v>1.8463335650000001</v>
      </c>
      <c r="Y105">
        <v>13036.624</v>
      </c>
      <c r="Z105">
        <v>0.44331565000000001</v>
      </c>
      <c r="AA105" s="5">
        <f t="shared" si="10"/>
        <v>1.6433156499999999</v>
      </c>
      <c r="AB105">
        <v>0.56096793</v>
      </c>
      <c r="AC105" s="5">
        <f t="shared" si="11"/>
        <v>1.7609679300000001</v>
      </c>
    </row>
    <row r="106" spans="2:29" x14ac:dyDescent="0.3">
      <c r="B106">
        <v>13030.933000000001</v>
      </c>
      <c r="C106">
        <v>0.23997871000000001</v>
      </c>
      <c r="D106">
        <v>0.21837248000000001</v>
      </c>
      <c r="G106">
        <v>13036.624</v>
      </c>
      <c r="H106">
        <v>0.44331565000000001</v>
      </c>
      <c r="I106" s="5">
        <f t="shared" si="12"/>
        <v>2.8433156500000001</v>
      </c>
      <c r="J106">
        <v>0.53206916999999998</v>
      </c>
      <c r="K106" s="5">
        <f t="shared" si="13"/>
        <v>2.9320691700000001</v>
      </c>
      <c r="M106">
        <v>13048.761</v>
      </c>
      <c r="N106">
        <v>1.0387545</v>
      </c>
      <c r="O106" s="5">
        <f t="shared" si="14"/>
        <v>1.6387545000000001</v>
      </c>
      <c r="P106">
        <v>1.0437441999999999</v>
      </c>
      <c r="Q106" s="5">
        <f t="shared" si="15"/>
        <v>1.6437442</v>
      </c>
      <c r="S106">
        <v>13021.153</v>
      </c>
      <c r="T106" s="5">
        <v>5.4256501999999998E-2</v>
      </c>
      <c r="U106" s="5">
        <f t="shared" si="8"/>
        <v>1.8542565020000001</v>
      </c>
      <c r="V106" s="5">
        <v>4.8057265000000002E-2</v>
      </c>
      <c r="W106" s="5">
        <f t="shared" si="9"/>
        <v>1.848057265</v>
      </c>
      <c r="Y106">
        <v>13037.124</v>
      </c>
      <c r="Z106">
        <v>0.48942417999999999</v>
      </c>
      <c r="AA106" s="5">
        <f t="shared" si="10"/>
        <v>1.6894241800000001</v>
      </c>
      <c r="AB106">
        <v>0.61443643999999997</v>
      </c>
      <c r="AC106" s="5">
        <f t="shared" si="11"/>
        <v>1.8144364399999999</v>
      </c>
    </row>
    <row r="107" spans="2:29" x14ac:dyDescent="0.3">
      <c r="B107">
        <v>13031.267</v>
      </c>
      <c r="C107">
        <v>0.25296205999999999</v>
      </c>
      <c r="D107">
        <v>0.23049116</v>
      </c>
      <c r="G107">
        <v>13037.124</v>
      </c>
      <c r="H107">
        <v>0.48942417999999999</v>
      </c>
      <c r="I107" s="5">
        <f t="shared" si="12"/>
        <v>2.8894241799999998</v>
      </c>
      <c r="J107">
        <v>0.59442645000000005</v>
      </c>
      <c r="K107" s="5">
        <f t="shared" si="13"/>
        <v>2.9944264499999997</v>
      </c>
      <c r="M107">
        <v>13049.508</v>
      </c>
      <c r="N107">
        <v>1.0276524</v>
      </c>
      <c r="O107" s="5">
        <f t="shared" si="14"/>
        <v>1.6276524000000001</v>
      </c>
      <c r="P107">
        <v>1.0345081</v>
      </c>
      <c r="Q107" s="5">
        <f t="shared" si="15"/>
        <v>1.6345081000000001</v>
      </c>
      <c r="S107">
        <v>13021.509</v>
      </c>
      <c r="T107" s="5">
        <v>5.7285603999999997E-2</v>
      </c>
      <c r="U107" s="5">
        <f t="shared" si="8"/>
        <v>1.8572856040000001</v>
      </c>
      <c r="V107" s="5">
        <v>4.9866522000000003E-2</v>
      </c>
      <c r="W107" s="5">
        <f t="shared" si="9"/>
        <v>1.8498665220000001</v>
      </c>
      <c r="Y107">
        <v>13037.624</v>
      </c>
      <c r="Z107">
        <v>0.53519616000000003</v>
      </c>
      <c r="AA107" s="5">
        <f t="shared" si="10"/>
        <v>1.7351961600000001</v>
      </c>
      <c r="AB107">
        <v>0.66822236999999995</v>
      </c>
      <c r="AC107" s="5">
        <f t="shared" si="11"/>
        <v>1.8682223699999998</v>
      </c>
    </row>
    <row r="108" spans="2:29" x14ac:dyDescent="0.3">
      <c r="B108">
        <v>13031.637000000001</v>
      </c>
      <c r="C108">
        <v>0.26728233000000001</v>
      </c>
      <c r="D108">
        <v>0.24435201000000001</v>
      </c>
      <c r="G108">
        <v>13037.624</v>
      </c>
      <c r="H108">
        <v>0.53519616000000003</v>
      </c>
      <c r="I108" s="5">
        <f t="shared" si="12"/>
        <v>2.9351961599999998</v>
      </c>
      <c r="J108">
        <v>0.64883281000000004</v>
      </c>
      <c r="K108" s="5">
        <f t="shared" si="13"/>
        <v>3.0488328099999999</v>
      </c>
      <c r="M108">
        <v>13050.245000000001</v>
      </c>
      <c r="N108">
        <v>1.0131532000000001</v>
      </c>
      <c r="O108" s="5">
        <f t="shared" si="14"/>
        <v>1.6131532000000002</v>
      </c>
      <c r="P108">
        <v>1.0212824</v>
      </c>
      <c r="Q108" s="5">
        <f t="shared" si="15"/>
        <v>1.6212824000000001</v>
      </c>
      <c r="S108">
        <v>13021.849</v>
      </c>
      <c r="T108" s="5">
        <v>5.9787615000000002E-2</v>
      </c>
      <c r="U108" s="5">
        <f t="shared" si="8"/>
        <v>1.8597876150000001</v>
      </c>
      <c r="V108" s="5">
        <v>5.1686981E-2</v>
      </c>
      <c r="W108" s="5">
        <f t="shared" si="9"/>
        <v>1.8516869810000001</v>
      </c>
      <c r="Y108">
        <v>13038.124</v>
      </c>
      <c r="Z108">
        <v>0.58348694000000001</v>
      </c>
      <c r="AA108" s="5">
        <f t="shared" si="10"/>
        <v>1.78348694</v>
      </c>
      <c r="AB108">
        <v>0.72075303999999996</v>
      </c>
      <c r="AC108" s="5">
        <f t="shared" si="11"/>
        <v>1.9207530399999999</v>
      </c>
    </row>
    <row r="109" spans="2:29" x14ac:dyDescent="0.3">
      <c r="B109">
        <v>13031.971</v>
      </c>
      <c r="C109">
        <v>0.28246067000000002</v>
      </c>
      <c r="D109">
        <v>0.25705009000000001</v>
      </c>
      <c r="G109">
        <v>13038.124</v>
      </c>
      <c r="H109">
        <v>0.58348694000000001</v>
      </c>
      <c r="I109" s="5">
        <f t="shared" si="12"/>
        <v>2.9834869399999997</v>
      </c>
      <c r="J109">
        <v>0.70780542999999996</v>
      </c>
      <c r="K109" s="5">
        <f t="shared" si="13"/>
        <v>3.10780543</v>
      </c>
      <c r="M109">
        <v>13051.004000000001</v>
      </c>
      <c r="N109">
        <v>0.99595898999999999</v>
      </c>
      <c r="O109" s="5">
        <f t="shared" si="14"/>
        <v>1.59595899</v>
      </c>
      <c r="P109">
        <v>1.0049090000000001</v>
      </c>
      <c r="Q109" s="5">
        <f t="shared" si="15"/>
        <v>1.6049090000000001</v>
      </c>
      <c r="S109">
        <v>13022.204</v>
      </c>
      <c r="T109" s="5">
        <v>6.1609114999999999E-2</v>
      </c>
      <c r="U109" s="5">
        <f t="shared" si="8"/>
        <v>1.861609115</v>
      </c>
      <c r="V109" s="5">
        <v>5.3678956999999999E-2</v>
      </c>
      <c r="W109" s="5">
        <f t="shared" si="9"/>
        <v>1.8536789570000001</v>
      </c>
      <c r="Y109">
        <v>13038.624</v>
      </c>
      <c r="Z109">
        <v>0.63647615999999996</v>
      </c>
      <c r="AA109" s="5">
        <f t="shared" si="10"/>
        <v>1.8364761599999999</v>
      </c>
      <c r="AB109">
        <v>0.77127741000000005</v>
      </c>
      <c r="AC109" s="5">
        <f t="shared" si="11"/>
        <v>1.9712774099999999</v>
      </c>
    </row>
    <row r="110" spans="2:29" x14ac:dyDescent="0.3">
      <c r="B110">
        <v>13032.341</v>
      </c>
      <c r="C110">
        <v>0.29868377000000002</v>
      </c>
      <c r="D110">
        <v>0.27144280999999998</v>
      </c>
      <c r="G110">
        <v>13038.624</v>
      </c>
      <c r="H110">
        <v>0.63647615999999996</v>
      </c>
      <c r="I110" s="5">
        <f t="shared" si="12"/>
        <v>3.0364761599999999</v>
      </c>
      <c r="J110">
        <v>0.77334734999999999</v>
      </c>
      <c r="K110" s="5">
        <f t="shared" si="13"/>
        <v>3.1733473499999998</v>
      </c>
      <c r="M110">
        <v>13051.763000000001</v>
      </c>
      <c r="N110">
        <v>0.97773626000000002</v>
      </c>
      <c r="O110" s="5">
        <f t="shared" si="14"/>
        <v>1.57773626</v>
      </c>
      <c r="P110">
        <v>0.98564764000000005</v>
      </c>
      <c r="Q110" s="5">
        <f t="shared" si="15"/>
        <v>1.5856476399999999</v>
      </c>
      <c r="S110">
        <v>13022.558999999999</v>
      </c>
      <c r="T110" s="5">
        <v>6.3438745000000005E-2</v>
      </c>
      <c r="U110" s="5">
        <f t="shared" si="8"/>
        <v>1.8634387450000001</v>
      </c>
      <c r="V110" s="5">
        <v>5.5761542999999997E-2</v>
      </c>
      <c r="W110" s="5">
        <f t="shared" si="9"/>
        <v>1.8557615430000001</v>
      </c>
      <c r="Y110">
        <v>13039.124</v>
      </c>
      <c r="Z110">
        <v>0.69042146999999998</v>
      </c>
      <c r="AA110" s="5">
        <f t="shared" si="10"/>
        <v>1.8904214699999999</v>
      </c>
      <c r="AB110">
        <v>0.81987555000000001</v>
      </c>
      <c r="AC110" s="5">
        <f t="shared" si="11"/>
        <v>2.0198755500000001</v>
      </c>
    </row>
    <row r="111" spans="2:29" x14ac:dyDescent="0.3">
      <c r="B111">
        <v>13032.674999999999</v>
      </c>
      <c r="C111">
        <v>0.31637913000000001</v>
      </c>
      <c r="D111">
        <v>0.28493246999999999</v>
      </c>
      <c r="G111">
        <v>13039.124</v>
      </c>
      <c r="H111">
        <v>0.69042146999999998</v>
      </c>
      <c r="I111" s="5">
        <f t="shared" si="12"/>
        <v>3.0904214699999999</v>
      </c>
      <c r="J111">
        <v>0.82770387000000001</v>
      </c>
      <c r="K111" s="5">
        <f t="shared" si="13"/>
        <v>3.22770387</v>
      </c>
      <c r="M111">
        <v>13052.511</v>
      </c>
      <c r="N111">
        <v>0.96098158</v>
      </c>
      <c r="O111" s="5">
        <f t="shared" si="14"/>
        <v>1.56098158</v>
      </c>
      <c r="P111">
        <v>0.96762709999999996</v>
      </c>
      <c r="Q111" s="5">
        <f t="shared" si="15"/>
        <v>1.5676270999999999</v>
      </c>
      <c r="S111">
        <v>13022.9</v>
      </c>
      <c r="T111" s="5">
        <v>6.5742028999999993E-2</v>
      </c>
      <c r="U111" s="5">
        <f t="shared" si="8"/>
        <v>1.865742029</v>
      </c>
      <c r="V111" s="5">
        <v>5.7858321999999997E-2</v>
      </c>
      <c r="W111" s="5">
        <f t="shared" si="9"/>
        <v>1.857858322</v>
      </c>
      <c r="Y111">
        <v>13039.624</v>
      </c>
      <c r="Z111">
        <v>0.74656420999999995</v>
      </c>
      <c r="AA111" s="5">
        <f t="shared" si="10"/>
        <v>1.94656421</v>
      </c>
      <c r="AB111">
        <v>0.86532608</v>
      </c>
      <c r="AC111" s="5">
        <f t="shared" si="11"/>
        <v>2.0653260800000002</v>
      </c>
    </row>
    <row r="112" spans="2:29" x14ac:dyDescent="0.3">
      <c r="B112">
        <v>13033.008</v>
      </c>
      <c r="C112">
        <v>0.33430711000000002</v>
      </c>
      <c r="D112">
        <v>0.29923825999999998</v>
      </c>
      <c r="G112">
        <v>13039.624</v>
      </c>
      <c r="H112">
        <v>0.74656420999999995</v>
      </c>
      <c r="I112" s="5">
        <f t="shared" si="12"/>
        <v>3.1465642099999998</v>
      </c>
      <c r="J112">
        <v>0.87714013999999996</v>
      </c>
      <c r="K112" s="5">
        <f t="shared" si="13"/>
        <v>3.2771401399999998</v>
      </c>
      <c r="M112">
        <v>13053.248</v>
      </c>
      <c r="N112">
        <v>0.94605079000000003</v>
      </c>
      <c r="O112" s="5">
        <f t="shared" si="14"/>
        <v>1.54605079</v>
      </c>
      <c r="P112">
        <v>0.95080102</v>
      </c>
      <c r="Q112" s="5">
        <f t="shared" si="15"/>
        <v>1.55080102</v>
      </c>
      <c r="S112">
        <v>13023.255999999999</v>
      </c>
      <c r="T112" s="5">
        <v>6.8456347000000001E-2</v>
      </c>
      <c r="U112" s="5">
        <f t="shared" si="8"/>
        <v>1.868456347</v>
      </c>
      <c r="V112" s="5">
        <v>6.0164192999999998E-2</v>
      </c>
      <c r="W112" s="5">
        <f t="shared" si="9"/>
        <v>1.8601641930000001</v>
      </c>
      <c r="Y112">
        <v>13040.124</v>
      </c>
      <c r="Z112">
        <v>0.79832745999999999</v>
      </c>
      <c r="AA112" s="5">
        <f t="shared" si="10"/>
        <v>1.9983274600000001</v>
      </c>
      <c r="AB112">
        <v>0.90567609999999998</v>
      </c>
      <c r="AC112" s="5">
        <f t="shared" si="11"/>
        <v>2.1056761000000002</v>
      </c>
    </row>
    <row r="113" spans="2:29" x14ac:dyDescent="0.3">
      <c r="B113">
        <v>13033.379000000001</v>
      </c>
      <c r="C113">
        <v>0.35289825000000002</v>
      </c>
      <c r="D113">
        <v>0.3166737</v>
      </c>
      <c r="G113">
        <v>13040.124</v>
      </c>
      <c r="H113">
        <v>0.79832745999999999</v>
      </c>
      <c r="I113" s="5">
        <f t="shared" si="12"/>
        <v>3.1983274599999998</v>
      </c>
      <c r="J113">
        <v>0.92566702000000001</v>
      </c>
      <c r="K113" s="5">
        <f t="shared" si="13"/>
        <v>3.32566702</v>
      </c>
      <c r="M113">
        <v>13053.995999999999</v>
      </c>
      <c r="N113">
        <v>0.93432669999999995</v>
      </c>
      <c r="O113" s="5">
        <f t="shared" si="14"/>
        <v>1.5343266999999998</v>
      </c>
      <c r="P113">
        <v>0.93654488999999996</v>
      </c>
      <c r="Q113" s="5">
        <f t="shared" si="15"/>
        <v>1.5365448900000001</v>
      </c>
      <c r="S113">
        <v>13023.611000000001</v>
      </c>
      <c r="T113" s="5">
        <v>7.1588993000000004E-2</v>
      </c>
      <c r="U113" s="5">
        <f t="shared" si="8"/>
        <v>1.871588993</v>
      </c>
      <c r="V113" s="5">
        <v>6.2598223999999994E-2</v>
      </c>
      <c r="W113" s="5">
        <f t="shared" si="9"/>
        <v>1.8625982240000001</v>
      </c>
      <c r="Y113">
        <v>13040.624</v>
      </c>
      <c r="Z113">
        <v>0.84664223999999999</v>
      </c>
      <c r="AA113" s="5">
        <f t="shared" si="10"/>
        <v>2.0466422399999997</v>
      </c>
      <c r="AB113">
        <v>0.94070695999999998</v>
      </c>
      <c r="AC113" s="5">
        <f t="shared" si="11"/>
        <v>2.1407069600000002</v>
      </c>
    </row>
    <row r="114" spans="2:29" x14ac:dyDescent="0.3">
      <c r="B114">
        <v>13033.712</v>
      </c>
      <c r="C114">
        <v>0.37221952000000003</v>
      </c>
      <c r="D114">
        <v>0.33409106</v>
      </c>
      <c r="G114">
        <v>13040.624</v>
      </c>
      <c r="H114">
        <v>0.84664223999999999</v>
      </c>
      <c r="I114" s="5">
        <f t="shared" si="12"/>
        <v>3.2466422399999999</v>
      </c>
      <c r="J114">
        <v>0.96868219</v>
      </c>
      <c r="K114" s="5">
        <f t="shared" si="13"/>
        <v>3.3686821899999999</v>
      </c>
      <c r="M114">
        <v>13054.745000000001</v>
      </c>
      <c r="N114">
        <v>0.92603838999999999</v>
      </c>
      <c r="O114" s="5">
        <f t="shared" si="14"/>
        <v>1.5260383900000001</v>
      </c>
      <c r="P114">
        <v>0.92662869999999997</v>
      </c>
      <c r="Q114" s="5">
        <f t="shared" si="15"/>
        <v>1.5266286999999998</v>
      </c>
      <c r="S114">
        <v>13023.951999999999</v>
      </c>
      <c r="T114" s="5">
        <v>7.5247498999999995E-2</v>
      </c>
      <c r="U114" s="5">
        <f t="shared" si="8"/>
        <v>1.8752474990000001</v>
      </c>
      <c r="V114" s="5">
        <v>6.5080363000000002E-2</v>
      </c>
      <c r="W114" s="5">
        <f t="shared" si="9"/>
        <v>1.8650803630000001</v>
      </c>
      <c r="Y114">
        <v>13041.124</v>
      </c>
      <c r="Z114">
        <v>0.89329384999999994</v>
      </c>
      <c r="AA114" s="5">
        <f t="shared" si="10"/>
        <v>2.0932938499999998</v>
      </c>
      <c r="AB114">
        <v>0.96993783</v>
      </c>
      <c r="AC114" s="5">
        <f t="shared" si="11"/>
        <v>2.1699378299999998</v>
      </c>
    </row>
    <row r="115" spans="2:29" x14ac:dyDescent="0.3">
      <c r="B115">
        <v>13034.083000000001</v>
      </c>
      <c r="C115">
        <v>0.39212348000000002</v>
      </c>
      <c r="D115">
        <v>0.35589195000000001</v>
      </c>
      <c r="G115">
        <v>13041.124</v>
      </c>
      <c r="H115">
        <v>0.89329384999999994</v>
      </c>
      <c r="I115" s="5">
        <f t="shared" si="12"/>
        <v>3.29329385</v>
      </c>
      <c r="J115">
        <v>1.0037228</v>
      </c>
      <c r="K115" s="5">
        <f t="shared" si="13"/>
        <v>3.4037227999999997</v>
      </c>
      <c r="M115">
        <v>13055.493</v>
      </c>
      <c r="N115">
        <v>0.92141366999999996</v>
      </c>
      <c r="O115" s="5">
        <f t="shared" si="14"/>
        <v>1.5214136699999998</v>
      </c>
      <c r="P115">
        <v>0.92013343999999997</v>
      </c>
      <c r="Q115" s="5">
        <f t="shared" si="15"/>
        <v>1.5201334399999999</v>
      </c>
      <c r="S115">
        <v>13024.308000000001</v>
      </c>
      <c r="T115" s="5">
        <v>7.9311894999999993E-2</v>
      </c>
      <c r="U115" s="5">
        <f t="shared" si="8"/>
        <v>1.8793118950000001</v>
      </c>
      <c r="V115" s="5">
        <v>6.7853049999999998E-2</v>
      </c>
      <c r="W115" s="5">
        <f t="shared" si="9"/>
        <v>1.8678530500000001</v>
      </c>
      <c r="Y115">
        <v>13041.624</v>
      </c>
      <c r="Z115">
        <v>0.93569690000000005</v>
      </c>
      <c r="AA115" s="5">
        <f t="shared" si="10"/>
        <v>2.1356969000000001</v>
      </c>
      <c r="AB115">
        <v>0.99291916999999996</v>
      </c>
      <c r="AC115" s="5">
        <f t="shared" si="11"/>
        <v>2.1929191699999997</v>
      </c>
    </row>
    <row r="116" spans="2:29" x14ac:dyDescent="0.3">
      <c r="B116">
        <v>13034.416999999999</v>
      </c>
      <c r="C116">
        <v>0.41315238999999998</v>
      </c>
      <c r="D116">
        <v>0.37760023999999998</v>
      </c>
      <c r="G116">
        <v>13041.624</v>
      </c>
      <c r="H116">
        <v>0.93569690000000005</v>
      </c>
      <c r="I116" s="5">
        <f t="shared" si="12"/>
        <v>3.3356968999999999</v>
      </c>
      <c r="J116">
        <v>1.0317358999999999</v>
      </c>
      <c r="K116" s="5">
        <f t="shared" si="13"/>
        <v>3.4317358999999996</v>
      </c>
      <c r="M116">
        <v>13056.253000000001</v>
      </c>
      <c r="N116">
        <v>0.91991506999999995</v>
      </c>
      <c r="O116" s="5">
        <f t="shared" si="14"/>
        <v>1.5199150699999999</v>
      </c>
      <c r="P116">
        <v>0.91765721</v>
      </c>
      <c r="Q116" s="5">
        <f t="shared" si="15"/>
        <v>1.5176572099999999</v>
      </c>
      <c r="S116">
        <v>13024.647000000001</v>
      </c>
      <c r="T116" s="5">
        <v>8.3663845000000001E-2</v>
      </c>
      <c r="U116" s="5">
        <f t="shared" si="8"/>
        <v>1.8836638450000001</v>
      </c>
      <c r="V116" s="5">
        <v>7.0675290000000002E-2</v>
      </c>
      <c r="W116" s="5">
        <f t="shared" si="9"/>
        <v>1.8706752900000001</v>
      </c>
      <c r="Y116">
        <v>13042.124</v>
      </c>
      <c r="Z116">
        <v>0.97220788000000002</v>
      </c>
      <c r="AA116" s="5">
        <f t="shared" si="10"/>
        <v>2.1722078800000002</v>
      </c>
      <c r="AB116">
        <v>1.0103464</v>
      </c>
      <c r="AC116" s="5">
        <f t="shared" si="11"/>
        <v>2.2103463999999997</v>
      </c>
    </row>
    <row r="117" spans="2:29" x14ac:dyDescent="0.3">
      <c r="B117">
        <v>13034.787</v>
      </c>
      <c r="C117">
        <v>0.43516437000000002</v>
      </c>
      <c r="D117">
        <v>0.40368796000000001</v>
      </c>
      <c r="G117">
        <v>13042.124</v>
      </c>
      <c r="H117">
        <v>0.97220788000000002</v>
      </c>
      <c r="I117" s="5">
        <f t="shared" si="12"/>
        <v>3.3722078799999999</v>
      </c>
      <c r="J117">
        <v>1.0553946999999999</v>
      </c>
      <c r="K117" s="5">
        <f t="shared" si="13"/>
        <v>3.4553946999999998</v>
      </c>
      <c r="M117">
        <v>13057.001</v>
      </c>
      <c r="N117">
        <v>0.92094834999999997</v>
      </c>
      <c r="O117" s="5">
        <f t="shared" si="14"/>
        <v>1.5209483499999998</v>
      </c>
      <c r="P117">
        <v>0.91778623999999998</v>
      </c>
      <c r="Q117" s="5">
        <f t="shared" si="15"/>
        <v>1.51778624</v>
      </c>
      <c r="S117">
        <v>13025.003000000001</v>
      </c>
      <c r="T117" s="5">
        <v>8.8323679000000002E-2</v>
      </c>
      <c r="U117" s="5">
        <f t="shared" si="8"/>
        <v>1.888323679</v>
      </c>
      <c r="V117" s="5">
        <v>7.3792789999999997E-2</v>
      </c>
      <c r="W117" s="5">
        <f t="shared" si="9"/>
        <v>1.87379279</v>
      </c>
      <c r="Y117">
        <v>13042.624</v>
      </c>
      <c r="Z117">
        <v>1.0074422000000001</v>
      </c>
      <c r="AA117" s="5">
        <f t="shared" si="10"/>
        <v>2.2074422</v>
      </c>
      <c r="AB117">
        <v>1.0228428000000001</v>
      </c>
      <c r="AC117" s="5">
        <f t="shared" si="11"/>
        <v>2.2228428</v>
      </c>
    </row>
    <row r="118" spans="2:29" x14ac:dyDescent="0.3">
      <c r="B118">
        <v>13035.120999999999</v>
      </c>
      <c r="C118">
        <v>0.45794691999999998</v>
      </c>
      <c r="D118">
        <v>0.42873000999999999</v>
      </c>
      <c r="G118">
        <v>13042.624</v>
      </c>
      <c r="H118">
        <v>1.0074422000000001</v>
      </c>
      <c r="I118" s="5">
        <f t="shared" si="12"/>
        <v>3.4074422000000002</v>
      </c>
      <c r="J118">
        <v>1.0718345</v>
      </c>
      <c r="K118" s="5">
        <f t="shared" si="13"/>
        <v>3.4718344999999999</v>
      </c>
      <c r="M118">
        <v>13057.75</v>
      </c>
      <c r="N118">
        <v>0.92360648999999995</v>
      </c>
      <c r="O118" s="5">
        <f t="shared" si="14"/>
        <v>1.5236064899999999</v>
      </c>
      <c r="P118">
        <v>0.91985183999999998</v>
      </c>
      <c r="Q118" s="5">
        <f t="shared" si="15"/>
        <v>1.5198518399999998</v>
      </c>
      <c r="S118">
        <v>13025.358</v>
      </c>
      <c r="T118" s="5">
        <v>9.3114520000000006E-2</v>
      </c>
      <c r="U118" s="5">
        <f t="shared" si="8"/>
        <v>1.8931145200000001</v>
      </c>
      <c r="V118" s="5">
        <v>7.7126188999999998E-2</v>
      </c>
      <c r="W118" s="5">
        <f t="shared" si="9"/>
        <v>1.8771261889999999</v>
      </c>
      <c r="Y118">
        <v>13043.124</v>
      </c>
      <c r="Z118">
        <v>1.0356107999999999</v>
      </c>
      <c r="AA118" s="5">
        <f t="shared" si="10"/>
        <v>2.2356107999999999</v>
      </c>
      <c r="AB118">
        <v>1.0308529</v>
      </c>
      <c r="AC118" s="5">
        <f t="shared" si="11"/>
        <v>2.2308528999999999</v>
      </c>
    </row>
    <row r="119" spans="2:29" x14ac:dyDescent="0.3">
      <c r="B119">
        <v>13035.492</v>
      </c>
      <c r="C119">
        <v>0.48177945</v>
      </c>
      <c r="D119">
        <v>0.45779577999999999</v>
      </c>
      <c r="G119">
        <v>13043.124</v>
      </c>
      <c r="H119">
        <v>1.0356107999999999</v>
      </c>
      <c r="I119" s="5">
        <f t="shared" si="12"/>
        <v>3.4356108000000001</v>
      </c>
      <c r="J119">
        <v>1.0810507</v>
      </c>
      <c r="K119" s="5">
        <f t="shared" si="13"/>
        <v>3.4810506999999999</v>
      </c>
      <c r="M119">
        <v>13058.51</v>
      </c>
      <c r="N119">
        <v>0.92760034999999996</v>
      </c>
      <c r="O119" s="5">
        <f t="shared" si="14"/>
        <v>1.5276003499999999</v>
      </c>
      <c r="P119">
        <v>0.92346804999999998</v>
      </c>
      <c r="Q119" s="5">
        <f t="shared" si="15"/>
        <v>1.52346805</v>
      </c>
      <c r="S119">
        <v>13025.699000000001</v>
      </c>
      <c r="T119" s="5">
        <v>9.7904524000000007E-2</v>
      </c>
      <c r="U119" s="5">
        <f t="shared" si="8"/>
        <v>1.8979045240000001</v>
      </c>
      <c r="V119" s="5">
        <v>8.0586402000000001E-2</v>
      </c>
      <c r="W119" s="5">
        <f t="shared" si="9"/>
        <v>1.880586402</v>
      </c>
      <c r="Y119">
        <v>13043.624</v>
      </c>
      <c r="Z119">
        <v>1.0588390999999999</v>
      </c>
      <c r="AA119" s="5">
        <f t="shared" si="10"/>
        <v>2.2588390999999999</v>
      </c>
      <c r="AB119">
        <v>1.0355570000000001</v>
      </c>
      <c r="AC119" s="5">
        <f t="shared" si="11"/>
        <v>2.235557</v>
      </c>
    </row>
    <row r="120" spans="2:29" x14ac:dyDescent="0.3">
      <c r="B120">
        <v>13035.825000000001</v>
      </c>
      <c r="C120">
        <v>0.50619826999999995</v>
      </c>
      <c r="D120">
        <v>0.48487047</v>
      </c>
      <c r="G120">
        <v>13043.624</v>
      </c>
      <c r="H120">
        <v>1.0588390999999999</v>
      </c>
      <c r="I120" s="5">
        <f t="shared" si="12"/>
        <v>3.4588390999999996</v>
      </c>
      <c r="J120">
        <v>1.0866769000000001</v>
      </c>
      <c r="K120" s="5">
        <f t="shared" si="13"/>
        <v>3.4866769</v>
      </c>
      <c r="M120">
        <v>13059.27</v>
      </c>
      <c r="N120">
        <v>0.93224178999999996</v>
      </c>
      <c r="O120" s="5">
        <f t="shared" si="14"/>
        <v>1.53224179</v>
      </c>
      <c r="P120">
        <v>0.92742886000000002</v>
      </c>
      <c r="Q120" s="5">
        <f t="shared" si="15"/>
        <v>1.5274288600000001</v>
      </c>
      <c r="S120">
        <v>13026.055</v>
      </c>
      <c r="T120">
        <v>0.10289471</v>
      </c>
      <c r="U120" s="5">
        <f t="shared" si="8"/>
        <v>1.90289471</v>
      </c>
      <c r="V120" s="5">
        <v>8.4441338000000005E-2</v>
      </c>
      <c r="W120" s="5">
        <f t="shared" si="9"/>
        <v>1.884441338</v>
      </c>
      <c r="Y120">
        <v>13044.124</v>
      </c>
      <c r="Z120">
        <v>1.0766754999999999</v>
      </c>
      <c r="AA120" s="5">
        <f t="shared" si="10"/>
        <v>2.2766754999999996</v>
      </c>
      <c r="AB120">
        <v>1.038254</v>
      </c>
      <c r="AC120" s="5">
        <f t="shared" si="11"/>
        <v>2.238254</v>
      </c>
    </row>
    <row r="121" spans="2:29" x14ac:dyDescent="0.3">
      <c r="B121">
        <v>13036.159</v>
      </c>
      <c r="C121">
        <v>0.53121541000000005</v>
      </c>
      <c r="D121">
        <v>0.51303202000000003</v>
      </c>
      <c r="G121">
        <v>13044.124</v>
      </c>
      <c r="H121">
        <v>1.0766754999999999</v>
      </c>
      <c r="I121" s="5">
        <f t="shared" si="12"/>
        <v>3.4766754999999998</v>
      </c>
      <c r="J121">
        <v>1.0890801000000001</v>
      </c>
      <c r="K121" s="5">
        <f t="shared" si="13"/>
        <v>3.4890800999999998</v>
      </c>
      <c r="M121">
        <v>13059.985000000001</v>
      </c>
      <c r="N121">
        <v>0.93744764999999997</v>
      </c>
      <c r="O121" s="5">
        <f t="shared" si="14"/>
        <v>1.5374476499999998</v>
      </c>
      <c r="P121">
        <v>0.93182385000000001</v>
      </c>
      <c r="Q121" s="5">
        <f t="shared" si="15"/>
        <v>1.5318238499999999</v>
      </c>
      <c r="S121">
        <v>13026.411</v>
      </c>
      <c r="T121">
        <v>0.10797685999999999</v>
      </c>
      <c r="U121" s="5">
        <f t="shared" si="8"/>
        <v>1.90797686</v>
      </c>
      <c r="V121" s="5">
        <v>8.8478506999999998E-2</v>
      </c>
      <c r="W121" s="5">
        <f t="shared" si="9"/>
        <v>1.8884785070000001</v>
      </c>
      <c r="Y121">
        <v>13044.624</v>
      </c>
      <c r="Z121">
        <v>1.0884121</v>
      </c>
      <c r="AA121" s="5">
        <f t="shared" si="10"/>
        <v>2.2884120999999999</v>
      </c>
      <c r="AB121">
        <v>1.0397265</v>
      </c>
      <c r="AC121" s="5">
        <f t="shared" si="11"/>
        <v>2.2397264999999997</v>
      </c>
    </row>
    <row r="122" spans="2:29" x14ac:dyDescent="0.3">
      <c r="B122">
        <v>13036.53</v>
      </c>
      <c r="C122">
        <v>0.55613402000000001</v>
      </c>
      <c r="D122">
        <v>0.54533166</v>
      </c>
      <c r="G122">
        <v>13044.624</v>
      </c>
      <c r="H122">
        <v>1.0884121</v>
      </c>
      <c r="I122" s="5">
        <f t="shared" si="12"/>
        <v>3.4884120999999997</v>
      </c>
      <c r="J122">
        <v>1.0885640000000001</v>
      </c>
      <c r="K122" s="5">
        <f t="shared" si="13"/>
        <v>3.4885640000000002</v>
      </c>
      <c r="M122">
        <v>13060.745999999999</v>
      </c>
      <c r="N122">
        <v>0.94364811999999998</v>
      </c>
      <c r="O122" s="5">
        <f t="shared" si="14"/>
        <v>1.5436481199999998</v>
      </c>
      <c r="P122">
        <v>0.93677871999999995</v>
      </c>
      <c r="Q122" s="5">
        <f t="shared" si="15"/>
        <v>1.53677872</v>
      </c>
      <c r="S122">
        <v>13026.751</v>
      </c>
      <c r="T122">
        <v>0.11279511</v>
      </c>
      <c r="U122" s="5">
        <f t="shared" si="8"/>
        <v>1.91279511</v>
      </c>
      <c r="V122" s="5">
        <v>9.2576293000000004E-2</v>
      </c>
      <c r="W122" s="5">
        <f t="shared" si="9"/>
        <v>1.8925762930000001</v>
      </c>
      <c r="Y122">
        <v>13045.124</v>
      </c>
      <c r="Z122">
        <v>1.0973246999999999</v>
      </c>
      <c r="AA122" s="5">
        <f t="shared" si="10"/>
        <v>2.2973246999999999</v>
      </c>
      <c r="AB122">
        <v>1.0405701999999999</v>
      </c>
      <c r="AC122" s="5">
        <f t="shared" si="11"/>
        <v>2.2405701999999996</v>
      </c>
    </row>
    <row r="123" spans="2:29" x14ac:dyDescent="0.3">
      <c r="B123">
        <v>13036.862999999999</v>
      </c>
      <c r="C123">
        <v>0.58094873000000002</v>
      </c>
      <c r="D123">
        <v>0.57480560999999997</v>
      </c>
      <c r="G123">
        <v>13045.124</v>
      </c>
      <c r="H123">
        <v>1.0973246999999999</v>
      </c>
      <c r="I123" s="5">
        <f t="shared" si="12"/>
        <v>3.4973247000000001</v>
      </c>
      <c r="J123">
        <v>1.0866401999999999</v>
      </c>
      <c r="K123" s="5">
        <f t="shared" si="13"/>
        <v>3.4866402000000001</v>
      </c>
      <c r="M123">
        <v>13061.505999999999</v>
      </c>
      <c r="N123">
        <v>0.95102136000000004</v>
      </c>
      <c r="O123" s="5">
        <f t="shared" si="14"/>
        <v>1.55102136</v>
      </c>
      <c r="P123">
        <v>0.94255301999999996</v>
      </c>
      <c r="Q123" s="5">
        <f t="shared" si="15"/>
        <v>1.5425530199999999</v>
      </c>
      <c r="S123">
        <v>13027.107</v>
      </c>
      <c r="T123">
        <v>0.11778047</v>
      </c>
      <c r="U123" s="5">
        <f t="shared" si="8"/>
        <v>1.9177804700000001</v>
      </c>
      <c r="V123" s="5">
        <v>9.7363474000000005E-2</v>
      </c>
      <c r="W123" s="5">
        <f t="shared" si="9"/>
        <v>1.897363474</v>
      </c>
      <c r="Y123">
        <v>13045.624</v>
      </c>
      <c r="Z123">
        <v>1.1020323000000001</v>
      </c>
      <c r="AA123" s="5">
        <f t="shared" si="10"/>
        <v>2.3020323</v>
      </c>
      <c r="AB123">
        <v>1.0412448999999999</v>
      </c>
      <c r="AC123" s="5">
        <f t="shared" si="11"/>
        <v>2.2412448999999999</v>
      </c>
    </row>
    <row r="124" spans="2:29" x14ac:dyDescent="0.3">
      <c r="B124">
        <v>13037.235000000001</v>
      </c>
      <c r="C124">
        <v>0.60603061999999996</v>
      </c>
      <c r="D124">
        <v>0.60759134999999997</v>
      </c>
      <c r="G124">
        <v>13045.624</v>
      </c>
      <c r="H124">
        <v>1.1020323000000001</v>
      </c>
      <c r="I124" s="5">
        <f t="shared" si="12"/>
        <v>3.5020322999999998</v>
      </c>
      <c r="J124">
        <v>1.0843996</v>
      </c>
      <c r="K124" s="5">
        <f t="shared" si="13"/>
        <v>3.4843995999999997</v>
      </c>
      <c r="M124">
        <v>13062.233</v>
      </c>
      <c r="N124">
        <v>0.95862831999999998</v>
      </c>
      <c r="O124" s="5">
        <f t="shared" si="14"/>
        <v>1.55862832</v>
      </c>
      <c r="P124">
        <v>0.94875469000000001</v>
      </c>
      <c r="Q124" s="5">
        <f t="shared" si="15"/>
        <v>1.54875469</v>
      </c>
      <c r="S124">
        <v>13027.448</v>
      </c>
      <c r="T124">
        <v>0.12400832000000001</v>
      </c>
      <c r="U124" s="5">
        <f t="shared" si="8"/>
        <v>1.92400832</v>
      </c>
      <c r="V124">
        <v>0.10243086</v>
      </c>
      <c r="W124" s="5">
        <f t="shared" si="9"/>
        <v>1.9024308599999999</v>
      </c>
      <c r="Y124">
        <v>13046.124</v>
      </c>
      <c r="Z124">
        <v>1.1039052</v>
      </c>
      <c r="AA124" s="5">
        <f t="shared" si="10"/>
        <v>2.3039052</v>
      </c>
      <c r="AB124">
        <v>1.0420522999999999</v>
      </c>
      <c r="AC124" s="5">
        <f t="shared" si="11"/>
        <v>2.2420523000000001</v>
      </c>
    </row>
    <row r="125" spans="2:29" x14ac:dyDescent="0.3">
      <c r="B125">
        <v>13037.569</v>
      </c>
      <c r="C125">
        <v>0.63087817999999996</v>
      </c>
      <c r="D125">
        <v>0.63634917000000002</v>
      </c>
      <c r="G125">
        <v>13046.124</v>
      </c>
      <c r="H125">
        <v>1.1039052</v>
      </c>
      <c r="I125" s="5">
        <f t="shared" si="12"/>
        <v>3.5039052000000002</v>
      </c>
      <c r="J125">
        <v>1.0821337</v>
      </c>
      <c r="K125" s="5">
        <f t="shared" si="13"/>
        <v>3.4821336999999999</v>
      </c>
      <c r="M125">
        <v>13063.016</v>
      </c>
      <c r="N125">
        <v>0.96690248999999995</v>
      </c>
      <c r="O125" s="5">
        <f t="shared" si="14"/>
        <v>1.5669024899999999</v>
      </c>
      <c r="P125">
        <v>0.95648438999999996</v>
      </c>
      <c r="Q125" s="5">
        <f t="shared" si="15"/>
        <v>1.5564843900000001</v>
      </c>
      <c r="S125">
        <v>13027.804</v>
      </c>
      <c r="T125">
        <v>0.13173716999999999</v>
      </c>
      <c r="U125" s="5">
        <f t="shared" si="8"/>
        <v>1.9317371700000001</v>
      </c>
      <c r="V125">
        <v>0.10790589</v>
      </c>
      <c r="W125" s="5">
        <f t="shared" si="9"/>
        <v>1.9079058900000001</v>
      </c>
      <c r="Y125">
        <v>13046.624</v>
      </c>
      <c r="Z125">
        <v>1.1019718000000001</v>
      </c>
      <c r="AA125" s="5">
        <f t="shared" si="10"/>
        <v>2.3019718</v>
      </c>
      <c r="AB125">
        <v>1.0428405000000001</v>
      </c>
      <c r="AC125" s="5">
        <f t="shared" si="11"/>
        <v>2.2428404999999998</v>
      </c>
    </row>
    <row r="126" spans="2:29" x14ac:dyDescent="0.3">
      <c r="B126">
        <v>13037.94</v>
      </c>
      <c r="C126">
        <v>0.65616220000000003</v>
      </c>
      <c r="D126">
        <v>0.66695307000000004</v>
      </c>
      <c r="G126">
        <v>13046.624</v>
      </c>
      <c r="H126">
        <v>1.1019718000000001</v>
      </c>
      <c r="I126" s="5">
        <f t="shared" si="12"/>
        <v>3.5019717999999997</v>
      </c>
      <c r="J126">
        <v>1.0791645000000001</v>
      </c>
      <c r="K126" s="5">
        <f t="shared" si="13"/>
        <v>3.4791645</v>
      </c>
      <c r="M126">
        <v>13063.743</v>
      </c>
      <c r="N126">
        <v>0.97481810999999996</v>
      </c>
      <c r="O126" s="5">
        <f t="shared" si="14"/>
        <v>1.5748181099999998</v>
      </c>
      <c r="P126">
        <v>0.96374530000000003</v>
      </c>
      <c r="Q126" s="5">
        <f t="shared" si="15"/>
        <v>1.5637452999999999</v>
      </c>
      <c r="S126">
        <v>13028.159</v>
      </c>
      <c r="T126">
        <v>0.14021843000000001</v>
      </c>
      <c r="U126" s="5">
        <f t="shared" si="8"/>
        <v>1.94021843</v>
      </c>
      <c r="V126">
        <v>0.11350407</v>
      </c>
      <c r="W126" s="5">
        <f t="shared" si="9"/>
        <v>1.9135040700000001</v>
      </c>
      <c r="Y126">
        <v>13047.124</v>
      </c>
      <c r="Z126">
        <v>1.0968517</v>
      </c>
      <c r="AA126" s="5">
        <f t="shared" si="10"/>
        <v>2.2968516999999999</v>
      </c>
      <c r="AB126">
        <v>1.0432467000000001</v>
      </c>
      <c r="AC126" s="5">
        <f t="shared" si="11"/>
        <v>2.2432467000000003</v>
      </c>
    </row>
    <row r="127" spans="2:29" x14ac:dyDescent="0.3">
      <c r="B127">
        <v>13038.273999999999</v>
      </c>
      <c r="C127">
        <v>0.68065556000000005</v>
      </c>
      <c r="D127">
        <v>0.69353593999999996</v>
      </c>
      <c r="G127">
        <v>13047.124</v>
      </c>
      <c r="H127">
        <v>1.0968517</v>
      </c>
      <c r="I127" s="5">
        <f t="shared" si="12"/>
        <v>3.4968516999999997</v>
      </c>
      <c r="J127">
        <v>1.0762210000000001</v>
      </c>
      <c r="K127" s="5">
        <f t="shared" si="13"/>
        <v>3.4762209999999998</v>
      </c>
      <c r="M127">
        <v>13064.514999999999</v>
      </c>
      <c r="N127">
        <v>0.98270972999999995</v>
      </c>
      <c r="O127" s="5">
        <f t="shared" si="14"/>
        <v>1.5827097299999999</v>
      </c>
      <c r="P127">
        <v>0.97183748999999997</v>
      </c>
      <c r="Q127" s="5">
        <f t="shared" si="15"/>
        <v>1.5718374900000001</v>
      </c>
      <c r="S127">
        <v>13028.5</v>
      </c>
      <c r="T127">
        <v>0.14917689000000001</v>
      </c>
      <c r="U127" s="5">
        <f t="shared" si="8"/>
        <v>1.9491768899999999</v>
      </c>
      <c r="V127">
        <v>0.11937091</v>
      </c>
      <c r="W127" s="5">
        <f t="shared" si="9"/>
        <v>1.91937091</v>
      </c>
      <c r="Y127">
        <v>13047.624</v>
      </c>
      <c r="Z127">
        <v>1.0893276999999999</v>
      </c>
      <c r="AA127" s="5">
        <f t="shared" si="10"/>
        <v>2.2893276999999999</v>
      </c>
      <c r="AB127">
        <v>1.0432486000000001</v>
      </c>
      <c r="AC127" s="5">
        <f t="shared" si="11"/>
        <v>2.2432486000000003</v>
      </c>
    </row>
    <row r="128" spans="2:29" x14ac:dyDescent="0.3">
      <c r="B128">
        <v>13038.608</v>
      </c>
      <c r="C128">
        <v>0.70467367000000003</v>
      </c>
      <c r="D128">
        <v>0.71935446000000003</v>
      </c>
      <c r="G128">
        <v>13047.624</v>
      </c>
      <c r="H128">
        <v>1.0893276999999999</v>
      </c>
      <c r="I128" s="5">
        <f t="shared" si="12"/>
        <v>3.4893276999999996</v>
      </c>
      <c r="J128">
        <v>1.0732904999999999</v>
      </c>
      <c r="K128" s="5">
        <f t="shared" si="13"/>
        <v>3.4732905000000001</v>
      </c>
      <c r="M128">
        <v>13065.253000000001</v>
      </c>
      <c r="N128">
        <v>0.98958699000000006</v>
      </c>
      <c r="O128" s="5">
        <f t="shared" si="14"/>
        <v>1.5895869899999999</v>
      </c>
      <c r="P128">
        <v>0.97950939000000004</v>
      </c>
      <c r="Q128" s="5">
        <f t="shared" si="15"/>
        <v>1.5795093900000001</v>
      </c>
      <c r="S128">
        <v>13028.855</v>
      </c>
      <c r="T128">
        <v>0.15898333000000001</v>
      </c>
      <c r="U128" s="5">
        <f t="shared" si="8"/>
        <v>1.9589833300000001</v>
      </c>
      <c r="V128">
        <v>0.12628955</v>
      </c>
      <c r="W128" s="5">
        <f t="shared" si="9"/>
        <v>1.9262895500000001</v>
      </c>
      <c r="Y128">
        <v>13048.124</v>
      </c>
      <c r="Z128">
        <v>1.0803205</v>
      </c>
      <c r="AA128" s="5">
        <f t="shared" si="10"/>
        <v>2.2803205000000002</v>
      </c>
      <c r="AB128">
        <v>1.0424765</v>
      </c>
      <c r="AC128" s="5">
        <f t="shared" si="11"/>
        <v>2.2424765</v>
      </c>
    </row>
    <row r="129" spans="2:29" x14ac:dyDescent="0.3">
      <c r="B129">
        <v>13038.977999999999</v>
      </c>
      <c r="C129">
        <v>0.72841836999999998</v>
      </c>
      <c r="D129">
        <v>0.74644843999999999</v>
      </c>
      <c r="G129">
        <v>13048.124</v>
      </c>
      <c r="H129">
        <v>1.0803205</v>
      </c>
      <c r="I129" s="5">
        <f t="shared" si="12"/>
        <v>3.4803204999999999</v>
      </c>
      <c r="J129">
        <v>1.0685507999999999</v>
      </c>
      <c r="K129" s="5">
        <f t="shared" si="13"/>
        <v>3.4685508</v>
      </c>
      <c r="M129">
        <v>13066.003000000001</v>
      </c>
      <c r="N129">
        <v>0.99560439000000001</v>
      </c>
      <c r="O129" s="5">
        <f t="shared" si="14"/>
        <v>1.5956043900000001</v>
      </c>
      <c r="P129">
        <v>0.98683008999999999</v>
      </c>
      <c r="Q129" s="5">
        <f t="shared" si="15"/>
        <v>1.5868300899999999</v>
      </c>
      <c r="S129">
        <v>13029.212</v>
      </c>
      <c r="T129">
        <v>0.16951124000000001</v>
      </c>
      <c r="U129" s="5">
        <f t="shared" si="8"/>
        <v>1.9695112400000001</v>
      </c>
      <c r="V129">
        <v>0.13374414000000001</v>
      </c>
      <c r="W129" s="5">
        <f t="shared" si="9"/>
        <v>1.9337441399999999</v>
      </c>
      <c r="Y129">
        <v>13048.624</v>
      </c>
      <c r="Z129">
        <v>1.0701459</v>
      </c>
      <c r="AA129" s="5">
        <f t="shared" si="10"/>
        <v>2.2701459000000002</v>
      </c>
      <c r="AB129">
        <v>1.0404952000000001</v>
      </c>
      <c r="AC129" s="5">
        <f t="shared" si="11"/>
        <v>2.2404951999999998</v>
      </c>
    </row>
    <row r="130" spans="2:29" x14ac:dyDescent="0.3">
      <c r="B130">
        <v>13039.312</v>
      </c>
      <c r="C130">
        <v>0.75041433000000002</v>
      </c>
      <c r="D130">
        <v>0.76892234999999998</v>
      </c>
      <c r="G130">
        <v>13048.624</v>
      </c>
      <c r="H130">
        <v>1.0701459</v>
      </c>
      <c r="I130" s="5">
        <f t="shared" si="12"/>
        <v>3.4701458999999999</v>
      </c>
      <c r="J130">
        <v>1.0627902</v>
      </c>
      <c r="K130" s="5">
        <f t="shared" si="13"/>
        <v>3.4627901999999997</v>
      </c>
      <c r="M130">
        <v>13066.763999999999</v>
      </c>
      <c r="N130">
        <v>1.0006702000000001</v>
      </c>
      <c r="O130" s="5">
        <f t="shared" si="14"/>
        <v>1.6006702000000002</v>
      </c>
      <c r="P130">
        <v>0.99341986000000004</v>
      </c>
      <c r="Q130" s="5">
        <f t="shared" si="15"/>
        <v>1.59341986</v>
      </c>
      <c r="S130">
        <v>13029.553</v>
      </c>
      <c r="T130">
        <v>0.18027489999999999</v>
      </c>
      <c r="U130" s="5">
        <f t="shared" si="8"/>
        <v>1.9802748999999999</v>
      </c>
      <c r="V130">
        <v>0.14107701</v>
      </c>
      <c r="W130" s="5">
        <f t="shared" si="9"/>
        <v>1.9410770100000001</v>
      </c>
      <c r="Y130">
        <v>13049.124</v>
      </c>
      <c r="Z130">
        <v>1.0590877999999999</v>
      </c>
      <c r="AA130" s="5">
        <f t="shared" si="10"/>
        <v>2.2590877999999996</v>
      </c>
      <c r="AB130">
        <v>1.0373987</v>
      </c>
      <c r="AC130" s="5">
        <f t="shared" si="11"/>
        <v>2.2373987</v>
      </c>
    </row>
    <row r="131" spans="2:29" x14ac:dyDescent="0.3">
      <c r="B131">
        <v>13039.683000000001</v>
      </c>
      <c r="C131">
        <v>0.77064323999999995</v>
      </c>
      <c r="D131">
        <v>0.79187563999999999</v>
      </c>
      <c r="G131">
        <v>13049.124</v>
      </c>
      <c r="H131">
        <v>1.0590877999999999</v>
      </c>
      <c r="I131" s="5">
        <f t="shared" si="12"/>
        <v>3.4590877999999998</v>
      </c>
      <c r="J131">
        <v>1.0563254</v>
      </c>
      <c r="K131" s="5">
        <f t="shared" si="13"/>
        <v>3.4563253999999999</v>
      </c>
      <c r="M131">
        <v>13067.491</v>
      </c>
      <c r="N131">
        <v>1.0046198</v>
      </c>
      <c r="O131" s="5">
        <f t="shared" si="14"/>
        <v>1.6046198</v>
      </c>
      <c r="P131">
        <v>0.99863853000000002</v>
      </c>
      <c r="Q131" s="5">
        <f t="shared" si="15"/>
        <v>1.5986385300000001</v>
      </c>
      <c r="S131">
        <v>13029.907999999999</v>
      </c>
      <c r="T131">
        <v>0.19128444</v>
      </c>
      <c r="U131" s="5">
        <f t="shared" si="8"/>
        <v>1.99128444</v>
      </c>
      <c r="V131">
        <v>0.1490765</v>
      </c>
      <c r="W131" s="5">
        <f t="shared" si="9"/>
        <v>1.9490765000000001</v>
      </c>
      <c r="Y131">
        <v>13049.624</v>
      </c>
      <c r="Z131">
        <v>1.0481433</v>
      </c>
      <c r="AA131" s="5">
        <f t="shared" si="10"/>
        <v>2.2481432999999997</v>
      </c>
      <c r="AB131">
        <v>1.0330436999999999</v>
      </c>
      <c r="AC131" s="5">
        <f t="shared" si="11"/>
        <v>2.2330436999999996</v>
      </c>
    </row>
    <row r="132" spans="2:29" x14ac:dyDescent="0.3">
      <c r="B132">
        <v>13040.017</v>
      </c>
      <c r="C132">
        <v>0.78995108999999997</v>
      </c>
      <c r="D132">
        <v>0.81112892999999997</v>
      </c>
      <c r="G132">
        <v>13049.624</v>
      </c>
      <c r="H132">
        <v>1.0481433</v>
      </c>
      <c r="I132" s="5">
        <f t="shared" si="12"/>
        <v>3.4481432999999999</v>
      </c>
      <c r="J132">
        <v>1.0480628999999999</v>
      </c>
      <c r="K132" s="5">
        <f t="shared" si="13"/>
        <v>3.4480629</v>
      </c>
      <c r="M132">
        <v>13068.228999999999</v>
      </c>
      <c r="N132">
        <v>1.0076706</v>
      </c>
      <c r="O132" s="5">
        <f t="shared" si="14"/>
        <v>1.6076706000000001</v>
      </c>
      <c r="P132">
        <v>1.0031644</v>
      </c>
      <c r="Q132" s="5">
        <f t="shared" si="15"/>
        <v>1.6031643999999998</v>
      </c>
      <c r="S132">
        <v>13030.249</v>
      </c>
      <c r="T132">
        <v>0.20337669999999999</v>
      </c>
      <c r="U132" s="5">
        <f t="shared" si="8"/>
        <v>2.0033767</v>
      </c>
      <c r="V132">
        <v>0.15727957000000001</v>
      </c>
      <c r="W132" s="5">
        <f t="shared" si="9"/>
        <v>1.9572795700000001</v>
      </c>
      <c r="Y132">
        <v>13050.124</v>
      </c>
      <c r="Z132">
        <v>1.0365728999999999</v>
      </c>
      <c r="AA132" s="5">
        <f t="shared" si="10"/>
        <v>2.2365728999999996</v>
      </c>
      <c r="AB132">
        <v>1.027234</v>
      </c>
      <c r="AC132" s="5">
        <f t="shared" si="11"/>
        <v>2.2272340000000002</v>
      </c>
    </row>
    <row r="133" spans="2:29" x14ac:dyDescent="0.3">
      <c r="B133">
        <v>13040.388000000001</v>
      </c>
      <c r="C133">
        <v>0.80814876999999996</v>
      </c>
      <c r="D133">
        <v>0.83088883999999996</v>
      </c>
      <c r="G133">
        <v>13050.124</v>
      </c>
      <c r="H133">
        <v>1.0365728999999999</v>
      </c>
      <c r="I133" s="5">
        <f t="shared" si="12"/>
        <v>3.4365728999999998</v>
      </c>
      <c r="J133">
        <v>1.037965</v>
      </c>
      <c r="K133" s="5">
        <f t="shared" si="13"/>
        <v>3.4379650000000002</v>
      </c>
      <c r="M133">
        <v>13068.991</v>
      </c>
      <c r="N133">
        <v>1.0105040999999999</v>
      </c>
      <c r="O133" s="5">
        <f t="shared" si="14"/>
        <v>1.6105041</v>
      </c>
      <c r="P133">
        <v>1.0067714000000001</v>
      </c>
      <c r="Q133" s="5">
        <f t="shared" si="15"/>
        <v>1.6067714</v>
      </c>
      <c r="S133">
        <v>13030.603999999999</v>
      </c>
      <c r="T133">
        <v>0.21741036999999999</v>
      </c>
      <c r="U133" s="5">
        <f t="shared" si="8"/>
        <v>2.0174103699999999</v>
      </c>
      <c r="V133">
        <v>0.16653659000000001</v>
      </c>
      <c r="W133" s="5">
        <f t="shared" si="9"/>
        <v>1.96653659</v>
      </c>
      <c r="Y133">
        <v>13050.624</v>
      </c>
      <c r="Z133">
        <v>1.0252777</v>
      </c>
      <c r="AA133" s="5">
        <f t="shared" si="10"/>
        <v>2.2252776999999999</v>
      </c>
      <c r="AB133">
        <v>1.0200199000000001</v>
      </c>
      <c r="AC133" s="5">
        <f t="shared" si="11"/>
        <v>2.2200199</v>
      </c>
    </row>
    <row r="134" spans="2:29" x14ac:dyDescent="0.3">
      <c r="B134">
        <v>13040.722</v>
      </c>
      <c r="C134">
        <v>0.82599180999999999</v>
      </c>
      <c r="D134">
        <v>0.84691249000000002</v>
      </c>
      <c r="G134">
        <v>13050.624</v>
      </c>
      <c r="H134">
        <v>1.0252777</v>
      </c>
      <c r="I134" s="5">
        <f t="shared" si="12"/>
        <v>3.4252776999999996</v>
      </c>
      <c r="J134">
        <v>1.0267731</v>
      </c>
      <c r="K134" s="5">
        <f t="shared" si="13"/>
        <v>3.4267731000000001</v>
      </c>
      <c r="M134">
        <v>13069.741</v>
      </c>
      <c r="N134">
        <v>1.0129561</v>
      </c>
      <c r="O134" s="5">
        <f t="shared" si="14"/>
        <v>1.6129560999999999</v>
      </c>
      <c r="P134">
        <v>1.0099688</v>
      </c>
      <c r="Q134" s="5">
        <f t="shared" si="15"/>
        <v>1.6099687999999999</v>
      </c>
      <c r="S134">
        <v>13030.960999999999</v>
      </c>
      <c r="T134">
        <v>0.23281541</v>
      </c>
      <c r="U134" s="5">
        <f t="shared" si="8"/>
        <v>2.03281541</v>
      </c>
      <c r="V134">
        <v>0.17671438</v>
      </c>
      <c r="W134" s="5">
        <f t="shared" si="9"/>
        <v>1.97671438</v>
      </c>
      <c r="Y134">
        <v>13051.124</v>
      </c>
      <c r="Z134">
        <v>1.0139387</v>
      </c>
      <c r="AA134" s="5">
        <f t="shared" si="10"/>
        <v>2.2139386999999999</v>
      </c>
      <c r="AB134">
        <v>1.0120138000000001</v>
      </c>
      <c r="AC134" s="5">
        <f t="shared" si="11"/>
        <v>2.2120138000000003</v>
      </c>
    </row>
    <row r="135" spans="2:29" x14ac:dyDescent="0.3">
      <c r="B135">
        <v>13041.093000000001</v>
      </c>
      <c r="C135">
        <v>0.84263115</v>
      </c>
      <c r="D135">
        <v>0.86298575</v>
      </c>
      <c r="G135">
        <v>13051.124</v>
      </c>
      <c r="H135">
        <v>1.0139387</v>
      </c>
      <c r="I135" s="5">
        <f t="shared" si="12"/>
        <v>3.4139387000000001</v>
      </c>
      <c r="J135">
        <v>1.0154046999999999</v>
      </c>
      <c r="K135" s="5">
        <f t="shared" si="13"/>
        <v>3.4154046999999998</v>
      </c>
      <c r="M135">
        <v>13070.513999999999</v>
      </c>
      <c r="N135">
        <v>1.0153869</v>
      </c>
      <c r="O135" s="5">
        <f t="shared" si="14"/>
        <v>1.6153868999999998</v>
      </c>
      <c r="P135">
        <v>1.0129243000000001</v>
      </c>
      <c r="Q135" s="5">
        <f t="shared" si="15"/>
        <v>1.6129243</v>
      </c>
      <c r="S135">
        <v>13031.302</v>
      </c>
      <c r="T135">
        <v>0.24826680000000001</v>
      </c>
      <c r="U135" s="5">
        <f t="shared" si="8"/>
        <v>2.0482667999999999</v>
      </c>
      <c r="V135">
        <v>0.18732709</v>
      </c>
      <c r="W135" s="5">
        <f t="shared" si="9"/>
        <v>1.98732709</v>
      </c>
      <c r="Y135">
        <v>13051.624</v>
      </c>
      <c r="Z135">
        <v>1.0019583999999999</v>
      </c>
      <c r="AA135" s="5">
        <f t="shared" si="10"/>
        <v>2.2019583999999996</v>
      </c>
      <c r="AB135">
        <v>1.0040886</v>
      </c>
      <c r="AC135" s="5">
        <f t="shared" si="11"/>
        <v>2.2040886</v>
      </c>
    </row>
    <row r="136" spans="2:29" x14ac:dyDescent="0.3">
      <c r="B136">
        <v>13041.427</v>
      </c>
      <c r="C136">
        <v>0.85800588</v>
      </c>
      <c r="D136">
        <v>0.87646232999999996</v>
      </c>
      <c r="G136">
        <v>13051.624</v>
      </c>
      <c r="H136">
        <v>1.0019583999999999</v>
      </c>
      <c r="I136" s="5">
        <f t="shared" si="12"/>
        <v>3.4019583999999998</v>
      </c>
      <c r="J136">
        <v>1.0030045999999999</v>
      </c>
      <c r="K136" s="5">
        <f t="shared" si="13"/>
        <v>3.4030046</v>
      </c>
      <c r="M136">
        <v>13071.263999999999</v>
      </c>
      <c r="N136">
        <v>1.0181213</v>
      </c>
      <c r="O136" s="5">
        <f t="shared" si="14"/>
        <v>1.6181212999999999</v>
      </c>
      <c r="P136">
        <v>1.0160807999999999</v>
      </c>
      <c r="Q136" s="5">
        <f t="shared" si="15"/>
        <v>1.6160807999999998</v>
      </c>
      <c r="S136">
        <v>13031.656999999999</v>
      </c>
      <c r="T136">
        <v>0.26391729000000003</v>
      </c>
      <c r="U136" s="5">
        <f t="shared" si="8"/>
        <v>2.06391729</v>
      </c>
      <c r="V136">
        <v>0.19919084000000001</v>
      </c>
      <c r="W136" s="5">
        <f t="shared" si="9"/>
        <v>1.99919084</v>
      </c>
      <c r="Y136">
        <v>13052.124</v>
      </c>
      <c r="Z136">
        <v>0.99138088000000002</v>
      </c>
      <c r="AA136" s="5">
        <f t="shared" si="10"/>
        <v>2.1913808800000001</v>
      </c>
      <c r="AB136">
        <v>0.99646188999999996</v>
      </c>
      <c r="AC136" s="5">
        <f t="shared" si="11"/>
        <v>2.1964618900000001</v>
      </c>
    </row>
    <row r="137" spans="2:29" x14ac:dyDescent="0.3">
      <c r="B137">
        <v>13041.761</v>
      </c>
      <c r="C137">
        <v>0.87240158000000001</v>
      </c>
      <c r="D137">
        <v>0.88926358000000005</v>
      </c>
      <c r="G137">
        <v>13052.124</v>
      </c>
      <c r="H137">
        <v>0.99138088000000002</v>
      </c>
      <c r="I137" s="5">
        <f t="shared" si="12"/>
        <v>3.3913808799999998</v>
      </c>
      <c r="J137">
        <v>0.99065272999999998</v>
      </c>
      <c r="K137" s="5">
        <f t="shared" si="13"/>
        <v>3.3906527299999998</v>
      </c>
      <c r="M137">
        <v>13071.991</v>
      </c>
      <c r="N137">
        <v>1.0209495</v>
      </c>
      <c r="O137" s="5">
        <f t="shared" si="14"/>
        <v>1.6209495</v>
      </c>
      <c r="P137">
        <v>1.0191498000000001</v>
      </c>
      <c r="Q137" s="5">
        <f t="shared" si="15"/>
        <v>1.6191498000000002</v>
      </c>
      <c r="S137">
        <v>13031.999</v>
      </c>
      <c r="T137">
        <v>0.28126140999999999</v>
      </c>
      <c r="U137" s="5">
        <f t="shared" si="8"/>
        <v>2.0812614100000002</v>
      </c>
      <c r="V137">
        <v>0.21140308999999999</v>
      </c>
      <c r="W137" s="5">
        <f t="shared" si="9"/>
        <v>2.0114030899999999</v>
      </c>
      <c r="Y137">
        <v>13052.624</v>
      </c>
      <c r="Z137">
        <v>0.98130225000000004</v>
      </c>
      <c r="AA137" s="5">
        <f t="shared" si="10"/>
        <v>2.1813022499999999</v>
      </c>
      <c r="AB137">
        <v>0.98893310000000001</v>
      </c>
      <c r="AC137" s="5">
        <f t="shared" si="11"/>
        <v>2.1889330999999999</v>
      </c>
    </row>
    <row r="138" spans="2:29" x14ac:dyDescent="0.3">
      <c r="B138">
        <v>13042.132</v>
      </c>
      <c r="C138">
        <v>0.88616201999999999</v>
      </c>
      <c r="D138">
        <v>0.90263318999999997</v>
      </c>
      <c r="G138">
        <v>13052.624</v>
      </c>
      <c r="H138">
        <v>0.98130225000000004</v>
      </c>
      <c r="I138" s="5">
        <f t="shared" si="12"/>
        <v>3.3813022500000001</v>
      </c>
      <c r="J138">
        <v>0.97997394999999998</v>
      </c>
      <c r="K138" s="5">
        <f t="shared" si="13"/>
        <v>3.3799739500000001</v>
      </c>
      <c r="M138">
        <v>13072.776</v>
      </c>
      <c r="N138">
        <v>1.0241412000000001</v>
      </c>
      <c r="O138" s="5">
        <f t="shared" si="14"/>
        <v>1.6241412</v>
      </c>
      <c r="P138">
        <v>1.0228629</v>
      </c>
      <c r="Q138" s="5">
        <f t="shared" si="15"/>
        <v>1.6228628999999999</v>
      </c>
      <c r="S138">
        <v>13032.353999999999</v>
      </c>
      <c r="T138">
        <v>0.30078646999999997</v>
      </c>
      <c r="U138" s="5">
        <f t="shared" si="8"/>
        <v>2.1007864700000001</v>
      </c>
      <c r="V138">
        <v>0.22527319000000001</v>
      </c>
      <c r="W138" s="5">
        <f t="shared" si="9"/>
        <v>2.0252731900000001</v>
      </c>
      <c r="Y138">
        <v>13053.124</v>
      </c>
      <c r="Z138">
        <v>0.97215141999999999</v>
      </c>
      <c r="AA138" s="5">
        <f t="shared" si="10"/>
        <v>2.1721514200000001</v>
      </c>
      <c r="AB138">
        <v>0.98164914000000003</v>
      </c>
      <c r="AC138" s="5">
        <f t="shared" si="11"/>
        <v>2.1816491400000002</v>
      </c>
    </row>
    <row r="139" spans="2:29" x14ac:dyDescent="0.3">
      <c r="B139">
        <v>13042.466</v>
      </c>
      <c r="C139">
        <v>0.89864626000000003</v>
      </c>
      <c r="D139">
        <v>0.91378561000000003</v>
      </c>
      <c r="G139">
        <v>13053.124</v>
      </c>
      <c r="H139">
        <v>0.97215141999999999</v>
      </c>
      <c r="I139" s="5">
        <f t="shared" si="12"/>
        <v>3.3721514199999998</v>
      </c>
      <c r="J139">
        <v>0.96983976999999999</v>
      </c>
      <c r="K139" s="5">
        <f t="shared" si="13"/>
        <v>3.36983977</v>
      </c>
      <c r="M139">
        <v>13073.504000000001</v>
      </c>
      <c r="N139">
        <v>1.0269299000000001</v>
      </c>
      <c r="O139" s="5">
        <f t="shared" si="14"/>
        <v>1.6269298999999999</v>
      </c>
      <c r="P139">
        <v>1.0266215999999999</v>
      </c>
      <c r="Q139" s="5">
        <f t="shared" si="15"/>
        <v>1.6266216</v>
      </c>
      <c r="S139">
        <v>13032.710999999999</v>
      </c>
      <c r="T139">
        <v>0.32133799000000002</v>
      </c>
      <c r="U139" s="5">
        <f t="shared" si="8"/>
        <v>2.1213379900000002</v>
      </c>
      <c r="V139">
        <v>0.24067894000000001</v>
      </c>
      <c r="W139" s="5">
        <f t="shared" si="9"/>
        <v>2.0406789400000003</v>
      </c>
      <c r="Y139">
        <v>13053.624</v>
      </c>
      <c r="Z139">
        <v>0.96424688000000003</v>
      </c>
      <c r="AA139" s="5">
        <f t="shared" si="10"/>
        <v>2.1642468799999999</v>
      </c>
      <c r="AB139">
        <v>0.97502599000000001</v>
      </c>
      <c r="AC139" s="5">
        <f t="shared" si="11"/>
        <v>2.17502599</v>
      </c>
    </row>
    <row r="140" spans="2:29" x14ac:dyDescent="0.3">
      <c r="B140">
        <v>13042.837</v>
      </c>
      <c r="C140">
        <v>0.90981599999999996</v>
      </c>
      <c r="D140">
        <v>0.92501650000000002</v>
      </c>
      <c r="G140">
        <v>13053.624</v>
      </c>
      <c r="H140">
        <v>0.96424688000000003</v>
      </c>
      <c r="I140" s="5">
        <f t="shared" si="12"/>
        <v>3.3642468800000001</v>
      </c>
      <c r="J140">
        <v>0.96039658000000006</v>
      </c>
      <c r="K140" s="5">
        <f t="shared" si="13"/>
        <v>3.3603965799999997</v>
      </c>
      <c r="M140">
        <v>13074.266</v>
      </c>
      <c r="N140">
        <v>1.0295619</v>
      </c>
      <c r="O140" s="5">
        <f t="shared" si="14"/>
        <v>1.6295619000000001</v>
      </c>
      <c r="P140">
        <v>1.0300674000000001</v>
      </c>
      <c r="Q140" s="5">
        <f t="shared" si="15"/>
        <v>1.6300674000000002</v>
      </c>
      <c r="S140">
        <v>13033.052</v>
      </c>
      <c r="T140">
        <v>0.34206511000000001</v>
      </c>
      <c r="U140" s="5">
        <f t="shared" si="8"/>
        <v>2.1420651099999999</v>
      </c>
      <c r="V140">
        <v>0.25696335999999997</v>
      </c>
      <c r="W140" s="5">
        <f t="shared" si="9"/>
        <v>2.0569633600000001</v>
      </c>
      <c r="Y140">
        <v>13054.124</v>
      </c>
      <c r="Z140">
        <v>0.95749061999999996</v>
      </c>
      <c r="AA140" s="5">
        <f t="shared" si="10"/>
        <v>2.1574906199999999</v>
      </c>
      <c r="AB140">
        <v>0.96913640999999995</v>
      </c>
      <c r="AC140" s="5">
        <f t="shared" si="11"/>
        <v>2.1691364100000001</v>
      </c>
    </row>
    <row r="141" spans="2:29" x14ac:dyDescent="0.3">
      <c r="B141">
        <v>13043.171</v>
      </c>
      <c r="C141">
        <v>0.92077624999999996</v>
      </c>
      <c r="D141">
        <v>0.93409078000000001</v>
      </c>
      <c r="G141">
        <v>13054.124</v>
      </c>
      <c r="H141">
        <v>0.95749061999999996</v>
      </c>
      <c r="I141" s="5">
        <f t="shared" si="12"/>
        <v>3.3574906200000001</v>
      </c>
      <c r="J141">
        <v>0.95344253999999995</v>
      </c>
      <c r="K141" s="5">
        <f t="shared" si="13"/>
        <v>3.3534425399999996</v>
      </c>
      <c r="M141">
        <v>13074.994000000001</v>
      </c>
      <c r="N141">
        <v>1.0313813999999999</v>
      </c>
      <c r="O141" s="5">
        <f t="shared" si="14"/>
        <v>1.6313814</v>
      </c>
      <c r="P141">
        <v>1.0329636</v>
      </c>
      <c r="Q141" s="5">
        <f t="shared" si="15"/>
        <v>1.6329636000000001</v>
      </c>
      <c r="S141">
        <v>13033.406999999999</v>
      </c>
      <c r="T141">
        <v>0.36338575000000001</v>
      </c>
      <c r="U141" s="5">
        <f t="shared" si="8"/>
        <v>2.1633857500000002</v>
      </c>
      <c r="V141">
        <v>0.27573595000000001</v>
      </c>
      <c r="W141" s="5">
        <f t="shared" si="9"/>
        <v>2.0757359499999999</v>
      </c>
      <c r="Y141">
        <v>13054.624</v>
      </c>
      <c r="Z141">
        <v>0.95165935000000001</v>
      </c>
      <c r="AA141" s="5">
        <f t="shared" si="10"/>
        <v>2.1516593500000001</v>
      </c>
      <c r="AB141">
        <v>0.96420291999999996</v>
      </c>
      <c r="AC141" s="5">
        <f t="shared" si="11"/>
        <v>2.1642029200000001</v>
      </c>
    </row>
    <row r="142" spans="2:29" x14ac:dyDescent="0.3">
      <c r="B142">
        <v>13043.543</v>
      </c>
      <c r="C142">
        <v>0.93163989000000003</v>
      </c>
      <c r="D142">
        <v>0.94355977999999996</v>
      </c>
      <c r="G142">
        <v>13054.624</v>
      </c>
      <c r="H142">
        <v>0.95165935000000001</v>
      </c>
      <c r="I142" s="5">
        <f t="shared" si="12"/>
        <v>3.3516593499999998</v>
      </c>
      <c r="J142">
        <v>0.94849782000000005</v>
      </c>
      <c r="K142" s="5">
        <f t="shared" si="13"/>
        <v>3.34849782</v>
      </c>
      <c r="M142">
        <v>13075.755999999999</v>
      </c>
      <c r="N142">
        <v>1.0324697</v>
      </c>
      <c r="O142" s="5">
        <f t="shared" si="14"/>
        <v>1.6324697000000001</v>
      </c>
      <c r="P142">
        <v>1.0349838</v>
      </c>
      <c r="Q142" s="5">
        <f t="shared" si="15"/>
        <v>1.6349838000000001</v>
      </c>
      <c r="S142">
        <v>13033.749</v>
      </c>
      <c r="T142">
        <v>0.38588855999999999</v>
      </c>
      <c r="U142" s="5">
        <f t="shared" si="8"/>
        <v>2.18588856</v>
      </c>
      <c r="V142">
        <v>0.29558814</v>
      </c>
      <c r="W142" s="5">
        <f t="shared" si="9"/>
        <v>2.0955881400000003</v>
      </c>
      <c r="Y142">
        <v>13055.124</v>
      </c>
      <c r="Z142">
        <v>0.94726969999999999</v>
      </c>
      <c r="AA142" s="5">
        <f t="shared" si="10"/>
        <v>2.1472696999999998</v>
      </c>
      <c r="AB142">
        <v>0.96056238999999999</v>
      </c>
      <c r="AC142" s="5">
        <f t="shared" si="11"/>
        <v>2.1605623899999999</v>
      </c>
    </row>
    <row r="143" spans="2:29" x14ac:dyDescent="0.3">
      <c r="B143">
        <v>13043.877</v>
      </c>
      <c r="C143">
        <v>0.94122280000000003</v>
      </c>
      <c r="D143">
        <v>0.95186123</v>
      </c>
      <c r="G143">
        <v>13055.124</v>
      </c>
      <c r="H143">
        <v>0.94726969999999999</v>
      </c>
      <c r="I143" s="5">
        <f t="shared" si="12"/>
        <v>3.3472697</v>
      </c>
      <c r="J143">
        <v>0.94474784999999994</v>
      </c>
      <c r="K143" s="5">
        <f t="shared" si="13"/>
        <v>3.3447478500000001</v>
      </c>
      <c r="M143">
        <v>13076.495000000001</v>
      </c>
      <c r="N143">
        <v>1.0329197999999999</v>
      </c>
      <c r="O143" s="5">
        <f t="shared" si="14"/>
        <v>1.6329197999999998</v>
      </c>
      <c r="P143">
        <v>1.0363899000000001</v>
      </c>
      <c r="Q143" s="5">
        <f t="shared" si="15"/>
        <v>1.6363899000000002</v>
      </c>
      <c r="S143">
        <v>13034.103999999999</v>
      </c>
      <c r="T143">
        <v>0.40992145000000002</v>
      </c>
      <c r="U143" s="5">
        <f t="shared" si="8"/>
        <v>2.20992145</v>
      </c>
      <c r="V143">
        <v>0.31807609999999997</v>
      </c>
      <c r="W143" s="5">
        <f t="shared" si="9"/>
        <v>2.1180761000000001</v>
      </c>
      <c r="Y143">
        <v>13055.624</v>
      </c>
      <c r="Z143">
        <v>0.94358196000000005</v>
      </c>
      <c r="AA143" s="5">
        <f t="shared" si="10"/>
        <v>2.1435819600000001</v>
      </c>
      <c r="AB143">
        <v>0.95807257000000001</v>
      </c>
      <c r="AC143" s="5">
        <f t="shared" si="11"/>
        <v>2.1580725699999999</v>
      </c>
    </row>
    <row r="144" spans="2:29" x14ac:dyDescent="0.3">
      <c r="B144">
        <v>13044.210999999999</v>
      </c>
      <c r="C144">
        <v>0.95057826000000001</v>
      </c>
      <c r="D144">
        <v>0.95988684000000002</v>
      </c>
      <c r="G144">
        <v>13055.624</v>
      </c>
      <c r="H144">
        <v>0.94358196000000005</v>
      </c>
      <c r="I144" s="5">
        <f t="shared" si="12"/>
        <v>3.3435819599999999</v>
      </c>
      <c r="J144">
        <v>0.94280507000000002</v>
      </c>
      <c r="K144" s="5">
        <f t="shared" si="13"/>
        <v>3.3428050699999998</v>
      </c>
      <c r="M144">
        <v>13077.245999999999</v>
      </c>
      <c r="N144">
        <v>1.0328398000000001</v>
      </c>
      <c r="O144" s="5">
        <f t="shared" si="14"/>
        <v>1.6328398000000002</v>
      </c>
      <c r="P144">
        <v>1.0367196999999999</v>
      </c>
      <c r="Q144" s="5">
        <f t="shared" si="15"/>
        <v>1.6367197</v>
      </c>
      <c r="S144">
        <v>13034.460999999999</v>
      </c>
      <c r="T144">
        <v>0.43565419</v>
      </c>
      <c r="U144" s="5">
        <f t="shared" si="8"/>
        <v>2.23565419</v>
      </c>
      <c r="V144">
        <v>0.34263144000000001</v>
      </c>
      <c r="W144" s="5">
        <f t="shared" si="9"/>
        <v>2.1426314400000002</v>
      </c>
      <c r="Y144">
        <v>13056.124</v>
      </c>
      <c r="Z144">
        <v>0.94119421999999997</v>
      </c>
      <c r="AA144" s="5">
        <f t="shared" si="10"/>
        <v>2.14119422</v>
      </c>
      <c r="AB144">
        <v>0.95641978000000005</v>
      </c>
      <c r="AC144" s="5">
        <f t="shared" si="11"/>
        <v>2.1564197800000002</v>
      </c>
    </row>
    <row r="145" spans="2:29" x14ac:dyDescent="0.3">
      <c r="B145">
        <v>13044.582</v>
      </c>
      <c r="C145">
        <v>0.95902816000000002</v>
      </c>
      <c r="D145">
        <v>0.96827162</v>
      </c>
      <c r="G145">
        <v>13056.124</v>
      </c>
      <c r="H145">
        <v>0.94119421999999997</v>
      </c>
      <c r="I145" s="5">
        <f t="shared" si="12"/>
        <v>3.3411942199999998</v>
      </c>
      <c r="J145">
        <v>0.94267672000000002</v>
      </c>
      <c r="K145" s="5">
        <f t="shared" si="13"/>
        <v>3.34267672</v>
      </c>
      <c r="M145">
        <v>13077.986000000001</v>
      </c>
      <c r="N145">
        <v>1.0322910000000001</v>
      </c>
      <c r="O145" s="5">
        <f t="shared" si="14"/>
        <v>1.6322909999999999</v>
      </c>
      <c r="P145">
        <v>1.0366404</v>
      </c>
      <c r="Q145" s="5">
        <f t="shared" si="15"/>
        <v>1.6366404000000001</v>
      </c>
      <c r="S145">
        <v>13034.802</v>
      </c>
      <c r="T145">
        <v>0.46206752000000001</v>
      </c>
      <c r="U145" s="5">
        <f t="shared" si="8"/>
        <v>2.26206752</v>
      </c>
      <c r="V145">
        <v>0.36835317000000001</v>
      </c>
      <c r="W145" s="5">
        <f t="shared" si="9"/>
        <v>2.1683531700000001</v>
      </c>
      <c r="Y145">
        <v>13056.624</v>
      </c>
      <c r="Z145">
        <v>0.94001999999999997</v>
      </c>
      <c r="AA145" s="5">
        <f t="shared" si="10"/>
        <v>2.1400199999999998</v>
      </c>
      <c r="AB145">
        <v>0.95533513000000003</v>
      </c>
      <c r="AC145" s="5">
        <f t="shared" si="11"/>
        <v>2.1553351300000001</v>
      </c>
    </row>
    <row r="146" spans="2:29" x14ac:dyDescent="0.3">
      <c r="B146">
        <v>13044.915999999999</v>
      </c>
      <c r="C146">
        <v>0.96678702999999999</v>
      </c>
      <c r="D146">
        <v>0.97530821999999995</v>
      </c>
      <c r="G146">
        <v>13056.624</v>
      </c>
      <c r="H146">
        <v>0.94001999999999997</v>
      </c>
      <c r="I146" s="5">
        <f t="shared" si="12"/>
        <v>3.34002</v>
      </c>
      <c r="J146">
        <v>0.94376406000000002</v>
      </c>
      <c r="K146" s="5">
        <f t="shared" si="13"/>
        <v>3.3437640599999998</v>
      </c>
      <c r="M146">
        <v>13078.76</v>
      </c>
      <c r="N146">
        <v>1.0314014</v>
      </c>
      <c r="O146" s="5">
        <f t="shared" si="14"/>
        <v>1.6314014000000001</v>
      </c>
      <c r="P146">
        <v>1.0357259999999999</v>
      </c>
      <c r="Q146" s="5">
        <f t="shared" si="15"/>
        <v>1.635726</v>
      </c>
      <c r="S146">
        <v>13035.157999999999</v>
      </c>
      <c r="T146">
        <v>0.48748112999999998</v>
      </c>
      <c r="U146" s="5">
        <f t="shared" si="8"/>
        <v>2.2874811300000002</v>
      </c>
      <c r="V146">
        <v>0.39816975999999998</v>
      </c>
      <c r="W146" s="5">
        <f t="shared" si="9"/>
        <v>2.1981697599999999</v>
      </c>
      <c r="Y146">
        <v>13057.124</v>
      </c>
      <c r="Z146">
        <v>0.93962332000000004</v>
      </c>
      <c r="AA146" s="5">
        <f t="shared" si="10"/>
        <v>2.1396233200000001</v>
      </c>
      <c r="AB146">
        <v>0.95470664999999999</v>
      </c>
      <c r="AC146" s="5">
        <f t="shared" si="11"/>
        <v>2.1547066500000001</v>
      </c>
    </row>
    <row r="147" spans="2:29" x14ac:dyDescent="0.3">
      <c r="B147">
        <v>13045.287</v>
      </c>
      <c r="C147">
        <v>0.97429705</v>
      </c>
      <c r="D147">
        <v>0.98260727000000003</v>
      </c>
      <c r="G147">
        <v>13057.124</v>
      </c>
      <c r="H147">
        <v>0.93962332000000004</v>
      </c>
      <c r="I147" s="5">
        <f t="shared" si="12"/>
        <v>3.3396233199999998</v>
      </c>
      <c r="J147">
        <v>0.94544903000000002</v>
      </c>
      <c r="K147" s="5">
        <f t="shared" si="13"/>
        <v>3.3454490300000002</v>
      </c>
      <c r="M147">
        <v>13079.499</v>
      </c>
      <c r="N147">
        <v>1.0304636</v>
      </c>
      <c r="O147" s="5">
        <f t="shared" si="14"/>
        <v>1.6304636000000001</v>
      </c>
      <c r="P147">
        <v>1.0346845</v>
      </c>
      <c r="Q147" s="5">
        <f t="shared" si="15"/>
        <v>1.6346845000000001</v>
      </c>
      <c r="S147">
        <v>13035.499</v>
      </c>
      <c r="T147">
        <v>0.5125786</v>
      </c>
      <c r="U147" s="5">
        <f t="shared" si="8"/>
        <v>2.3125786000000002</v>
      </c>
      <c r="V147">
        <v>0.42970402000000002</v>
      </c>
      <c r="W147" s="5">
        <f t="shared" si="9"/>
        <v>2.2297040200000002</v>
      </c>
      <c r="Y147">
        <v>13057.624</v>
      </c>
      <c r="Z147">
        <v>0.94114134000000005</v>
      </c>
      <c r="AA147" s="5">
        <f t="shared" si="10"/>
        <v>2.1411413399999999</v>
      </c>
      <c r="AB147">
        <v>0.95462219000000004</v>
      </c>
      <c r="AC147" s="5">
        <f t="shared" si="11"/>
        <v>2.15462219</v>
      </c>
    </row>
    <row r="148" spans="2:29" x14ac:dyDescent="0.3">
      <c r="B148">
        <v>13045.621999999999</v>
      </c>
      <c r="C148">
        <v>0.98092778000000003</v>
      </c>
      <c r="D148">
        <v>0.98888366999999999</v>
      </c>
      <c r="G148">
        <v>13057.624</v>
      </c>
      <c r="H148">
        <v>0.94114134000000005</v>
      </c>
      <c r="I148" s="5">
        <f t="shared" si="12"/>
        <v>3.3411413400000001</v>
      </c>
      <c r="J148">
        <v>0.94801451000000003</v>
      </c>
      <c r="K148" s="5">
        <f t="shared" si="13"/>
        <v>3.3480145100000001</v>
      </c>
      <c r="M148">
        <v>13080.239</v>
      </c>
      <c r="N148">
        <v>1.0294051</v>
      </c>
      <c r="O148" s="5">
        <f t="shared" si="14"/>
        <v>1.6294051000000001</v>
      </c>
      <c r="P148">
        <v>1.0332422000000001</v>
      </c>
      <c r="Q148" s="5">
        <f t="shared" si="15"/>
        <v>1.6332422000000002</v>
      </c>
      <c r="S148">
        <v>13035.855</v>
      </c>
      <c r="T148">
        <v>0.53952679999999997</v>
      </c>
      <c r="U148" s="5">
        <f t="shared" si="8"/>
        <v>2.3395267999999998</v>
      </c>
      <c r="V148">
        <v>0.46521241000000002</v>
      </c>
      <c r="W148" s="5">
        <f t="shared" si="9"/>
        <v>2.2652124100000002</v>
      </c>
      <c r="Y148">
        <v>13058.124</v>
      </c>
      <c r="Z148">
        <v>0.94354413999999998</v>
      </c>
      <c r="AA148" s="5">
        <f t="shared" si="10"/>
        <v>2.1435441399999999</v>
      </c>
      <c r="AB148">
        <v>0.95514692000000001</v>
      </c>
      <c r="AC148" s="5">
        <f t="shared" si="11"/>
        <v>2.15514692</v>
      </c>
    </row>
    <row r="149" spans="2:29" x14ac:dyDescent="0.3">
      <c r="B149">
        <v>13045.993</v>
      </c>
      <c r="C149">
        <v>0.98655965000000001</v>
      </c>
      <c r="D149">
        <v>0.99571244999999997</v>
      </c>
      <c r="G149">
        <v>13058.124</v>
      </c>
      <c r="H149">
        <v>0.94354413999999998</v>
      </c>
      <c r="I149" s="5">
        <f t="shared" si="12"/>
        <v>3.3435441399999997</v>
      </c>
      <c r="J149">
        <v>0.95142601000000004</v>
      </c>
      <c r="K149" s="5">
        <f t="shared" si="13"/>
        <v>3.35142601</v>
      </c>
      <c r="M149">
        <v>13080.991</v>
      </c>
      <c r="N149">
        <v>1.0282693999999999</v>
      </c>
      <c r="O149" s="5">
        <f t="shared" si="14"/>
        <v>1.6282693999999998</v>
      </c>
      <c r="P149">
        <v>1.0316915</v>
      </c>
      <c r="Q149" s="5">
        <f t="shared" si="15"/>
        <v>1.6316915000000001</v>
      </c>
      <c r="S149">
        <v>13036.210999999999</v>
      </c>
      <c r="T149">
        <v>0.56798331000000002</v>
      </c>
      <c r="U149" s="5">
        <f t="shared" si="8"/>
        <v>2.3679833100000001</v>
      </c>
      <c r="V149">
        <v>0.50244913000000002</v>
      </c>
      <c r="W149" s="5">
        <f t="shared" si="9"/>
        <v>2.3024491300000003</v>
      </c>
      <c r="Y149">
        <v>13058.624</v>
      </c>
      <c r="Z149">
        <v>0.94601166999999997</v>
      </c>
      <c r="AA149" s="5">
        <f t="shared" si="10"/>
        <v>2.14601167</v>
      </c>
      <c r="AB149">
        <v>0.95590684000000004</v>
      </c>
      <c r="AC149" s="5">
        <f t="shared" si="11"/>
        <v>2.1559068400000001</v>
      </c>
    </row>
    <row r="150" spans="2:29" x14ac:dyDescent="0.3">
      <c r="B150">
        <v>13046.326999999999</v>
      </c>
      <c r="C150">
        <v>0.99213591999999995</v>
      </c>
      <c r="D150">
        <v>1.0015864000000001</v>
      </c>
      <c r="G150">
        <v>13058.624</v>
      </c>
      <c r="H150">
        <v>0.94601166999999997</v>
      </c>
      <c r="I150" s="5">
        <f t="shared" si="12"/>
        <v>3.3460116699999998</v>
      </c>
      <c r="J150">
        <v>0.95472972</v>
      </c>
      <c r="K150" s="5">
        <f t="shared" si="13"/>
        <v>3.3547297199999999</v>
      </c>
      <c r="M150">
        <v>13081.764999999999</v>
      </c>
      <c r="N150">
        <v>1.0270931999999999</v>
      </c>
      <c r="O150" s="5">
        <f t="shared" si="14"/>
        <v>1.6270932</v>
      </c>
      <c r="P150">
        <v>1.0300414</v>
      </c>
      <c r="Q150" s="5">
        <f t="shared" si="15"/>
        <v>1.6300414000000001</v>
      </c>
      <c r="S150">
        <v>13036.553</v>
      </c>
      <c r="T150">
        <v>0.59644196000000005</v>
      </c>
      <c r="U150" s="5">
        <f t="shared" si="8"/>
        <v>2.3964419600000002</v>
      </c>
      <c r="V150">
        <v>0.53983676999999997</v>
      </c>
      <c r="W150" s="5">
        <f t="shared" si="9"/>
        <v>2.3398367699999998</v>
      </c>
      <c r="Y150">
        <v>13059.124</v>
      </c>
      <c r="Z150">
        <v>0.94856390999999995</v>
      </c>
      <c r="AA150" s="5">
        <f t="shared" si="10"/>
        <v>2.14856391</v>
      </c>
      <c r="AB150">
        <v>0.95672486000000001</v>
      </c>
      <c r="AC150" s="5">
        <f t="shared" si="11"/>
        <v>2.1567248599999997</v>
      </c>
    </row>
    <row r="151" spans="2:29" x14ac:dyDescent="0.3">
      <c r="B151">
        <v>13046.662</v>
      </c>
      <c r="C151">
        <v>0.9974537</v>
      </c>
      <c r="D151">
        <v>1.0068261000000001</v>
      </c>
      <c r="G151">
        <v>13059.124</v>
      </c>
      <c r="H151">
        <v>0.94856390999999995</v>
      </c>
      <c r="I151" s="5">
        <f t="shared" si="12"/>
        <v>3.3485639099999998</v>
      </c>
      <c r="J151">
        <v>0.95808126999999998</v>
      </c>
      <c r="K151" s="5">
        <f t="shared" si="13"/>
        <v>3.35808127</v>
      </c>
      <c r="M151">
        <v>13082.528</v>
      </c>
      <c r="N151">
        <v>1.0258963999999999</v>
      </c>
      <c r="O151" s="5">
        <f t="shared" si="14"/>
        <v>1.6258963999999998</v>
      </c>
      <c r="P151">
        <v>1.0285354</v>
      </c>
      <c r="Q151" s="5">
        <f t="shared" si="15"/>
        <v>1.6285354000000001</v>
      </c>
      <c r="S151">
        <v>13036.909</v>
      </c>
      <c r="T151">
        <v>0.62547094000000003</v>
      </c>
      <c r="U151" s="5">
        <f t="shared" si="8"/>
        <v>2.4254709400000003</v>
      </c>
      <c r="V151">
        <v>0.58036458999999996</v>
      </c>
      <c r="W151" s="5">
        <f t="shared" si="9"/>
        <v>2.3803645900000001</v>
      </c>
      <c r="Y151">
        <v>13059.624</v>
      </c>
      <c r="Z151">
        <v>0.95102125999999998</v>
      </c>
      <c r="AA151" s="5">
        <f t="shared" si="10"/>
        <v>2.1510212599999998</v>
      </c>
      <c r="AB151">
        <v>0.95801970999999997</v>
      </c>
      <c r="AC151" s="5">
        <f t="shared" si="11"/>
        <v>2.15801971</v>
      </c>
    </row>
    <row r="152" spans="2:29" x14ac:dyDescent="0.3">
      <c r="B152">
        <v>13047.032999999999</v>
      </c>
      <c r="C152">
        <v>1.0017794</v>
      </c>
      <c r="D152">
        <v>1.0118554</v>
      </c>
      <c r="G152">
        <v>13059.624</v>
      </c>
      <c r="H152">
        <v>0.95102125999999998</v>
      </c>
      <c r="I152" s="5">
        <f t="shared" si="12"/>
        <v>3.35102126</v>
      </c>
      <c r="J152">
        <v>0.96172365000000004</v>
      </c>
      <c r="K152" s="5">
        <f t="shared" si="13"/>
        <v>3.3617236500000001</v>
      </c>
      <c r="M152">
        <v>13083.245000000001</v>
      </c>
      <c r="N152">
        <v>1.0247572</v>
      </c>
      <c r="O152" s="5">
        <f t="shared" si="14"/>
        <v>1.6247571999999999</v>
      </c>
      <c r="P152">
        <v>1.0274103999999999</v>
      </c>
      <c r="Q152" s="5">
        <f t="shared" si="15"/>
        <v>1.6274104</v>
      </c>
      <c r="S152">
        <v>13037.25</v>
      </c>
      <c r="T152">
        <v>0.65588371999999995</v>
      </c>
      <c r="U152" s="5">
        <f t="shared" si="8"/>
        <v>2.4558837200000001</v>
      </c>
      <c r="V152">
        <v>0.61999316000000004</v>
      </c>
      <c r="W152" s="5">
        <f t="shared" si="9"/>
        <v>2.4199931600000002</v>
      </c>
      <c r="Y152">
        <v>13060.124</v>
      </c>
      <c r="Z152">
        <v>0.95339777000000003</v>
      </c>
      <c r="AA152" s="5">
        <f t="shared" si="10"/>
        <v>2.1533977699999998</v>
      </c>
      <c r="AB152">
        <v>0.95977935000000003</v>
      </c>
      <c r="AC152" s="5">
        <f t="shared" si="11"/>
        <v>2.15977935</v>
      </c>
    </row>
    <row r="153" spans="2:29" x14ac:dyDescent="0.3">
      <c r="B153">
        <v>13047.367</v>
      </c>
      <c r="C153">
        <v>1.0059496999999999</v>
      </c>
      <c r="D153">
        <v>1.016146</v>
      </c>
      <c r="G153">
        <v>13060.124</v>
      </c>
      <c r="H153">
        <v>0.95339777000000003</v>
      </c>
      <c r="I153" s="5">
        <f t="shared" si="12"/>
        <v>3.3533977699999999</v>
      </c>
      <c r="J153">
        <v>0.96532856</v>
      </c>
      <c r="K153" s="5">
        <f t="shared" si="13"/>
        <v>3.36532856</v>
      </c>
      <c r="M153">
        <v>13084.008</v>
      </c>
      <c r="N153">
        <v>1.0235069000000001</v>
      </c>
      <c r="O153" s="5">
        <f t="shared" si="14"/>
        <v>1.6235069000000002</v>
      </c>
      <c r="P153">
        <v>1.0260738</v>
      </c>
      <c r="Q153" s="5">
        <f t="shared" si="15"/>
        <v>1.6260737999999999</v>
      </c>
      <c r="S153">
        <v>13037.606</v>
      </c>
      <c r="T153">
        <v>0.68616812000000005</v>
      </c>
      <c r="U153" s="5">
        <f t="shared" si="8"/>
        <v>2.4861681200000003</v>
      </c>
      <c r="V153">
        <v>0.66170211999999995</v>
      </c>
      <c r="W153" s="5">
        <f t="shared" si="9"/>
        <v>2.46170212</v>
      </c>
      <c r="Y153">
        <v>13060.624</v>
      </c>
      <c r="Z153">
        <v>0.95611051000000002</v>
      </c>
      <c r="AA153" s="5">
        <f t="shared" si="10"/>
        <v>2.15611051</v>
      </c>
      <c r="AB153">
        <v>0.96196957000000005</v>
      </c>
      <c r="AC153" s="5">
        <f t="shared" si="11"/>
        <v>2.1619695700000001</v>
      </c>
    </row>
    <row r="154" spans="2:29" x14ac:dyDescent="0.3">
      <c r="B154">
        <v>13047.739</v>
      </c>
      <c r="C154">
        <v>1.0098426</v>
      </c>
      <c r="D154">
        <v>1.0208572</v>
      </c>
      <c r="G154">
        <v>13060.624</v>
      </c>
      <c r="H154">
        <v>0.95611051000000002</v>
      </c>
      <c r="I154" s="5">
        <f t="shared" si="12"/>
        <v>3.3561105099999997</v>
      </c>
      <c r="J154">
        <v>0.96868156999999999</v>
      </c>
      <c r="K154" s="5">
        <f t="shared" si="13"/>
        <v>3.3686815699999997</v>
      </c>
      <c r="M154">
        <v>13084.736999999999</v>
      </c>
      <c r="N154">
        <v>1.022143</v>
      </c>
      <c r="O154" s="5">
        <f t="shared" si="14"/>
        <v>1.6221429999999999</v>
      </c>
      <c r="P154">
        <v>1.024791</v>
      </c>
      <c r="Q154" s="5">
        <f t="shared" si="15"/>
        <v>1.6247910000000001</v>
      </c>
      <c r="S154">
        <v>13037.948</v>
      </c>
      <c r="T154">
        <v>0.71480487000000004</v>
      </c>
      <c r="U154" s="5">
        <f t="shared" si="8"/>
        <v>2.5148048699999999</v>
      </c>
      <c r="V154">
        <v>0.70168036</v>
      </c>
      <c r="W154" s="5">
        <f t="shared" si="9"/>
        <v>2.5016803599999999</v>
      </c>
      <c r="Y154">
        <v>13061.124</v>
      </c>
      <c r="Z154">
        <v>0.95971077999999999</v>
      </c>
      <c r="AA154" s="5">
        <f t="shared" si="10"/>
        <v>2.1597107800000002</v>
      </c>
      <c r="AB154">
        <v>0.96468852000000005</v>
      </c>
      <c r="AC154" s="5">
        <f t="shared" si="11"/>
        <v>2.1646885199999999</v>
      </c>
    </row>
    <row r="155" spans="2:29" x14ac:dyDescent="0.3">
      <c r="B155">
        <v>13048.073</v>
      </c>
      <c r="C155">
        <v>1.0135844000000001</v>
      </c>
      <c r="D155">
        <v>1.0246495</v>
      </c>
      <c r="G155">
        <v>13061.124</v>
      </c>
      <c r="H155">
        <v>0.95971077999999999</v>
      </c>
      <c r="I155" s="5">
        <f t="shared" si="12"/>
        <v>3.3597107799999999</v>
      </c>
      <c r="J155">
        <v>0.97189935000000005</v>
      </c>
      <c r="K155" s="5">
        <f t="shared" si="13"/>
        <v>3.3718993500000001</v>
      </c>
      <c r="M155">
        <v>13085.501</v>
      </c>
      <c r="N155">
        <v>1.0208033000000001</v>
      </c>
      <c r="O155" s="5">
        <f t="shared" si="14"/>
        <v>1.6208032999999999</v>
      </c>
      <c r="P155">
        <v>1.0234715000000001</v>
      </c>
      <c r="Q155" s="5">
        <f t="shared" si="15"/>
        <v>1.6234715</v>
      </c>
      <c r="S155">
        <v>13038.304</v>
      </c>
      <c r="T155">
        <v>0.74231627</v>
      </c>
      <c r="U155" s="5">
        <f t="shared" si="8"/>
        <v>2.5423162700000002</v>
      </c>
      <c r="V155">
        <v>0.74281646999999995</v>
      </c>
      <c r="W155" s="5">
        <f t="shared" si="9"/>
        <v>2.54281647</v>
      </c>
      <c r="Y155">
        <v>13061.624</v>
      </c>
      <c r="Z155">
        <v>0.96330062000000005</v>
      </c>
      <c r="AA155" s="5">
        <f t="shared" si="10"/>
        <v>2.1633006200000002</v>
      </c>
      <c r="AB155">
        <v>0.96772142999999999</v>
      </c>
      <c r="AC155" s="5">
        <f t="shared" si="11"/>
        <v>2.1677214299999998</v>
      </c>
    </row>
    <row r="156" spans="2:29" x14ac:dyDescent="0.3">
      <c r="B156">
        <v>13048.406999999999</v>
      </c>
      <c r="C156">
        <v>1.0169318000000001</v>
      </c>
      <c r="D156">
        <v>1.0278438999999999</v>
      </c>
      <c r="G156">
        <v>13061.624</v>
      </c>
      <c r="H156">
        <v>0.96330062000000005</v>
      </c>
      <c r="I156" s="5">
        <f t="shared" si="12"/>
        <v>3.36330062</v>
      </c>
      <c r="J156">
        <v>0.97525119999999998</v>
      </c>
      <c r="K156" s="5">
        <f t="shared" si="13"/>
        <v>3.3752512000000001</v>
      </c>
      <c r="M156">
        <v>13086.241</v>
      </c>
      <c r="N156">
        <v>1.0192196</v>
      </c>
      <c r="O156" s="5">
        <f t="shared" si="14"/>
        <v>1.6192196000000001</v>
      </c>
      <c r="P156">
        <v>1.0223331</v>
      </c>
      <c r="Q156" s="5">
        <f t="shared" si="15"/>
        <v>1.6223331000000001</v>
      </c>
      <c r="S156">
        <v>13038.66</v>
      </c>
      <c r="T156">
        <v>0.77013759000000004</v>
      </c>
      <c r="U156" s="5">
        <f t="shared" si="8"/>
        <v>2.5701375899999999</v>
      </c>
      <c r="V156">
        <v>0.78298495999999995</v>
      </c>
      <c r="W156" s="5">
        <f t="shared" si="9"/>
        <v>2.5829849600000001</v>
      </c>
      <c r="Y156">
        <v>13062.124</v>
      </c>
      <c r="Z156">
        <v>0.96688757000000003</v>
      </c>
      <c r="AA156" s="5">
        <f t="shared" si="10"/>
        <v>2.1668875700000001</v>
      </c>
      <c r="AB156">
        <v>0.97086576999999996</v>
      </c>
      <c r="AC156" s="5">
        <f t="shared" si="11"/>
        <v>2.1708657699999998</v>
      </c>
    </row>
    <row r="157" spans="2:29" x14ac:dyDescent="0.3">
      <c r="B157">
        <v>13048.779</v>
      </c>
      <c r="C157">
        <v>1.0204218</v>
      </c>
      <c r="D157">
        <v>1.0311484</v>
      </c>
      <c r="G157">
        <v>13062.124</v>
      </c>
      <c r="H157">
        <v>0.96688757000000003</v>
      </c>
      <c r="I157" s="5">
        <f t="shared" si="12"/>
        <v>3.3668875699999998</v>
      </c>
      <c r="J157">
        <v>0.97841705000000001</v>
      </c>
      <c r="K157" s="5">
        <f t="shared" si="13"/>
        <v>3.3784170499999999</v>
      </c>
      <c r="M157">
        <v>13087.016</v>
      </c>
      <c r="N157">
        <v>1.0175871999999999</v>
      </c>
      <c r="O157" s="5">
        <f t="shared" si="14"/>
        <v>1.6175872</v>
      </c>
      <c r="P157">
        <v>1.0209957000000001</v>
      </c>
      <c r="Q157" s="5">
        <f t="shared" si="15"/>
        <v>1.6209956999999999</v>
      </c>
      <c r="S157">
        <v>13039.002</v>
      </c>
      <c r="T157">
        <v>0.79830471000000003</v>
      </c>
      <c r="U157" s="5">
        <f t="shared" si="8"/>
        <v>2.5983047099999999</v>
      </c>
      <c r="V157">
        <v>0.82050884000000002</v>
      </c>
      <c r="W157" s="5">
        <f t="shared" si="9"/>
        <v>2.6205088400000003</v>
      </c>
      <c r="Y157">
        <v>13062.624</v>
      </c>
      <c r="Z157">
        <v>0.97000266000000002</v>
      </c>
      <c r="AA157" s="5">
        <f t="shared" si="10"/>
        <v>2.1700026599999998</v>
      </c>
      <c r="AB157">
        <v>0.97415054000000001</v>
      </c>
      <c r="AC157" s="5">
        <f t="shared" si="11"/>
        <v>2.1741505399999999</v>
      </c>
    </row>
    <row r="158" spans="2:29" x14ac:dyDescent="0.3">
      <c r="B158">
        <v>13049.112999999999</v>
      </c>
      <c r="C158">
        <v>1.0233262000000001</v>
      </c>
      <c r="D158">
        <v>1.0342363000000001</v>
      </c>
      <c r="G158">
        <v>13062.624</v>
      </c>
      <c r="H158">
        <v>0.97000266000000002</v>
      </c>
      <c r="I158" s="5">
        <f t="shared" si="12"/>
        <v>3.3700026599999999</v>
      </c>
      <c r="J158">
        <v>0.98147870999999998</v>
      </c>
      <c r="K158" s="5">
        <f t="shared" si="13"/>
        <v>3.3814787099999997</v>
      </c>
      <c r="M158">
        <v>13087.757</v>
      </c>
      <c r="N158">
        <v>1.0157715</v>
      </c>
      <c r="O158" s="5">
        <f t="shared" si="14"/>
        <v>1.6157715000000001</v>
      </c>
      <c r="P158">
        <v>1.0197278000000001</v>
      </c>
      <c r="Q158" s="5">
        <f t="shared" si="15"/>
        <v>1.6197278000000002</v>
      </c>
      <c r="S158">
        <v>13039.358</v>
      </c>
      <c r="T158">
        <v>0.82524969999999997</v>
      </c>
      <c r="U158" s="5">
        <f t="shared" si="8"/>
        <v>2.6252496999999999</v>
      </c>
      <c r="V158">
        <v>0.85887420000000003</v>
      </c>
      <c r="W158" s="5">
        <f t="shared" si="9"/>
        <v>2.6588742000000001</v>
      </c>
      <c r="Y158">
        <v>13063.124</v>
      </c>
      <c r="Z158">
        <v>0.97361465999999997</v>
      </c>
      <c r="AA158" s="5">
        <f t="shared" si="10"/>
        <v>2.1736146600000001</v>
      </c>
      <c r="AB158">
        <v>0.97757170000000004</v>
      </c>
      <c r="AC158" s="5">
        <f t="shared" si="11"/>
        <v>2.1775717000000001</v>
      </c>
    </row>
    <row r="159" spans="2:29" x14ac:dyDescent="0.3">
      <c r="B159">
        <v>13049.485000000001</v>
      </c>
      <c r="C159">
        <v>1.0257240999999999</v>
      </c>
      <c r="D159">
        <v>1.0375422999999999</v>
      </c>
      <c r="G159">
        <v>13063.124</v>
      </c>
      <c r="H159">
        <v>0.97361465999999997</v>
      </c>
      <c r="I159" s="5">
        <f t="shared" si="12"/>
        <v>3.3736146599999999</v>
      </c>
      <c r="J159">
        <v>0.98445899000000003</v>
      </c>
      <c r="K159" s="5">
        <f t="shared" si="13"/>
        <v>3.3844589899999997</v>
      </c>
      <c r="M159">
        <v>13088.498</v>
      </c>
      <c r="N159">
        <v>1.0138621999999999</v>
      </c>
      <c r="O159" s="5">
        <f t="shared" si="14"/>
        <v>1.6138621999999998</v>
      </c>
      <c r="P159">
        <v>1.0183439999999999</v>
      </c>
      <c r="Q159" s="5">
        <f t="shared" si="15"/>
        <v>1.618344</v>
      </c>
      <c r="S159">
        <v>13039.699000000001</v>
      </c>
      <c r="T159">
        <v>0.85017712999999995</v>
      </c>
      <c r="U159" s="5">
        <f t="shared" si="8"/>
        <v>2.6501771299999999</v>
      </c>
      <c r="V159">
        <v>0.89395932</v>
      </c>
      <c r="W159" s="5">
        <f t="shared" si="9"/>
        <v>2.6939593200000003</v>
      </c>
      <c r="Y159">
        <v>13063.624</v>
      </c>
      <c r="Z159">
        <v>0.97795067999999996</v>
      </c>
      <c r="AA159" s="5">
        <f t="shared" si="10"/>
        <v>2.1779506799999999</v>
      </c>
      <c r="AB159">
        <v>0.98090885999999999</v>
      </c>
      <c r="AC159" s="5">
        <f t="shared" si="11"/>
        <v>2.1809088599999997</v>
      </c>
    </row>
    <row r="160" spans="2:29" x14ac:dyDescent="0.3">
      <c r="B160">
        <v>13049.819</v>
      </c>
      <c r="C160">
        <v>1.0285584999999999</v>
      </c>
      <c r="D160">
        <v>1.0400129</v>
      </c>
      <c r="G160">
        <v>13063.624</v>
      </c>
      <c r="H160">
        <v>0.97795067999999996</v>
      </c>
      <c r="I160" s="5">
        <f t="shared" si="12"/>
        <v>3.3779506799999997</v>
      </c>
      <c r="J160">
        <v>0.98729856999999999</v>
      </c>
      <c r="K160" s="5">
        <f t="shared" si="13"/>
        <v>3.38729857</v>
      </c>
      <c r="M160">
        <v>13089.261</v>
      </c>
      <c r="N160">
        <v>1.0116364</v>
      </c>
      <c r="O160" s="5">
        <f t="shared" si="14"/>
        <v>1.6116364000000001</v>
      </c>
      <c r="P160">
        <v>1.0167759999999999</v>
      </c>
      <c r="Q160" s="5">
        <f t="shared" si="15"/>
        <v>1.6167759999999998</v>
      </c>
      <c r="S160">
        <v>13040.056</v>
      </c>
      <c r="T160">
        <v>0.87400454999999999</v>
      </c>
      <c r="U160" s="5">
        <f t="shared" si="8"/>
        <v>2.6740045500000003</v>
      </c>
      <c r="V160">
        <v>0.92769953000000005</v>
      </c>
      <c r="W160" s="5">
        <f t="shared" si="9"/>
        <v>2.7276995300000002</v>
      </c>
      <c r="Y160">
        <v>13064.124</v>
      </c>
      <c r="Z160">
        <v>0.98248917999999996</v>
      </c>
      <c r="AA160" s="5">
        <f t="shared" si="10"/>
        <v>2.1824891800000001</v>
      </c>
      <c r="AB160">
        <v>0.98392681999999998</v>
      </c>
      <c r="AC160" s="5">
        <f t="shared" si="11"/>
        <v>2.1839268199999999</v>
      </c>
    </row>
    <row r="161" spans="2:29" x14ac:dyDescent="0.3">
      <c r="B161">
        <v>13050.191999999999</v>
      </c>
      <c r="C161">
        <v>1.0302690000000001</v>
      </c>
      <c r="D161">
        <v>1.0417959000000001</v>
      </c>
      <c r="G161">
        <v>13064.124</v>
      </c>
      <c r="H161">
        <v>0.98248917999999996</v>
      </c>
      <c r="I161" s="5">
        <f t="shared" si="12"/>
        <v>3.3824891799999999</v>
      </c>
      <c r="J161">
        <v>0.99014173000000005</v>
      </c>
      <c r="K161" s="5">
        <f t="shared" si="13"/>
        <v>3.3901417299999999</v>
      </c>
      <c r="M161">
        <v>13090.002</v>
      </c>
      <c r="N161">
        <v>1.0091597999999999</v>
      </c>
      <c r="O161" s="5">
        <f t="shared" si="14"/>
        <v>1.6091598</v>
      </c>
      <c r="P161">
        <v>1.0146664000000001</v>
      </c>
      <c r="Q161" s="5">
        <f t="shared" si="15"/>
        <v>1.6146663999999999</v>
      </c>
      <c r="S161">
        <v>13040.412</v>
      </c>
      <c r="T161">
        <v>0.89811843000000002</v>
      </c>
      <c r="U161" s="5">
        <f t="shared" si="8"/>
        <v>2.6981184300000001</v>
      </c>
      <c r="V161">
        <v>0.95815510000000004</v>
      </c>
      <c r="W161" s="5">
        <f t="shared" si="9"/>
        <v>2.7581551000000002</v>
      </c>
      <c r="Y161">
        <v>13064.624</v>
      </c>
      <c r="Z161">
        <v>0.98781876000000002</v>
      </c>
      <c r="AA161" s="5">
        <f t="shared" si="10"/>
        <v>2.1878187599999999</v>
      </c>
      <c r="AB161">
        <v>0.98674185000000003</v>
      </c>
      <c r="AC161" s="5">
        <f t="shared" si="11"/>
        <v>2.1867418499999998</v>
      </c>
    </row>
    <row r="162" spans="2:29" x14ac:dyDescent="0.3">
      <c r="B162">
        <v>13050.526</v>
      </c>
      <c r="C162">
        <v>1.0318406</v>
      </c>
      <c r="D162">
        <v>1.0422556000000001</v>
      </c>
      <c r="G162">
        <v>13064.624</v>
      </c>
      <c r="H162">
        <v>0.98781876000000002</v>
      </c>
      <c r="I162" s="5">
        <f t="shared" si="12"/>
        <v>3.38781876</v>
      </c>
      <c r="J162">
        <v>0.99292216</v>
      </c>
      <c r="K162" s="5">
        <f t="shared" si="13"/>
        <v>3.3929221599999999</v>
      </c>
      <c r="M162">
        <v>13090.744000000001</v>
      </c>
      <c r="N162">
        <v>1.006516</v>
      </c>
      <c r="O162" s="5">
        <f t="shared" si="14"/>
        <v>1.6065160000000001</v>
      </c>
      <c r="P162">
        <v>1.012235</v>
      </c>
      <c r="Q162" s="5">
        <f t="shared" si="15"/>
        <v>1.6122350000000001</v>
      </c>
      <c r="S162">
        <v>13040.754000000001</v>
      </c>
      <c r="T162">
        <v>0.92300391000000004</v>
      </c>
      <c r="U162" s="5">
        <f t="shared" si="8"/>
        <v>2.7230039100000001</v>
      </c>
      <c r="V162">
        <v>0.98440064000000005</v>
      </c>
      <c r="W162" s="5">
        <f t="shared" si="9"/>
        <v>2.7844006400000003</v>
      </c>
      <c r="Y162">
        <v>13065.124</v>
      </c>
      <c r="Z162">
        <v>0.99099468999999996</v>
      </c>
      <c r="AA162" s="5">
        <f t="shared" si="10"/>
        <v>2.1909946900000001</v>
      </c>
      <c r="AB162">
        <v>0.98947001999999995</v>
      </c>
      <c r="AC162" s="5">
        <f t="shared" si="11"/>
        <v>2.1894700199999999</v>
      </c>
    </row>
    <row r="163" spans="2:29" x14ac:dyDescent="0.3">
      <c r="B163">
        <v>13050.86</v>
      </c>
      <c r="C163">
        <v>1.0336406</v>
      </c>
      <c r="D163">
        <v>1.0420742999999999</v>
      </c>
      <c r="G163">
        <v>13065.124</v>
      </c>
      <c r="H163">
        <v>0.99099468999999996</v>
      </c>
      <c r="I163" s="5">
        <f t="shared" si="12"/>
        <v>3.3909946899999999</v>
      </c>
      <c r="J163">
        <v>0.99578173999999997</v>
      </c>
      <c r="K163" s="5">
        <f t="shared" si="13"/>
        <v>3.3957817399999999</v>
      </c>
      <c r="M163">
        <v>13091.495999999999</v>
      </c>
      <c r="N163">
        <v>1.0037071</v>
      </c>
      <c r="O163" s="5">
        <f t="shared" si="14"/>
        <v>1.6037070999999998</v>
      </c>
      <c r="P163">
        <v>1.0095647999999999</v>
      </c>
      <c r="Q163" s="5">
        <f t="shared" si="15"/>
        <v>1.6095647999999998</v>
      </c>
      <c r="S163">
        <v>13041.11</v>
      </c>
      <c r="T163">
        <v>0.94743363000000003</v>
      </c>
      <c r="U163" s="5">
        <f t="shared" si="8"/>
        <v>2.7474336300000002</v>
      </c>
      <c r="V163">
        <v>1.0082971999999999</v>
      </c>
      <c r="W163" s="5">
        <f t="shared" si="9"/>
        <v>2.8082972000000002</v>
      </c>
      <c r="Y163">
        <v>13065.624</v>
      </c>
      <c r="Z163">
        <v>0.99346226999999998</v>
      </c>
      <c r="AA163" s="5">
        <f t="shared" si="10"/>
        <v>2.1934622699999999</v>
      </c>
      <c r="AB163">
        <v>0.99201834</v>
      </c>
      <c r="AC163" s="5">
        <f t="shared" si="11"/>
        <v>2.1920183399999997</v>
      </c>
    </row>
    <row r="164" spans="2:29" x14ac:dyDescent="0.3">
      <c r="B164">
        <v>13051.232</v>
      </c>
      <c r="C164">
        <v>1.0346226999999999</v>
      </c>
      <c r="D164">
        <v>1.0420324999999999</v>
      </c>
      <c r="G164">
        <v>13065.624</v>
      </c>
      <c r="H164">
        <v>0.99346226999999998</v>
      </c>
      <c r="I164" s="5">
        <f t="shared" si="12"/>
        <v>3.3934622699999997</v>
      </c>
      <c r="J164">
        <v>0.99862417000000003</v>
      </c>
      <c r="K164" s="5">
        <f t="shared" si="13"/>
        <v>3.3986241699999997</v>
      </c>
      <c r="M164">
        <v>13092.26</v>
      </c>
      <c r="N164">
        <v>1.0008193000000001</v>
      </c>
      <c r="O164" s="5">
        <f t="shared" si="14"/>
        <v>1.6008192999999999</v>
      </c>
      <c r="P164">
        <v>1.0066451999999999</v>
      </c>
      <c r="Q164" s="5">
        <f t="shared" si="15"/>
        <v>1.6066452</v>
      </c>
      <c r="S164">
        <v>13041.450999999999</v>
      </c>
      <c r="T164">
        <v>0.96917492000000005</v>
      </c>
      <c r="U164" s="5">
        <f t="shared" si="8"/>
        <v>2.7691749200000002</v>
      </c>
      <c r="V164">
        <v>1.0272409</v>
      </c>
      <c r="W164" s="5">
        <f t="shared" si="9"/>
        <v>2.8272409000000001</v>
      </c>
      <c r="Y164">
        <v>13066.124</v>
      </c>
      <c r="Z164">
        <v>0.99575641000000004</v>
      </c>
      <c r="AA164" s="5">
        <f t="shared" si="10"/>
        <v>2.19575641</v>
      </c>
      <c r="AB164">
        <v>0.99440870999999997</v>
      </c>
      <c r="AC164" s="5">
        <f t="shared" si="11"/>
        <v>2.1944087099999998</v>
      </c>
    </row>
    <row r="165" spans="2:29" x14ac:dyDescent="0.3">
      <c r="B165">
        <v>13051.566999999999</v>
      </c>
      <c r="C165">
        <v>1.0351588</v>
      </c>
      <c r="D165">
        <v>1.0422819999999999</v>
      </c>
      <c r="G165">
        <v>13066.124</v>
      </c>
      <c r="H165">
        <v>0.99575641000000004</v>
      </c>
      <c r="I165" s="5">
        <f t="shared" si="12"/>
        <v>3.3957564099999997</v>
      </c>
      <c r="J165">
        <v>1.0016350999999999</v>
      </c>
      <c r="K165" s="5">
        <f t="shared" si="13"/>
        <v>3.4016351</v>
      </c>
      <c r="M165">
        <v>13093.013000000001</v>
      </c>
      <c r="N165">
        <v>0.99792760999999996</v>
      </c>
      <c r="O165" s="5">
        <f t="shared" si="14"/>
        <v>1.5979276099999999</v>
      </c>
      <c r="P165">
        <v>1.00363</v>
      </c>
      <c r="Q165" s="5">
        <f t="shared" si="15"/>
        <v>1.6036299999999999</v>
      </c>
      <c r="S165">
        <v>13041.808000000001</v>
      </c>
      <c r="T165">
        <v>0.98727016999999995</v>
      </c>
      <c r="U165" s="5">
        <f t="shared" si="8"/>
        <v>2.7872701700000002</v>
      </c>
      <c r="V165">
        <v>1.0430113999999999</v>
      </c>
      <c r="W165" s="5">
        <f t="shared" si="9"/>
        <v>2.8430114</v>
      </c>
      <c r="Y165">
        <v>13066.624</v>
      </c>
      <c r="Z165">
        <v>0.99823550999999999</v>
      </c>
      <c r="AA165" s="5">
        <f t="shared" si="10"/>
        <v>2.1982355099999999</v>
      </c>
      <c r="AB165">
        <v>0.99659732000000001</v>
      </c>
      <c r="AC165" s="5">
        <f t="shared" si="11"/>
        <v>2.19659732</v>
      </c>
    </row>
    <row r="166" spans="2:29" x14ac:dyDescent="0.3">
      <c r="B166">
        <v>13051.938</v>
      </c>
      <c r="C166">
        <v>1.0353726999999999</v>
      </c>
      <c r="D166">
        <v>1.0423982000000001</v>
      </c>
      <c r="G166">
        <v>13066.624</v>
      </c>
      <c r="H166">
        <v>0.99823550999999999</v>
      </c>
      <c r="I166" s="5">
        <f t="shared" si="12"/>
        <v>3.3982355100000001</v>
      </c>
      <c r="J166">
        <v>1.0044831999999999</v>
      </c>
      <c r="K166" s="5">
        <f t="shared" si="13"/>
        <v>3.4044831999999996</v>
      </c>
      <c r="M166">
        <v>13093.732</v>
      </c>
      <c r="N166">
        <v>0.99544105000000005</v>
      </c>
      <c r="O166" s="5">
        <f t="shared" si="14"/>
        <v>1.59544105</v>
      </c>
      <c r="P166">
        <v>1.0006360000000001</v>
      </c>
      <c r="Q166" s="5">
        <f t="shared" si="15"/>
        <v>1.6006360000000002</v>
      </c>
      <c r="S166">
        <v>13042.148999999999</v>
      </c>
      <c r="T166">
        <v>1.0030536999999999</v>
      </c>
      <c r="U166" s="5">
        <f t="shared" si="8"/>
        <v>2.8030537</v>
      </c>
      <c r="V166">
        <v>1.0546993</v>
      </c>
      <c r="W166" s="5">
        <f t="shared" si="9"/>
        <v>2.8546993000000001</v>
      </c>
      <c r="Y166">
        <v>13067.124</v>
      </c>
      <c r="Z166">
        <v>1.0009988999999999</v>
      </c>
      <c r="AA166" s="5">
        <f t="shared" si="10"/>
        <v>2.2009989000000001</v>
      </c>
      <c r="AB166">
        <v>0.99827142999999996</v>
      </c>
      <c r="AC166" s="5">
        <f t="shared" si="11"/>
        <v>2.1982714300000001</v>
      </c>
    </row>
    <row r="167" spans="2:29" x14ac:dyDescent="0.3">
      <c r="B167">
        <v>13052.272999999999</v>
      </c>
      <c r="C167">
        <v>1.0357968</v>
      </c>
      <c r="D167">
        <v>1.0421081999999999</v>
      </c>
      <c r="G167">
        <v>13067.124</v>
      </c>
      <c r="H167">
        <v>1.0009988999999999</v>
      </c>
      <c r="I167" s="5">
        <f t="shared" si="12"/>
        <v>3.4009988999999998</v>
      </c>
      <c r="J167">
        <v>1.0071019999999999</v>
      </c>
      <c r="K167" s="5">
        <f t="shared" si="13"/>
        <v>3.4071020000000001</v>
      </c>
      <c r="M167">
        <v>13094.495999999999</v>
      </c>
      <c r="N167">
        <v>0.99303832999999997</v>
      </c>
      <c r="O167" s="5">
        <f t="shared" si="14"/>
        <v>1.5930383299999999</v>
      </c>
      <c r="P167">
        <v>0.99772428999999996</v>
      </c>
      <c r="Q167" s="5">
        <f t="shared" si="15"/>
        <v>1.5977242899999999</v>
      </c>
      <c r="S167">
        <v>13042.505999999999</v>
      </c>
      <c r="T167">
        <v>1.0178619</v>
      </c>
      <c r="U167" s="5">
        <f t="shared" si="8"/>
        <v>2.8178619</v>
      </c>
      <c r="V167">
        <v>1.0636329</v>
      </c>
      <c r="W167" s="5">
        <f t="shared" si="9"/>
        <v>2.8636328999999998</v>
      </c>
      <c r="Y167">
        <v>13067.624</v>
      </c>
      <c r="Z167">
        <v>1.004078</v>
      </c>
      <c r="AA167" s="5">
        <f t="shared" si="10"/>
        <v>2.204078</v>
      </c>
      <c r="AB167">
        <v>0.99953570999999997</v>
      </c>
      <c r="AC167" s="5">
        <f t="shared" si="11"/>
        <v>2.1995357100000001</v>
      </c>
    </row>
    <row r="168" spans="2:29" x14ac:dyDescent="0.3">
      <c r="B168">
        <v>13052.608</v>
      </c>
      <c r="C168">
        <v>1.0348474999999999</v>
      </c>
      <c r="D168">
        <v>1.0414083999999999</v>
      </c>
      <c r="G168">
        <v>13067.624</v>
      </c>
      <c r="H168">
        <v>1.004078</v>
      </c>
      <c r="I168" s="5">
        <f t="shared" si="12"/>
        <v>3.4040780000000002</v>
      </c>
      <c r="J168">
        <v>1.0100606000000001</v>
      </c>
      <c r="K168" s="5">
        <f t="shared" si="13"/>
        <v>3.4100606</v>
      </c>
      <c r="M168">
        <v>13095.249</v>
      </c>
      <c r="N168">
        <v>0.99118119999999998</v>
      </c>
      <c r="O168" s="5">
        <f t="shared" si="14"/>
        <v>1.5911811999999999</v>
      </c>
      <c r="P168">
        <v>0.99519882999999998</v>
      </c>
      <c r="Q168" s="5">
        <f t="shared" si="15"/>
        <v>1.59519883</v>
      </c>
      <c r="S168">
        <v>13042.861999999999</v>
      </c>
      <c r="T168">
        <v>1.0309565000000001</v>
      </c>
      <c r="U168" s="5">
        <f t="shared" ref="U168:U231" si="16">T168+1.8</f>
        <v>2.8309565000000001</v>
      </c>
      <c r="V168">
        <v>1.0694729000000001</v>
      </c>
      <c r="W168" s="5">
        <f t="shared" ref="W168:W231" si="17">V168+1.8</f>
        <v>2.8694728999999999</v>
      </c>
      <c r="Y168">
        <v>13068.124</v>
      </c>
      <c r="Z168">
        <v>1.0074425</v>
      </c>
      <c r="AA168" s="5">
        <f t="shared" ref="AA168:AA231" si="18">Z168+1.2</f>
        <v>2.2074425</v>
      </c>
      <c r="AB168">
        <v>1.000732</v>
      </c>
      <c r="AC168" s="5">
        <f t="shared" ref="AC168:AC231" si="19">AB168+1.2</f>
        <v>2.2007319999999999</v>
      </c>
    </row>
    <row r="169" spans="2:29" x14ac:dyDescent="0.3">
      <c r="B169">
        <v>13052.978999999999</v>
      </c>
      <c r="C169">
        <v>1.0346854000000001</v>
      </c>
      <c r="D169">
        <v>1.0400943</v>
      </c>
      <c r="G169">
        <v>13068.124</v>
      </c>
      <c r="H169">
        <v>1.0074425</v>
      </c>
      <c r="I169" s="5">
        <f t="shared" ref="I169:I232" si="20">H169+2.4</f>
        <v>3.4074425000000002</v>
      </c>
      <c r="J169">
        <v>1.0129062</v>
      </c>
      <c r="K169" s="5">
        <f t="shared" ref="K169:K232" si="21">J169+2.4</f>
        <v>3.4129062000000001</v>
      </c>
      <c r="M169">
        <v>13096.013999999999</v>
      </c>
      <c r="N169">
        <v>0.98956984999999997</v>
      </c>
      <c r="O169" s="5">
        <f t="shared" ref="O169:O232" si="22">N169+0.6</f>
        <v>1.58956985</v>
      </c>
      <c r="P169">
        <v>0.99280446</v>
      </c>
      <c r="Q169" s="5">
        <f t="shared" ref="Q169:Q232" si="23">P169+0.6</f>
        <v>1.59280446</v>
      </c>
      <c r="S169">
        <v>13043.204</v>
      </c>
      <c r="T169">
        <v>1.0404998000000001</v>
      </c>
      <c r="U169" s="5">
        <f t="shared" si="16"/>
        <v>2.8404997999999999</v>
      </c>
      <c r="V169">
        <v>1.0725351000000001</v>
      </c>
      <c r="W169" s="5">
        <f t="shared" si="17"/>
        <v>2.8725351000000003</v>
      </c>
      <c r="Y169">
        <v>13068.624</v>
      </c>
      <c r="Z169">
        <v>1.0114915</v>
      </c>
      <c r="AA169" s="5">
        <f t="shared" si="18"/>
        <v>2.2114915000000002</v>
      </c>
      <c r="AB169">
        <v>1.0018461999999999</v>
      </c>
      <c r="AC169" s="5">
        <f t="shared" si="19"/>
        <v>2.2018461999999999</v>
      </c>
    </row>
    <row r="170" spans="2:29" x14ac:dyDescent="0.3">
      <c r="B170">
        <v>13053.314</v>
      </c>
      <c r="C170">
        <v>1.0341996</v>
      </c>
      <c r="D170">
        <v>1.0383142999999999</v>
      </c>
      <c r="G170">
        <v>13068.624</v>
      </c>
      <c r="H170">
        <v>1.0114915</v>
      </c>
      <c r="I170" s="5">
        <f t="shared" si="20"/>
        <v>3.4114914999999999</v>
      </c>
      <c r="J170">
        <v>1.0155149000000001</v>
      </c>
      <c r="K170" s="5">
        <f t="shared" si="21"/>
        <v>3.4155148999999998</v>
      </c>
      <c r="M170">
        <v>13096.754999999999</v>
      </c>
      <c r="N170">
        <v>0.98858491000000004</v>
      </c>
      <c r="O170" s="5">
        <f t="shared" si="22"/>
        <v>1.58858491</v>
      </c>
      <c r="P170">
        <v>0.99122272</v>
      </c>
      <c r="Q170" s="5">
        <f t="shared" si="23"/>
        <v>1.59122272</v>
      </c>
      <c r="S170">
        <v>13043.56</v>
      </c>
      <c r="T170">
        <v>1.0465044999999999</v>
      </c>
      <c r="U170" s="5">
        <f t="shared" si="16"/>
        <v>2.8465045</v>
      </c>
      <c r="V170">
        <v>1.0736133000000001</v>
      </c>
      <c r="W170" s="5">
        <f t="shared" si="17"/>
        <v>2.8736133000000001</v>
      </c>
      <c r="Y170">
        <v>13069.124</v>
      </c>
      <c r="Z170">
        <v>1.0158275999999999</v>
      </c>
      <c r="AA170" s="5">
        <f t="shared" si="18"/>
        <v>2.2158275999999999</v>
      </c>
      <c r="AB170">
        <v>1.0027967</v>
      </c>
      <c r="AC170" s="5">
        <f t="shared" si="19"/>
        <v>2.2027966999999999</v>
      </c>
    </row>
    <row r="171" spans="2:29" x14ac:dyDescent="0.3">
      <c r="B171">
        <v>13053.686</v>
      </c>
      <c r="C171">
        <v>1.0327318000000001</v>
      </c>
      <c r="D171">
        <v>1.0356487999999999</v>
      </c>
      <c r="G171">
        <v>13069.124</v>
      </c>
      <c r="H171">
        <v>1.0158275999999999</v>
      </c>
      <c r="I171" s="5">
        <f t="shared" si="20"/>
        <v>3.4158276000000001</v>
      </c>
      <c r="J171">
        <v>1.0184432000000001</v>
      </c>
      <c r="K171" s="5">
        <f t="shared" si="21"/>
        <v>3.4184432</v>
      </c>
      <c r="M171">
        <v>13097.52</v>
      </c>
      <c r="N171">
        <v>0.98785142000000004</v>
      </c>
      <c r="O171" s="5">
        <f t="shared" si="22"/>
        <v>1.58785142</v>
      </c>
      <c r="P171">
        <v>0.98982870999999994</v>
      </c>
      <c r="Q171" s="5">
        <f t="shared" si="23"/>
        <v>1.5898287099999999</v>
      </c>
      <c r="S171">
        <v>13043.902</v>
      </c>
      <c r="T171">
        <v>1.0511888</v>
      </c>
      <c r="U171" s="5">
        <f t="shared" si="16"/>
        <v>2.8511888000000001</v>
      </c>
      <c r="V171">
        <v>1.0730871</v>
      </c>
      <c r="W171" s="5">
        <f t="shared" si="17"/>
        <v>2.8730871000000002</v>
      </c>
      <c r="Y171">
        <v>13069.624</v>
      </c>
      <c r="Z171">
        <v>1.0203807</v>
      </c>
      <c r="AA171" s="5">
        <f t="shared" si="18"/>
        <v>2.2203806999999998</v>
      </c>
      <c r="AB171">
        <v>1.0036878</v>
      </c>
      <c r="AC171" s="5">
        <f t="shared" si="19"/>
        <v>2.2036878</v>
      </c>
    </row>
    <row r="172" spans="2:29" x14ac:dyDescent="0.3">
      <c r="B172">
        <v>13054.02</v>
      </c>
      <c r="C172">
        <v>1.0319765999999999</v>
      </c>
      <c r="D172">
        <v>1.0328405000000001</v>
      </c>
      <c r="G172">
        <v>13069.624</v>
      </c>
      <c r="H172">
        <v>1.0203807</v>
      </c>
      <c r="I172" s="5">
        <f t="shared" si="20"/>
        <v>3.4203806999999999</v>
      </c>
      <c r="J172">
        <v>1.0214532999999999</v>
      </c>
      <c r="K172" s="5">
        <f t="shared" si="21"/>
        <v>3.4214532999999996</v>
      </c>
      <c r="M172">
        <v>13098.262000000001</v>
      </c>
      <c r="N172">
        <v>0.98759229000000004</v>
      </c>
      <c r="O172" s="5">
        <f t="shared" si="22"/>
        <v>1.5875922899999999</v>
      </c>
      <c r="P172">
        <v>0.98900832000000005</v>
      </c>
      <c r="Q172" s="5">
        <f t="shared" si="23"/>
        <v>1.58900832</v>
      </c>
      <c r="S172">
        <v>13044.259</v>
      </c>
      <c r="T172">
        <v>1.0553367</v>
      </c>
      <c r="U172" s="5">
        <f t="shared" si="16"/>
        <v>2.8553367000000001</v>
      </c>
      <c r="V172">
        <v>1.0713982</v>
      </c>
      <c r="W172" s="5">
        <f t="shared" si="17"/>
        <v>2.8713981999999998</v>
      </c>
      <c r="Y172">
        <v>13070.124</v>
      </c>
      <c r="Z172">
        <v>1.0249881000000001</v>
      </c>
      <c r="AA172" s="5">
        <f t="shared" si="18"/>
        <v>2.2249881</v>
      </c>
      <c r="AB172">
        <v>1.0047976000000001</v>
      </c>
      <c r="AC172" s="5">
        <f t="shared" si="19"/>
        <v>2.2047976</v>
      </c>
    </row>
    <row r="173" spans="2:29" x14ac:dyDescent="0.3">
      <c r="B173">
        <v>13054.392</v>
      </c>
      <c r="C173">
        <v>1.0306602</v>
      </c>
      <c r="D173">
        <v>1.0295293999999999</v>
      </c>
      <c r="G173">
        <v>13070.124</v>
      </c>
      <c r="H173">
        <v>1.0249881000000001</v>
      </c>
      <c r="I173" s="5">
        <f t="shared" si="20"/>
        <v>3.4249881000000002</v>
      </c>
      <c r="J173">
        <v>1.0243363999999999</v>
      </c>
      <c r="K173" s="5">
        <f t="shared" si="21"/>
        <v>3.4243363999999996</v>
      </c>
      <c r="M173">
        <v>13099.004000000001</v>
      </c>
      <c r="N173">
        <v>0.98766960999999998</v>
      </c>
      <c r="O173" s="5">
        <f t="shared" si="22"/>
        <v>1.5876696099999998</v>
      </c>
      <c r="P173">
        <v>0.98850687000000004</v>
      </c>
      <c r="Q173" s="5">
        <f t="shared" si="23"/>
        <v>1.58850687</v>
      </c>
      <c r="S173">
        <v>13044.601000000001</v>
      </c>
      <c r="T173">
        <v>1.0571997</v>
      </c>
      <c r="U173" s="5">
        <f t="shared" si="16"/>
        <v>2.8571996999999998</v>
      </c>
      <c r="V173">
        <v>1.0691343</v>
      </c>
      <c r="W173" s="5">
        <f t="shared" si="17"/>
        <v>2.8691342999999998</v>
      </c>
      <c r="Y173">
        <v>13070.624</v>
      </c>
      <c r="Z173">
        <v>1.0295993000000001</v>
      </c>
      <c r="AA173" s="5">
        <f t="shared" si="18"/>
        <v>2.2295993000000003</v>
      </c>
      <c r="AB173">
        <v>1.0062473000000001</v>
      </c>
      <c r="AC173" s="5">
        <f t="shared" si="19"/>
        <v>2.2062473000000002</v>
      </c>
    </row>
    <row r="174" spans="2:29" x14ac:dyDescent="0.3">
      <c r="B174">
        <v>13054.727000000001</v>
      </c>
      <c r="C174">
        <v>1.0288579</v>
      </c>
      <c r="D174">
        <v>1.0266457</v>
      </c>
      <c r="G174">
        <v>13070.624</v>
      </c>
      <c r="H174">
        <v>1.0295993000000001</v>
      </c>
      <c r="I174" s="5">
        <f t="shared" si="20"/>
        <v>3.4295993</v>
      </c>
      <c r="J174">
        <v>1.027385</v>
      </c>
      <c r="K174" s="5">
        <f t="shared" si="21"/>
        <v>3.4273850000000001</v>
      </c>
      <c r="M174">
        <v>13099.735000000001</v>
      </c>
      <c r="N174">
        <v>0.98789821</v>
      </c>
      <c r="O174" s="5">
        <f t="shared" si="22"/>
        <v>1.5878982100000001</v>
      </c>
      <c r="P174">
        <v>0.98840819000000002</v>
      </c>
      <c r="Q174" s="5">
        <f t="shared" si="23"/>
        <v>1.58840819</v>
      </c>
      <c r="S174">
        <v>13044.957</v>
      </c>
      <c r="T174">
        <v>1.056427</v>
      </c>
      <c r="U174" s="5">
        <f t="shared" si="16"/>
        <v>2.856427</v>
      </c>
      <c r="V174">
        <v>1.0664491</v>
      </c>
      <c r="W174" s="5">
        <f t="shared" si="17"/>
        <v>2.8664491000000001</v>
      </c>
      <c r="Y174">
        <v>13071.124</v>
      </c>
      <c r="Z174">
        <v>1.0342141</v>
      </c>
      <c r="AA174" s="5">
        <f t="shared" si="18"/>
        <v>2.2342141</v>
      </c>
      <c r="AB174">
        <v>1.0079066999999999</v>
      </c>
      <c r="AC174" s="5">
        <f t="shared" si="19"/>
        <v>2.2079066999999997</v>
      </c>
    </row>
    <row r="175" spans="2:29" x14ac:dyDescent="0.3">
      <c r="B175">
        <v>13055.062</v>
      </c>
      <c r="C175">
        <v>1.0269828000000001</v>
      </c>
      <c r="D175">
        <v>1.0240621999999999</v>
      </c>
      <c r="G175">
        <v>13071.124</v>
      </c>
      <c r="H175">
        <v>1.0342141</v>
      </c>
      <c r="I175" s="5">
        <f t="shared" si="20"/>
        <v>3.4342141000000002</v>
      </c>
      <c r="J175">
        <v>1.0306967</v>
      </c>
      <c r="K175" s="5">
        <f t="shared" si="21"/>
        <v>3.4306966999999999</v>
      </c>
      <c r="M175">
        <v>13100.511</v>
      </c>
      <c r="N175">
        <v>0.98860959000000004</v>
      </c>
      <c r="O175" s="5">
        <f t="shared" si="22"/>
        <v>1.5886095899999999</v>
      </c>
      <c r="P175">
        <v>0.98854277999999995</v>
      </c>
      <c r="Q175" s="5">
        <f t="shared" si="23"/>
        <v>1.58854278</v>
      </c>
      <c r="S175">
        <v>13045.299000000001</v>
      </c>
      <c r="T175">
        <v>1.0558783</v>
      </c>
      <c r="U175" s="5">
        <f t="shared" si="16"/>
        <v>2.8558783000000001</v>
      </c>
      <c r="V175">
        <v>1.0638373999999999</v>
      </c>
      <c r="W175" s="5">
        <f t="shared" si="17"/>
        <v>2.8638374</v>
      </c>
      <c r="Y175">
        <v>13071.624</v>
      </c>
      <c r="Z175">
        <v>1.0383123999999999</v>
      </c>
      <c r="AA175" s="5">
        <f t="shared" si="18"/>
        <v>2.2383123999999999</v>
      </c>
      <c r="AB175">
        <v>1.0095056</v>
      </c>
      <c r="AC175" s="5">
        <f t="shared" si="19"/>
        <v>2.2095056</v>
      </c>
    </row>
    <row r="176" spans="2:29" x14ac:dyDescent="0.3">
      <c r="B176">
        <v>13055.433000000001</v>
      </c>
      <c r="C176">
        <v>1.0253365000000001</v>
      </c>
      <c r="D176">
        <v>1.0214623</v>
      </c>
      <c r="G176">
        <v>13071.624</v>
      </c>
      <c r="H176">
        <v>1.0383123999999999</v>
      </c>
      <c r="I176" s="5">
        <f t="shared" si="20"/>
        <v>3.4383124</v>
      </c>
      <c r="J176">
        <v>1.0341255</v>
      </c>
      <c r="K176" s="5">
        <f t="shared" si="21"/>
        <v>3.4341254999999999</v>
      </c>
      <c r="M176">
        <v>13101.253000000001</v>
      </c>
      <c r="N176">
        <v>0.98934144999999996</v>
      </c>
      <c r="O176" s="5">
        <f t="shared" si="22"/>
        <v>1.58934145</v>
      </c>
      <c r="P176">
        <v>0.98881043999999996</v>
      </c>
      <c r="Q176" s="5">
        <f t="shared" si="23"/>
        <v>1.58881044</v>
      </c>
      <c r="S176">
        <v>13045.655000000001</v>
      </c>
      <c r="T176">
        <v>1.0574703999999999</v>
      </c>
      <c r="U176" s="5">
        <f t="shared" si="16"/>
        <v>2.8574704</v>
      </c>
      <c r="V176">
        <v>1.0612131</v>
      </c>
      <c r="W176" s="5">
        <f t="shared" si="17"/>
        <v>2.8612131000000001</v>
      </c>
      <c r="Y176">
        <v>13072.124</v>
      </c>
      <c r="Z176">
        <v>1.0423359999999999</v>
      </c>
      <c r="AA176" s="5">
        <f t="shared" si="18"/>
        <v>2.2423359999999999</v>
      </c>
      <c r="AB176">
        <v>1.0109851999999999</v>
      </c>
      <c r="AC176" s="5">
        <f t="shared" si="19"/>
        <v>2.2109851999999997</v>
      </c>
    </row>
    <row r="177" spans="2:29" x14ac:dyDescent="0.3">
      <c r="B177">
        <v>13055.768</v>
      </c>
      <c r="C177">
        <v>1.0232185</v>
      </c>
      <c r="D177">
        <v>1.0191709</v>
      </c>
      <c r="G177">
        <v>13072.124</v>
      </c>
      <c r="H177">
        <v>1.0423359999999999</v>
      </c>
      <c r="I177" s="5">
        <f t="shared" si="20"/>
        <v>3.4423360000000001</v>
      </c>
      <c r="J177">
        <v>1.0372475999999999</v>
      </c>
      <c r="K177" s="5">
        <f t="shared" si="21"/>
        <v>3.4372476000000001</v>
      </c>
      <c r="M177">
        <v>13101.984</v>
      </c>
      <c r="N177">
        <v>0.99018523000000003</v>
      </c>
      <c r="O177" s="5">
        <f t="shared" si="22"/>
        <v>1.5901852299999999</v>
      </c>
      <c r="P177">
        <v>0.98934162000000003</v>
      </c>
      <c r="Q177" s="5">
        <f t="shared" si="23"/>
        <v>1.5893416199999999</v>
      </c>
      <c r="S177">
        <v>13046.013000000001</v>
      </c>
      <c r="T177">
        <v>1.0596501</v>
      </c>
      <c r="U177" s="5">
        <f t="shared" si="16"/>
        <v>2.8596501000000001</v>
      </c>
      <c r="V177">
        <v>1.0587432000000001</v>
      </c>
      <c r="W177" s="5">
        <f t="shared" si="17"/>
        <v>2.8587432000000002</v>
      </c>
      <c r="Y177">
        <v>13072.624</v>
      </c>
      <c r="Z177">
        <v>1.0462659000000001</v>
      </c>
      <c r="AA177" s="5">
        <f t="shared" si="18"/>
        <v>2.2462659</v>
      </c>
      <c r="AB177">
        <v>1.0123873000000001</v>
      </c>
      <c r="AC177" s="5">
        <f t="shared" si="19"/>
        <v>2.2123873000000001</v>
      </c>
    </row>
    <row r="178" spans="2:29" x14ac:dyDescent="0.3">
      <c r="B178">
        <v>13056.14</v>
      </c>
      <c r="C178">
        <v>1.0202020000000001</v>
      </c>
      <c r="D178">
        <v>1.0164819</v>
      </c>
      <c r="G178">
        <v>13072.624</v>
      </c>
      <c r="H178">
        <v>1.0462659000000001</v>
      </c>
      <c r="I178" s="5">
        <f t="shared" si="20"/>
        <v>3.4462659000000002</v>
      </c>
      <c r="J178">
        <v>1.0406914</v>
      </c>
      <c r="K178" s="5">
        <f t="shared" si="21"/>
        <v>3.4406914</v>
      </c>
      <c r="M178">
        <v>13102.761</v>
      </c>
      <c r="N178">
        <v>0.99119183</v>
      </c>
      <c r="O178" s="5">
        <f t="shared" si="22"/>
        <v>1.5911918300000001</v>
      </c>
      <c r="P178">
        <v>0.99009791999999996</v>
      </c>
      <c r="Q178" s="5">
        <f t="shared" si="23"/>
        <v>1.5900979199999998</v>
      </c>
      <c r="S178">
        <v>13046.353999999999</v>
      </c>
      <c r="T178">
        <v>1.0596346000000001</v>
      </c>
      <c r="U178" s="5">
        <f t="shared" si="16"/>
        <v>2.8596346000000001</v>
      </c>
      <c r="V178">
        <v>1.0565568000000001</v>
      </c>
      <c r="W178" s="5">
        <f t="shared" si="17"/>
        <v>2.8565567999999999</v>
      </c>
      <c r="Y178">
        <v>13073.124</v>
      </c>
      <c r="Z178">
        <v>1.0497882999999999</v>
      </c>
      <c r="AA178" s="5">
        <f t="shared" si="18"/>
        <v>2.2497882999999996</v>
      </c>
      <c r="AB178">
        <v>1.0138259000000001</v>
      </c>
      <c r="AC178" s="5">
        <f t="shared" si="19"/>
        <v>2.2138258999999998</v>
      </c>
    </row>
    <row r="179" spans="2:29" x14ac:dyDescent="0.3">
      <c r="B179">
        <v>13056.475</v>
      </c>
      <c r="C179">
        <v>1.0182918000000001</v>
      </c>
      <c r="D179">
        <v>1.0137672</v>
      </c>
      <c r="G179">
        <v>13073.124</v>
      </c>
      <c r="H179">
        <v>1.0497882999999999</v>
      </c>
      <c r="I179" s="5">
        <f t="shared" si="20"/>
        <v>3.4497882999999998</v>
      </c>
      <c r="J179">
        <v>1.0445404</v>
      </c>
      <c r="K179" s="5">
        <f t="shared" si="21"/>
        <v>3.4445404000000002</v>
      </c>
      <c r="M179">
        <v>13103.492</v>
      </c>
      <c r="N179">
        <v>0.99231398999999998</v>
      </c>
      <c r="O179" s="5">
        <f t="shared" si="22"/>
        <v>1.5923139900000001</v>
      </c>
      <c r="P179">
        <v>0.99099424000000003</v>
      </c>
      <c r="Q179" s="5">
        <f t="shared" si="23"/>
        <v>1.5909942400000001</v>
      </c>
      <c r="S179">
        <v>13046.710999999999</v>
      </c>
      <c r="T179">
        <v>1.0570058</v>
      </c>
      <c r="U179" s="5">
        <f t="shared" si="16"/>
        <v>2.8570058</v>
      </c>
      <c r="V179">
        <v>1.0544798</v>
      </c>
      <c r="W179" s="5">
        <f t="shared" si="17"/>
        <v>2.8544798</v>
      </c>
      <c r="Y179">
        <v>13073.624</v>
      </c>
      <c r="Z179">
        <v>1.0530953999999999</v>
      </c>
      <c r="AA179" s="5">
        <f t="shared" si="18"/>
        <v>2.2530953999999999</v>
      </c>
      <c r="AB179">
        <v>1.0153232999999999</v>
      </c>
      <c r="AC179" s="5">
        <f t="shared" si="19"/>
        <v>2.2153232999999997</v>
      </c>
    </row>
    <row r="180" spans="2:29" x14ac:dyDescent="0.3">
      <c r="B180">
        <v>13056.81</v>
      </c>
      <c r="C180">
        <v>1.0156996</v>
      </c>
      <c r="D180">
        <v>1.0108292000000001</v>
      </c>
      <c r="G180">
        <v>13073.624</v>
      </c>
      <c r="H180">
        <v>1.0530953999999999</v>
      </c>
      <c r="I180" s="5">
        <f t="shared" si="20"/>
        <v>3.4530953999999996</v>
      </c>
      <c r="J180">
        <v>1.0476205000000001</v>
      </c>
      <c r="K180" s="5">
        <f t="shared" si="21"/>
        <v>3.4476205000000002</v>
      </c>
      <c r="M180">
        <v>13104.258</v>
      </c>
      <c r="N180">
        <v>0.99356893999999996</v>
      </c>
      <c r="O180" s="5">
        <f t="shared" si="22"/>
        <v>1.5935689399999999</v>
      </c>
      <c r="P180">
        <v>0.99223932000000004</v>
      </c>
      <c r="Q180" s="5">
        <f t="shared" si="23"/>
        <v>1.59223932</v>
      </c>
      <c r="S180">
        <v>13047.053</v>
      </c>
      <c r="T180">
        <v>1.0541703</v>
      </c>
      <c r="U180" s="5">
        <f t="shared" si="16"/>
        <v>2.8541702999999998</v>
      </c>
      <c r="V180">
        <v>1.0525888000000001</v>
      </c>
      <c r="W180" s="5">
        <f t="shared" si="17"/>
        <v>2.8525888000000004</v>
      </c>
      <c r="Y180">
        <v>13074.124</v>
      </c>
      <c r="Z180">
        <v>1.0559605000000001</v>
      </c>
      <c r="AA180" s="5">
        <f t="shared" si="18"/>
        <v>2.2559605</v>
      </c>
      <c r="AB180">
        <v>1.0167596999999999</v>
      </c>
      <c r="AC180" s="5">
        <f t="shared" si="19"/>
        <v>2.2167596999999999</v>
      </c>
    </row>
    <row r="181" spans="2:29" x14ac:dyDescent="0.3">
      <c r="B181">
        <v>13057.182000000001</v>
      </c>
      <c r="C181">
        <v>1.0126888000000001</v>
      </c>
      <c r="D181">
        <v>1.0075658999999999</v>
      </c>
      <c r="G181">
        <v>13074.124</v>
      </c>
      <c r="H181">
        <v>1.0559605000000001</v>
      </c>
      <c r="I181" s="5">
        <f t="shared" si="20"/>
        <v>3.4559604999999998</v>
      </c>
      <c r="J181">
        <v>1.0505424000000001</v>
      </c>
      <c r="K181" s="5">
        <f t="shared" si="21"/>
        <v>3.4505423999999998</v>
      </c>
      <c r="M181">
        <v>13105.022999999999</v>
      </c>
      <c r="N181">
        <v>0.99477154000000001</v>
      </c>
      <c r="O181" s="5">
        <f t="shared" si="22"/>
        <v>1.59477154</v>
      </c>
      <c r="P181">
        <v>0.99351743000000003</v>
      </c>
      <c r="Q181" s="5">
        <f t="shared" si="23"/>
        <v>1.5935174299999999</v>
      </c>
      <c r="S181">
        <v>13047.409</v>
      </c>
      <c r="T181">
        <v>1.0527842999999999</v>
      </c>
      <c r="U181" s="5">
        <f t="shared" si="16"/>
        <v>2.8527842999999997</v>
      </c>
      <c r="V181">
        <v>1.0505066999999999</v>
      </c>
      <c r="W181" s="5">
        <f t="shared" si="17"/>
        <v>2.8505066999999999</v>
      </c>
      <c r="Y181">
        <v>13074.624</v>
      </c>
      <c r="Z181">
        <v>1.0585701000000001</v>
      </c>
      <c r="AA181" s="5">
        <f t="shared" si="18"/>
        <v>2.2585701</v>
      </c>
      <c r="AB181">
        <v>1.017989</v>
      </c>
      <c r="AC181" s="5">
        <f t="shared" si="19"/>
        <v>2.2179890000000002</v>
      </c>
    </row>
    <row r="182" spans="2:29" x14ac:dyDescent="0.3">
      <c r="B182">
        <v>13057.517</v>
      </c>
      <c r="C182">
        <v>1.0102411</v>
      </c>
      <c r="D182">
        <v>1.0048087999999999</v>
      </c>
      <c r="G182">
        <v>13074.624</v>
      </c>
      <c r="H182">
        <v>1.0585701000000001</v>
      </c>
      <c r="I182" s="5">
        <f t="shared" si="20"/>
        <v>3.4585701000000002</v>
      </c>
      <c r="J182">
        <v>1.0535247000000001</v>
      </c>
      <c r="K182" s="5">
        <f t="shared" si="21"/>
        <v>3.4535247</v>
      </c>
      <c r="M182">
        <v>13105.743</v>
      </c>
      <c r="N182">
        <v>0.99608660999999998</v>
      </c>
      <c r="O182" s="5">
        <f t="shared" si="22"/>
        <v>1.59608661</v>
      </c>
      <c r="P182">
        <v>0.99491870000000004</v>
      </c>
      <c r="Q182" s="5">
        <f t="shared" si="23"/>
        <v>1.5949187</v>
      </c>
      <c r="S182">
        <v>13047.751</v>
      </c>
      <c r="T182">
        <v>1.0519598999999999</v>
      </c>
      <c r="U182" s="5">
        <f t="shared" si="16"/>
        <v>2.8519598999999998</v>
      </c>
      <c r="V182">
        <v>1.0482122</v>
      </c>
      <c r="W182" s="5">
        <f t="shared" si="17"/>
        <v>2.8482121999999999</v>
      </c>
      <c r="Y182">
        <v>13075.124</v>
      </c>
      <c r="Z182">
        <v>1.0603905</v>
      </c>
      <c r="AA182" s="5">
        <f t="shared" si="18"/>
        <v>2.2603904999999997</v>
      </c>
      <c r="AB182">
        <v>1.0189041000000001</v>
      </c>
      <c r="AC182" s="5">
        <f t="shared" si="19"/>
        <v>2.2189041</v>
      </c>
    </row>
    <row r="183" spans="2:29" x14ac:dyDescent="0.3">
      <c r="B183">
        <v>13057.888999999999</v>
      </c>
      <c r="C183">
        <v>1.0075801</v>
      </c>
      <c r="D183">
        <v>1.0020766000000001</v>
      </c>
      <c r="G183">
        <v>13075.124</v>
      </c>
      <c r="H183">
        <v>1.0603905</v>
      </c>
      <c r="I183" s="5">
        <f t="shared" si="20"/>
        <v>3.4603904999999999</v>
      </c>
      <c r="J183">
        <v>1.0556352</v>
      </c>
      <c r="K183" s="5">
        <f t="shared" si="21"/>
        <v>3.4556351999999997</v>
      </c>
      <c r="M183">
        <v>13106.509</v>
      </c>
      <c r="N183">
        <v>0.99748059</v>
      </c>
      <c r="O183" s="5">
        <f t="shared" si="22"/>
        <v>1.59748059</v>
      </c>
      <c r="P183">
        <v>0.99634049000000002</v>
      </c>
      <c r="Q183" s="5">
        <f t="shared" si="23"/>
        <v>1.59634049</v>
      </c>
      <c r="S183">
        <v>13048.108</v>
      </c>
      <c r="T183">
        <v>1.0503226999999999</v>
      </c>
      <c r="U183" s="5">
        <f t="shared" si="16"/>
        <v>2.8503227</v>
      </c>
      <c r="V183">
        <v>1.0453695000000001</v>
      </c>
      <c r="W183" s="5">
        <f t="shared" si="17"/>
        <v>2.8453695000000003</v>
      </c>
      <c r="Y183">
        <v>13075.624</v>
      </c>
      <c r="Z183">
        <v>1.0620236999999999</v>
      </c>
      <c r="AA183" s="5">
        <f t="shared" si="18"/>
        <v>2.2620236999999999</v>
      </c>
      <c r="AB183">
        <v>1.0195239</v>
      </c>
      <c r="AC183" s="5">
        <f t="shared" si="19"/>
        <v>2.2195239</v>
      </c>
    </row>
    <row r="184" spans="2:29" x14ac:dyDescent="0.3">
      <c r="B184">
        <v>13058.223</v>
      </c>
      <c r="C184">
        <v>1.0047845</v>
      </c>
      <c r="D184">
        <v>0.99986845000000002</v>
      </c>
      <c r="G184">
        <v>13075.624</v>
      </c>
      <c r="H184">
        <v>1.0620236999999999</v>
      </c>
      <c r="I184" s="5">
        <f t="shared" si="20"/>
        <v>3.4620236999999996</v>
      </c>
      <c r="J184">
        <v>1.0573208000000001</v>
      </c>
      <c r="K184" s="5">
        <f t="shared" si="21"/>
        <v>3.4573207999999997</v>
      </c>
      <c r="M184">
        <v>13107.241</v>
      </c>
      <c r="N184">
        <v>0.99882446000000003</v>
      </c>
      <c r="O184" s="5">
        <f t="shared" si="22"/>
        <v>1.5988244599999999</v>
      </c>
      <c r="P184">
        <v>0.99778208999999995</v>
      </c>
      <c r="Q184" s="5">
        <f t="shared" si="23"/>
        <v>1.5977820899999999</v>
      </c>
      <c r="S184">
        <v>13048.45</v>
      </c>
      <c r="T184">
        <v>1.0481455</v>
      </c>
      <c r="U184" s="5">
        <f t="shared" si="16"/>
        <v>2.8481455000000002</v>
      </c>
      <c r="V184">
        <v>1.0421221000000001</v>
      </c>
      <c r="W184" s="5">
        <f t="shared" si="17"/>
        <v>2.8421221000000001</v>
      </c>
      <c r="Y184">
        <v>13076.124</v>
      </c>
      <c r="Z184">
        <v>1.0634105</v>
      </c>
      <c r="AA184" s="5">
        <f t="shared" si="18"/>
        <v>2.2634105</v>
      </c>
      <c r="AB184">
        <v>1.0200883000000001</v>
      </c>
      <c r="AC184" s="5">
        <f t="shared" si="19"/>
        <v>2.2200883</v>
      </c>
    </row>
    <row r="185" spans="2:29" x14ac:dyDescent="0.3">
      <c r="B185">
        <v>13058.558000000001</v>
      </c>
      <c r="C185">
        <v>1.0021770000000001</v>
      </c>
      <c r="D185">
        <v>0.99758740000000001</v>
      </c>
      <c r="G185">
        <v>13076.124</v>
      </c>
      <c r="H185">
        <v>1.0634105</v>
      </c>
      <c r="I185" s="5">
        <f t="shared" si="20"/>
        <v>3.4634105000000002</v>
      </c>
      <c r="J185">
        <v>1.0588275</v>
      </c>
      <c r="K185" s="5">
        <f t="shared" si="21"/>
        <v>3.4588274999999999</v>
      </c>
      <c r="M185">
        <v>13108.007</v>
      </c>
      <c r="N185">
        <v>0.99997822000000003</v>
      </c>
      <c r="O185" s="5">
        <f t="shared" si="22"/>
        <v>1.5999782200000001</v>
      </c>
      <c r="P185">
        <v>0.99927580999999999</v>
      </c>
      <c r="Q185" s="5">
        <f t="shared" si="23"/>
        <v>1.59927581</v>
      </c>
      <c r="S185">
        <v>13048.807000000001</v>
      </c>
      <c r="T185">
        <v>1.0461621000000001</v>
      </c>
      <c r="U185" s="5">
        <f t="shared" si="16"/>
        <v>2.8461620999999999</v>
      </c>
      <c r="V185">
        <v>1.0380374999999999</v>
      </c>
      <c r="W185" s="5">
        <f t="shared" si="17"/>
        <v>2.8380375</v>
      </c>
      <c r="Y185">
        <v>13076.624</v>
      </c>
      <c r="Z185">
        <v>1.0646472</v>
      </c>
      <c r="AA185" s="5">
        <f t="shared" si="18"/>
        <v>2.2646471999999997</v>
      </c>
      <c r="AB185">
        <v>1.0206218</v>
      </c>
      <c r="AC185" s="5">
        <f t="shared" si="19"/>
        <v>2.2206218</v>
      </c>
    </row>
    <row r="186" spans="2:29" x14ac:dyDescent="0.3">
      <c r="B186">
        <v>13058.93</v>
      </c>
      <c r="C186">
        <v>0.99969300000000005</v>
      </c>
      <c r="D186">
        <v>0.99479313000000003</v>
      </c>
      <c r="G186">
        <v>13076.624</v>
      </c>
      <c r="H186">
        <v>1.0646472</v>
      </c>
      <c r="I186" s="5">
        <f t="shared" si="20"/>
        <v>3.4646471999999999</v>
      </c>
      <c r="J186">
        <v>1.0598103999999999</v>
      </c>
      <c r="K186" s="5">
        <f t="shared" si="21"/>
        <v>3.4598103999999998</v>
      </c>
      <c r="M186">
        <v>13108.737999999999</v>
      </c>
      <c r="N186">
        <v>1.0011528999999999</v>
      </c>
      <c r="O186" s="5">
        <f t="shared" si="22"/>
        <v>1.6011528999999998</v>
      </c>
      <c r="P186">
        <v>1.0006931999999999</v>
      </c>
      <c r="Q186" s="5">
        <f t="shared" si="23"/>
        <v>1.6006931999999998</v>
      </c>
      <c r="S186">
        <v>13049.147999999999</v>
      </c>
      <c r="T186">
        <v>1.0437839</v>
      </c>
      <c r="U186" s="5">
        <f t="shared" si="16"/>
        <v>2.8437839</v>
      </c>
      <c r="V186">
        <v>1.0333188</v>
      </c>
      <c r="W186" s="5">
        <f t="shared" si="17"/>
        <v>2.8333187999999998</v>
      </c>
      <c r="Y186">
        <v>13077.124</v>
      </c>
      <c r="Z186">
        <v>1.0658004000000001</v>
      </c>
      <c r="AA186" s="5">
        <f t="shared" si="18"/>
        <v>2.2658003999999998</v>
      </c>
      <c r="AB186">
        <v>1.0210642000000001</v>
      </c>
      <c r="AC186" s="5">
        <f t="shared" si="19"/>
        <v>2.2210641999999998</v>
      </c>
    </row>
    <row r="187" spans="2:29" x14ac:dyDescent="0.3">
      <c r="B187">
        <v>13059.264999999999</v>
      </c>
      <c r="C187">
        <v>0.99732072999999999</v>
      </c>
      <c r="D187">
        <v>0.99234719000000005</v>
      </c>
      <c r="G187">
        <v>13077.124</v>
      </c>
      <c r="H187">
        <v>1.0658004000000001</v>
      </c>
      <c r="I187" s="5">
        <f t="shared" si="20"/>
        <v>3.4658004</v>
      </c>
      <c r="J187">
        <v>1.0601963000000001</v>
      </c>
      <c r="K187" s="5">
        <f t="shared" si="21"/>
        <v>3.4601962999999998</v>
      </c>
      <c r="M187">
        <v>13109.493</v>
      </c>
      <c r="N187">
        <v>1.002424</v>
      </c>
      <c r="O187" s="5">
        <f t="shared" si="22"/>
        <v>1.6024240000000001</v>
      </c>
      <c r="P187">
        <v>1.0020328999999999</v>
      </c>
      <c r="Q187" s="5">
        <f t="shared" si="23"/>
        <v>1.6020328999999998</v>
      </c>
      <c r="S187">
        <v>13049.505999999999</v>
      </c>
      <c r="T187">
        <v>1.0392212000000001</v>
      </c>
      <c r="U187" s="5">
        <f t="shared" si="16"/>
        <v>2.8392211999999999</v>
      </c>
      <c r="V187">
        <v>1.0275044</v>
      </c>
      <c r="W187" s="5">
        <f t="shared" si="17"/>
        <v>2.8275044</v>
      </c>
      <c r="Y187">
        <v>13077.624</v>
      </c>
      <c r="Z187">
        <v>1.0670694999999999</v>
      </c>
      <c r="AA187" s="5">
        <f t="shared" si="18"/>
        <v>2.2670694999999998</v>
      </c>
      <c r="AB187">
        <v>1.0214589999999999</v>
      </c>
      <c r="AC187" s="5">
        <f t="shared" si="19"/>
        <v>2.2214589999999999</v>
      </c>
    </row>
    <row r="188" spans="2:29" x14ac:dyDescent="0.3">
      <c r="B188">
        <v>13059.637000000001</v>
      </c>
      <c r="C188">
        <v>0.99558285000000002</v>
      </c>
      <c r="D188">
        <v>0.99005522999999995</v>
      </c>
      <c r="G188">
        <v>13077.624</v>
      </c>
      <c r="H188">
        <v>1.0670694999999999</v>
      </c>
      <c r="I188" s="5">
        <f t="shared" si="20"/>
        <v>3.4670695</v>
      </c>
      <c r="J188">
        <v>1.0602863</v>
      </c>
      <c r="K188" s="5">
        <f t="shared" si="21"/>
        <v>3.4602862999999999</v>
      </c>
      <c r="M188">
        <v>13110.248</v>
      </c>
      <c r="N188">
        <v>1.0033234</v>
      </c>
      <c r="O188" s="5">
        <f t="shared" si="22"/>
        <v>1.6033233999999998</v>
      </c>
      <c r="P188">
        <v>1.003217</v>
      </c>
      <c r="Q188" s="5">
        <f t="shared" si="23"/>
        <v>1.6032169999999999</v>
      </c>
      <c r="S188">
        <v>13049.861999999999</v>
      </c>
      <c r="T188">
        <v>1.0318578</v>
      </c>
      <c r="U188" s="5">
        <f t="shared" si="16"/>
        <v>2.8318577999999999</v>
      </c>
      <c r="V188">
        <v>1.0208397</v>
      </c>
      <c r="W188" s="5">
        <f t="shared" si="17"/>
        <v>2.8208397000000001</v>
      </c>
      <c r="Y188">
        <v>13078.124</v>
      </c>
      <c r="Z188">
        <v>1.0683716999999999</v>
      </c>
      <c r="AA188" s="5">
        <f t="shared" si="18"/>
        <v>2.2683716999999999</v>
      </c>
      <c r="AB188">
        <v>1.0218615</v>
      </c>
      <c r="AC188" s="5">
        <f t="shared" si="19"/>
        <v>2.2218615000000002</v>
      </c>
    </row>
    <row r="189" spans="2:29" x14ac:dyDescent="0.3">
      <c r="B189">
        <v>13059.972</v>
      </c>
      <c r="C189">
        <v>0.99399013999999997</v>
      </c>
      <c r="D189">
        <v>0.98837976999999999</v>
      </c>
      <c r="G189">
        <v>13078.124</v>
      </c>
      <c r="H189">
        <v>1.0683716999999999</v>
      </c>
      <c r="I189" s="5">
        <f t="shared" si="20"/>
        <v>3.4683716999999996</v>
      </c>
      <c r="J189">
        <v>1.0601039000000001</v>
      </c>
      <c r="K189" s="5">
        <f t="shared" si="21"/>
        <v>3.4601039</v>
      </c>
      <c r="M189">
        <v>13111.013999999999</v>
      </c>
      <c r="N189">
        <v>1.0042515999999999</v>
      </c>
      <c r="O189" s="5">
        <f t="shared" si="22"/>
        <v>1.6042516</v>
      </c>
      <c r="P189">
        <v>1.0043598</v>
      </c>
      <c r="Q189" s="5">
        <f t="shared" si="23"/>
        <v>1.6043598000000001</v>
      </c>
      <c r="S189">
        <v>13050.204</v>
      </c>
      <c r="T189">
        <v>1.0237324000000001</v>
      </c>
      <c r="U189" s="5">
        <f t="shared" si="16"/>
        <v>2.8237323999999999</v>
      </c>
      <c r="V189">
        <v>1.0138014</v>
      </c>
      <c r="W189" s="5">
        <f t="shared" si="17"/>
        <v>2.8138014</v>
      </c>
      <c r="Y189">
        <v>13078.624</v>
      </c>
      <c r="Z189">
        <v>1.0692701</v>
      </c>
      <c r="AA189" s="5">
        <f t="shared" si="18"/>
        <v>2.2692701</v>
      </c>
      <c r="AB189">
        <v>1.0222788</v>
      </c>
      <c r="AC189" s="5">
        <f t="shared" si="19"/>
        <v>2.2222787999999998</v>
      </c>
    </row>
    <row r="190" spans="2:29" x14ac:dyDescent="0.3">
      <c r="B190">
        <v>13060.307000000001</v>
      </c>
      <c r="C190">
        <v>0.99246239999999997</v>
      </c>
      <c r="D190">
        <v>0.98700964999999996</v>
      </c>
      <c r="G190">
        <v>13078.624</v>
      </c>
      <c r="H190">
        <v>1.0692701</v>
      </c>
      <c r="I190" s="5">
        <f t="shared" si="20"/>
        <v>3.4692701000000001</v>
      </c>
      <c r="J190">
        <v>1.0595079999999999</v>
      </c>
      <c r="K190" s="5">
        <f t="shared" si="21"/>
        <v>3.4595079999999996</v>
      </c>
      <c r="M190">
        <v>13111.735000000001</v>
      </c>
      <c r="N190">
        <v>1.005018</v>
      </c>
      <c r="O190" s="5">
        <f t="shared" si="22"/>
        <v>1.6050179999999998</v>
      </c>
      <c r="P190">
        <v>1.0053498999999999</v>
      </c>
      <c r="Q190" s="5">
        <f t="shared" si="23"/>
        <v>1.6053498999999998</v>
      </c>
      <c r="S190">
        <v>13050.561</v>
      </c>
      <c r="T190">
        <v>1.0173160999999999</v>
      </c>
      <c r="U190" s="5">
        <f t="shared" si="16"/>
        <v>2.8173161000000002</v>
      </c>
      <c r="V190">
        <v>1.0059644999999999</v>
      </c>
      <c r="W190" s="5">
        <f t="shared" si="17"/>
        <v>2.8059645</v>
      </c>
      <c r="Y190">
        <v>13079.124</v>
      </c>
      <c r="Z190">
        <v>1.0701286000000001</v>
      </c>
      <c r="AA190" s="5">
        <f t="shared" si="18"/>
        <v>2.2701286000000001</v>
      </c>
      <c r="AB190">
        <v>1.0226055999999999</v>
      </c>
      <c r="AC190" s="5">
        <f t="shared" si="19"/>
        <v>2.2226055999999996</v>
      </c>
    </row>
    <row r="191" spans="2:29" x14ac:dyDescent="0.3">
      <c r="B191">
        <v>13060.68</v>
      </c>
      <c r="C191">
        <v>0.99140919000000005</v>
      </c>
      <c r="D191">
        <v>0.98577791999999997</v>
      </c>
      <c r="G191">
        <v>13079.124</v>
      </c>
      <c r="H191">
        <v>1.0701286000000001</v>
      </c>
      <c r="I191" s="5">
        <f t="shared" si="20"/>
        <v>3.4701285999999998</v>
      </c>
      <c r="J191">
        <v>1.0587266</v>
      </c>
      <c r="K191" s="5">
        <f t="shared" si="21"/>
        <v>3.4587265999999999</v>
      </c>
      <c r="M191">
        <v>13112.523999999999</v>
      </c>
      <c r="N191">
        <v>1.0056328999999999</v>
      </c>
      <c r="O191" s="5">
        <f t="shared" si="22"/>
        <v>1.6056328999999998</v>
      </c>
      <c r="P191">
        <v>1.0063036000000001</v>
      </c>
      <c r="Q191" s="5">
        <f t="shared" si="23"/>
        <v>1.6063035999999999</v>
      </c>
      <c r="S191">
        <v>13050.903</v>
      </c>
      <c r="T191">
        <v>1.0125455999999999</v>
      </c>
      <c r="U191" s="5">
        <f t="shared" si="16"/>
        <v>2.8125456</v>
      </c>
      <c r="V191">
        <v>0.99810882999999995</v>
      </c>
      <c r="W191" s="5">
        <f t="shared" si="17"/>
        <v>2.7981088299999999</v>
      </c>
      <c r="Y191">
        <v>13079.624</v>
      </c>
      <c r="Z191">
        <v>1.0705434</v>
      </c>
      <c r="AA191" s="5">
        <f t="shared" si="18"/>
        <v>2.2705434000000002</v>
      </c>
      <c r="AB191">
        <v>1.0227526</v>
      </c>
      <c r="AC191" s="5">
        <f t="shared" si="19"/>
        <v>2.2227525999999997</v>
      </c>
    </row>
    <row r="192" spans="2:29" x14ac:dyDescent="0.3">
      <c r="B192">
        <v>13061.014999999999</v>
      </c>
      <c r="C192">
        <v>0.9909462</v>
      </c>
      <c r="D192">
        <v>0.98487877999999995</v>
      </c>
      <c r="G192">
        <v>13079.624</v>
      </c>
      <c r="H192">
        <v>1.0705434</v>
      </c>
      <c r="I192" s="5">
        <f t="shared" si="20"/>
        <v>3.4705433999999999</v>
      </c>
      <c r="J192">
        <v>1.0576943000000001</v>
      </c>
      <c r="K192" s="5">
        <f t="shared" si="21"/>
        <v>3.4576943</v>
      </c>
      <c r="M192">
        <v>13113.255999999999</v>
      </c>
      <c r="N192">
        <v>1.0061897</v>
      </c>
      <c r="O192" s="5">
        <f t="shared" si="22"/>
        <v>1.6061896999999998</v>
      </c>
      <c r="P192">
        <v>1.0069288999999999</v>
      </c>
      <c r="Q192" s="5">
        <f t="shared" si="23"/>
        <v>1.6069288999999998</v>
      </c>
      <c r="S192">
        <v>13051.261</v>
      </c>
      <c r="T192">
        <v>1.0076852999999999</v>
      </c>
      <c r="U192" s="5">
        <f t="shared" si="16"/>
        <v>2.8076853000000002</v>
      </c>
      <c r="V192">
        <v>0.98957945999999997</v>
      </c>
      <c r="W192" s="5">
        <f t="shared" si="17"/>
        <v>2.7895794600000001</v>
      </c>
      <c r="Y192">
        <v>13080.124</v>
      </c>
      <c r="Z192">
        <v>1.0709228</v>
      </c>
      <c r="AA192" s="5">
        <f t="shared" si="18"/>
        <v>2.2709228000000001</v>
      </c>
      <c r="AB192">
        <v>1.0227302</v>
      </c>
      <c r="AC192" s="5">
        <f t="shared" si="19"/>
        <v>2.2227302</v>
      </c>
    </row>
    <row r="193" spans="2:29" x14ac:dyDescent="0.3">
      <c r="B193">
        <v>13061.387000000001</v>
      </c>
      <c r="C193">
        <v>0.99011561999999997</v>
      </c>
      <c r="D193">
        <v>0.98400129000000003</v>
      </c>
      <c r="G193">
        <v>13080.124</v>
      </c>
      <c r="H193">
        <v>1.0709228</v>
      </c>
      <c r="I193" s="5">
        <f t="shared" si="20"/>
        <v>3.4709227999999999</v>
      </c>
      <c r="J193">
        <v>1.0564708</v>
      </c>
      <c r="K193" s="5">
        <f t="shared" si="21"/>
        <v>3.4564708</v>
      </c>
      <c r="M193">
        <v>13113.977000000001</v>
      </c>
      <c r="N193">
        <v>1.0066404</v>
      </c>
      <c r="O193" s="5">
        <f t="shared" si="22"/>
        <v>1.6066403999999999</v>
      </c>
      <c r="P193">
        <v>1.0073573</v>
      </c>
      <c r="Q193" s="5">
        <f t="shared" si="23"/>
        <v>1.6073572999999999</v>
      </c>
      <c r="S193">
        <v>13051.602999999999</v>
      </c>
      <c r="T193">
        <v>1.0023120000000001</v>
      </c>
      <c r="U193" s="5">
        <f t="shared" si="16"/>
        <v>2.8023120000000001</v>
      </c>
      <c r="V193">
        <v>0.98133937000000004</v>
      </c>
      <c r="W193" s="5">
        <f t="shared" si="17"/>
        <v>2.78133937</v>
      </c>
      <c r="Y193">
        <v>13080.624</v>
      </c>
      <c r="Z193">
        <v>1.0705735000000001</v>
      </c>
      <c r="AA193" s="5">
        <f t="shared" si="18"/>
        <v>2.2705735000000002</v>
      </c>
      <c r="AB193">
        <v>1.0226432000000001</v>
      </c>
      <c r="AC193" s="5">
        <f t="shared" si="19"/>
        <v>2.2226432000000003</v>
      </c>
    </row>
    <row r="194" spans="2:29" x14ac:dyDescent="0.3">
      <c r="B194">
        <v>13061.722</v>
      </c>
      <c r="C194">
        <v>0.98934847999999997</v>
      </c>
      <c r="D194">
        <v>0.98321630000000004</v>
      </c>
      <c r="G194">
        <v>13080.624</v>
      </c>
      <c r="H194">
        <v>1.0705735000000001</v>
      </c>
      <c r="I194" s="5">
        <f t="shared" si="20"/>
        <v>3.4705735</v>
      </c>
      <c r="J194">
        <v>1.0550816999999999</v>
      </c>
      <c r="K194" s="5">
        <f t="shared" si="21"/>
        <v>3.4550817</v>
      </c>
      <c r="M194">
        <v>13114.767</v>
      </c>
      <c r="N194">
        <v>1.0069124</v>
      </c>
      <c r="O194" s="5">
        <f t="shared" si="22"/>
        <v>1.6069124000000001</v>
      </c>
      <c r="P194">
        <v>1.0078142000000001</v>
      </c>
      <c r="Q194" s="5">
        <f t="shared" si="23"/>
        <v>1.6078142</v>
      </c>
      <c r="S194">
        <v>13051.959000000001</v>
      </c>
      <c r="T194">
        <v>0.99758665999999996</v>
      </c>
      <c r="U194" s="5">
        <f t="shared" si="16"/>
        <v>2.7975866599999999</v>
      </c>
      <c r="V194">
        <v>0.97299654000000002</v>
      </c>
      <c r="W194" s="5">
        <f t="shared" si="17"/>
        <v>2.7729965400000003</v>
      </c>
      <c r="Y194">
        <v>13081.124</v>
      </c>
      <c r="Z194">
        <v>1.0702191000000001</v>
      </c>
      <c r="AA194" s="5">
        <f t="shared" si="18"/>
        <v>2.2702191000000003</v>
      </c>
      <c r="AB194">
        <v>1.0224607999999999</v>
      </c>
      <c r="AC194" s="5">
        <f t="shared" si="19"/>
        <v>2.2224607999999999</v>
      </c>
    </row>
    <row r="195" spans="2:29" x14ac:dyDescent="0.3">
      <c r="B195">
        <v>13062.057000000001</v>
      </c>
      <c r="C195">
        <v>0.98893922999999995</v>
      </c>
      <c r="D195">
        <v>0.98247472999999996</v>
      </c>
      <c r="G195">
        <v>13081.124</v>
      </c>
      <c r="H195">
        <v>1.0702191000000001</v>
      </c>
      <c r="I195" s="5">
        <f t="shared" si="20"/>
        <v>3.4702191</v>
      </c>
      <c r="J195">
        <v>1.0536296000000001</v>
      </c>
      <c r="K195" s="5">
        <f t="shared" si="21"/>
        <v>3.4536296000000002</v>
      </c>
      <c r="M195">
        <v>13114.984</v>
      </c>
      <c r="N195">
        <v>1.0069713</v>
      </c>
      <c r="O195" s="5">
        <f t="shared" si="22"/>
        <v>1.6069713000000001</v>
      </c>
      <c r="P195">
        <v>1.0079028000000001</v>
      </c>
      <c r="Q195" s="5">
        <f t="shared" si="23"/>
        <v>1.6079028000000002</v>
      </c>
      <c r="S195">
        <v>13052.302</v>
      </c>
      <c r="T195">
        <v>0.99432746000000005</v>
      </c>
      <c r="U195" s="5">
        <f t="shared" si="16"/>
        <v>2.7943274599999999</v>
      </c>
      <c r="V195">
        <v>0.96534405999999995</v>
      </c>
      <c r="W195" s="5">
        <f t="shared" si="17"/>
        <v>2.7653440599999999</v>
      </c>
      <c r="Y195">
        <v>13081.624</v>
      </c>
      <c r="Z195">
        <v>1.0694907</v>
      </c>
      <c r="AA195" s="5">
        <f t="shared" si="18"/>
        <v>2.2694907</v>
      </c>
      <c r="AB195">
        <v>1.0222001000000001</v>
      </c>
      <c r="AC195" s="5">
        <f t="shared" si="19"/>
        <v>2.2222001000000002</v>
      </c>
    </row>
    <row r="196" spans="2:29" x14ac:dyDescent="0.3">
      <c r="B196">
        <v>13062.429</v>
      </c>
      <c r="C196">
        <v>0.98886388000000003</v>
      </c>
      <c r="D196">
        <v>0.98187400999999996</v>
      </c>
      <c r="G196">
        <v>13081.624</v>
      </c>
      <c r="H196">
        <v>1.0694907</v>
      </c>
      <c r="I196" s="5">
        <f t="shared" si="20"/>
        <v>3.4694906999999997</v>
      </c>
      <c r="J196">
        <v>1.0521213</v>
      </c>
      <c r="K196" s="5">
        <f t="shared" si="21"/>
        <v>3.4521212999999999</v>
      </c>
      <c r="M196">
        <v>13117.652</v>
      </c>
      <c r="N196">
        <v>1.0073726000000001</v>
      </c>
      <c r="O196" s="5">
        <f t="shared" si="22"/>
        <v>1.6073726000000002</v>
      </c>
      <c r="P196">
        <v>1.00922</v>
      </c>
      <c r="Q196" s="5">
        <f t="shared" si="23"/>
        <v>1.6092200000000001</v>
      </c>
      <c r="S196">
        <v>13052.657999999999</v>
      </c>
      <c r="T196">
        <v>0.99171580000000004</v>
      </c>
      <c r="U196" s="5">
        <f t="shared" si="16"/>
        <v>2.7917158</v>
      </c>
      <c r="V196">
        <v>0.95769022000000004</v>
      </c>
      <c r="W196" s="5">
        <f t="shared" si="17"/>
        <v>2.7576902200000002</v>
      </c>
      <c r="Y196">
        <v>13082.124</v>
      </c>
      <c r="Z196">
        <v>1.0687622999999999</v>
      </c>
      <c r="AA196" s="5">
        <f t="shared" si="18"/>
        <v>2.2687622999999997</v>
      </c>
      <c r="AB196">
        <v>1.0221631</v>
      </c>
      <c r="AC196" s="5">
        <f t="shared" si="19"/>
        <v>2.2221630999999999</v>
      </c>
    </row>
    <row r="197" spans="2:29" x14ac:dyDescent="0.3">
      <c r="B197">
        <v>13062.763999999999</v>
      </c>
      <c r="C197">
        <v>0.98869202</v>
      </c>
      <c r="D197">
        <v>0.98152505999999995</v>
      </c>
      <c r="G197">
        <v>13082.124</v>
      </c>
      <c r="H197">
        <v>1.0687622999999999</v>
      </c>
      <c r="I197" s="5">
        <f t="shared" si="20"/>
        <v>3.4687622999999999</v>
      </c>
      <c r="J197">
        <v>1.0505449</v>
      </c>
      <c r="K197" s="5">
        <f t="shared" si="21"/>
        <v>3.4505448999999997</v>
      </c>
      <c r="M197">
        <v>13120.343000000001</v>
      </c>
      <c r="N197">
        <v>1.0071184</v>
      </c>
      <c r="O197" s="5">
        <f t="shared" si="22"/>
        <v>1.6071184000000001</v>
      </c>
      <c r="P197">
        <v>1.0097332999999999</v>
      </c>
      <c r="Q197" s="5">
        <f t="shared" si="23"/>
        <v>1.6097332999999998</v>
      </c>
      <c r="S197">
        <v>13053.001</v>
      </c>
      <c r="T197">
        <v>0.9887572</v>
      </c>
      <c r="U197" s="5">
        <f t="shared" si="16"/>
        <v>2.7887572</v>
      </c>
      <c r="V197">
        <v>0.95066711000000004</v>
      </c>
      <c r="W197" s="5">
        <f t="shared" si="17"/>
        <v>2.7506671100000002</v>
      </c>
      <c r="Y197">
        <v>13082.624</v>
      </c>
      <c r="Z197">
        <v>1.0675104</v>
      </c>
      <c r="AA197" s="5">
        <f t="shared" si="18"/>
        <v>2.2675103999999999</v>
      </c>
      <c r="AB197">
        <v>1.0224749</v>
      </c>
      <c r="AC197" s="5">
        <f t="shared" si="19"/>
        <v>2.2224748999999999</v>
      </c>
    </row>
    <row r="198" spans="2:29" x14ac:dyDescent="0.3">
      <c r="B198">
        <v>13063.137000000001</v>
      </c>
      <c r="C198">
        <v>0.98836634000000001</v>
      </c>
      <c r="D198">
        <v>0.98110284000000003</v>
      </c>
      <c r="G198">
        <v>13082.624</v>
      </c>
      <c r="H198">
        <v>1.0675104</v>
      </c>
      <c r="I198" s="5">
        <f t="shared" si="20"/>
        <v>3.4675104000000001</v>
      </c>
      <c r="J198">
        <v>1.0489591</v>
      </c>
      <c r="K198" s="5">
        <f t="shared" si="21"/>
        <v>3.4489590999999997</v>
      </c>
      <c r="M198">
        <v>13123.058000000001</v>
      </c>
      <c r="N198">
        <v>1.0071268</v>
      </c>
      <c r="O198" s="5">
        <f t="shared" si="22"/>
        <v>1.6071268000000001</v>
      </c>
      <c r="P198">
        <v>1.0099811000000001</v>
      </c>
      <c r="Q198" s="5">
        <f t="shared" si="23"/>
        <v>1.6099811000000002</v>
      </c>
      <c r="S198">
        <v>13053.357</v>
      </c>
      <c r="T198">
        <v>0.98512089999999997</v>
      </c>
      <c r="U198" s="5">
        <f t="shared" si="16"/>
        <v>2.7851208999999999</v>
      </c>
      <c r="V198">
        <v>0.94402109000000001</v>
      </c>
      <c r="W198" s="5">
        <f t="shared" si="17"/>
        <v>2.7440210899999999</v>
      </c>
      <c r="Y198">
        <v>13083.124</v>
      </c>
      <c r="Z198">
        <v>1.0662564000000001</v>
      </c>
      <c r="AA198" s="5">
        <f t="shared" si="18"/>
        <v>2.2662564000000001</v>
      </c>
      <c r="AB198">
        <v>1.0229481</v>
      </c>
      <c r="AC198" s="5">
        <f t="shared" si="19"/>
        <v>2.2229481</v>
      </c>
    </row>
    <row r="199" spans="2:29" x14ac:dyDescent="0.3">
      <c r="B199">
        <v>13063.434999999999</v>
      </c>
      <c r="C199">
        <v>0.98735978999999996</v>
      </c>
      <c r="D199">
        <v>0.98060972000000002</v>
      </c>
      <c r="G199">
        <v>13083.124</v>
      </c>
      <c r="H199">
        <v>1.0662564000000001</v>
      </c>
      <c r="I199" s="5">
        <f t="shared" si="20"/>
        <v>3.4662563999999998</v>
      </c>
      <c r="J199">
        <v>1.0475527</v>
      </c>
      <c r="K199" s="5">
        <f t="shared" si="21"/>
        <v>3.4475527000000001</v>
      </c>
      <c r="M199">
        <v>13125.797</v>
      </c>
      <c r="N199">
        <v>1.0074586999999999</v>
      </c>
      <c r="O199" s="5">
        <f t="shared" si="22"/>
        <v>1.6074587</v>
      </c>
      <c r="P199">
        <v>1.0103002000000001</v>
      </c>
      <c r="Q199" s="5">
        <f t="shared" si="23"/>
        <v>1.6103002000000002</v>
      </c>
      <c r="S199">
        <v>13053.7</v>
      </c>
      <c r="T199">
        <v>0.98024633000000005</v>
      </c>
      <c r="U199" s="5">
        <f t="shared" si="16"/>
        <v>2.7802463300000002</v>
      </c>
      <c r="V199">
        <v>0.93846531</v>
      </c>
      <c r="W199" s="5">
        <f t="shared" si="17"/>
        <v>2.73846531</v>
      </c>
      <c r="Y199">
        <v>13083.624</v>
      </c>
      <c r="Z199">
        <v>1.0648297</v>
      </c>
      <c r="AA199" s="5">
        <f t="shared" si="18"/>
        <v>2.2648296999999999</v>
      </c>
      <c r="AB199">
        <v>1.0230332</v>
      </c>
      <c r="AC199" s="5">
        <f t="shared" si="19"/>
        <v>2.2230331999999997</v>
      </c>
    </row>
    <row r="200" spans="2:29" x14ac:dyDescent="0.3">
      <c r="B200">
        <v>13063.807000000001</v>
      </c>
      <c r="C200">
        <v>0.98691313000000003</v>
      </c>
      <c r="D200">
        <v>0.97976209000000003</v>
      </c>
      <c r="G200">
        <v>13083.624</v>
      </c>
      <c r="H200">
        <v>1.0648297</v>
      </c>
      <c r="I200" s="5">
        <f t="shared" si="20"/>
        <v>3.4648297000000001</v>
      </c>
      <c r="J200">
        <v>1.0462222999999999</v>
      </c>
      <c r="K200" s="5">
        <f t="shared" si="21"/>
        <v>3.4462222999999996</v>
      </c>
      <c r="M200">
        <v>13128.63</v>
      </c>
      <c r="N200">
        <v>1.0076263999999999</v>
      </c>
      <c r="O200" s="5">
        <f t="shared" si="22"/>
        <v>1.6076264</v>
      </c>
      <c r="P200">
        <v>1.0107691000000001</v>
      </c>
      <c r="Q200" s="5">
        <f t="shared" si="23"/>
        <v>1.6107691000000002</v>
      </c>
      <c r="S200">
        <v>13054.057000000001</v>
      </c>
      <c r="T200">
        <v>0.97396457999999997</v>
      </c>
      <c r="U200" s="5">
        <f t="shared" si="16"/>
        <v>2.7739645799999999</v>
      </c>
      <c r="V200">
        <v>0.93350814999999998</v>
      </c>
      <c r="W200" s="5">
        <f t="shared" si="17"/>
        <v>2.73350815</v>
      </c>
      <c r="Y200">
        <v>13084.124</v>
      </c>
      <c r="Z200">
        <v>1.0633851000000001</v>
      </c>
      <c r="AA200" s="5">
        <f t="shared" si="18"/>
        <v>2.2633850999999998</v>
      </c>
      <c r="AB200">
        <v>1.0226497999999999</v>
      </c>
      <c r="AC200" s="5">
        <f t="shared" si="19"/>
        <v>2.2226498000000001</v>
      </c>
    </row>
    <row r="201" spans="2:29" x14ac:dyDescent="0.3">
      <c r="B201">
        <v>13064.44</v>
      </c>
      <c r="C201">
        <v>0.98611369000000004</v>
      </c>
      <c r="D201">
        <v>0.97794137999999997</v>
      </c>
      <c r="G201">
        <v>13084.124</v>
      </c>
      <c r="H201">
        <v>1.0633851000000001</v>
      </c>
      <c r="I201" s="5">
        <f t="shared" si="20"/>
        <v>3.4633851</v>
      </c>
      <c r="J201">
        <v>1.0446537</v>
      </c>
      <c r="K201" s="5">
        <f t="shared" si="21"/>
        <v>3.4446536999999999</v>
      </c>
      <c r="M201">
        <v>13131.44</v>
      </c>
      <c r="N201">
        <v>1.0075221999999999</v>
      </c>
      <c r="O201" s="5">
        <f t="shared" si="22"/>
        <v>1.6075222</v>
      </c>
      <c r="P201">
        <v>1.0104952</v>
      </c>
      <c r="Q201" s="5">
        <f t="shared" si="23"/>
        <v>1.6104951999999999</v>
      </c>
      <c r="S201">
        <v>13054.398999999999</v>
      </c>
      <c r="T201">
        <v>0.96827574999999999</v>
      </c>
      <c r="U201" s="5">
        <f t="shared" si="16"/>
        <v>2.7682757499999999</v>
      </c>
      <c r="V201">
        <v>0.92945949999999999</v>
      </c>
      <c r="W201" s="5">
        <f t="shared" si="17"/>
        <v>2.7294594999999999</v>
      </c>
      <c r="Y201">
        <v>13084.624</v>
      </c>
      <c r="Z201">
        <v>1.0615998</v>
      </c>
      <c r="AA201" s="5">
        <f t="shared" si="18"/>
        <v>2.2615997999999999</v>
      </c>
      <c r="AB201">
        <v>1.0220966</v>
      </c>
      <c r="AC201" s="5">
        <f t="shared" si="19"/>
        <v>2.2220966</v>
      </c>
    </row>
    <row r="202" spans="2:29" x14ac:dyDescent="0.3">
      <c r="B202">
        <v>13065.11</v>
      </c>
      <c r="C202">
        <v>0.98496932999999998</v>
      </c>
      <c r="D202">
        <v>0.97647041000000001</v>
      </c>
      <c r="G202">
        <v>13084.624</v>
      </c>
      <c r="H202">
        <v>1.0615998</v>
      </c>
      <c r="I202" s="5">
        <f t="shared" si="20"/>
        <v>3.4615998000000001</v>
      </c>
      <c r="J202">
        <v>1.0432466</v>
      </c>
      <c r="K202" s="5">
        <f t="shared" si="21"/>
        <v>3.4432466000000002</v>
      </c>
      <c r="M202">
        <v>13134.343999999999</v>
      </c>
      <c r="N202">
        <v>1.0065192000000001</v>
      </c>
      <c r="O202" s="5">
        <f t="shared" si="22"/>
        <v>1.6065192000000001</v>
      </c>
      <c r="P202">
        <v>1.0093255000000001</v>
      </c>
      <c r="Q202" s="5">
        <f t="shared" si="23"/>
        <v>1.6093255000000002</v>
      </c>
      <c r="S202">
        <v>13054.712</v>
      </c>
      <c r="T202">
        <v>0.96530404999999997</v>
      </c>
      <c r="U202" s="5">
        <f t="shared" si="16"/>
        <v>2.7653040500000001</v>
      </c>
      <c r="V202">
        <v>0.92640752000000004</v>
      </c>
      <c r="W202" s="5">
        <f t="shared" si="17"/>
        <v>2.72640752</v>
      </c>
      <c r="Y202">
        <v>13085.124</v>
      </c>
      <c r="Z202">
        <v>1.0596935999999999</v>
      </c>
      <c r="AA202" s="5">
        <f t="shared" si="18"/>
        <v>2.2596935999999999</v>
      </c>
      <c r="AB202">
        <v>1.0216277</v>
      </c>
      <c r="AC202" s="5">
        <f t="shared" si="19"/>
        <v>2.2216277</v>
      </c>
    </row>
    <row r="203" spans="2:29" x14ac:dyDescent="0.3">
      <c r="B203">
        <v>13065.781000000001</v>
      </c>
      <c r="C203">
        <v>0.98393713999999999</v>
      </c>
      <c r="D203">
        <v>0.97566317999999996</v>
      </c>
      <c r="G203">
        <v>13085.124</v>
      </c>
      <c r="H203">
        <v>1.0596935999999999</v>
      </c>
      <c r="I203" s="5">
        <f t="shared" si="20"/>
        <v>3.4596935999999996</v>
      </c>
      <c r="J203">
        <v>1.042076</v>
      </c>
      <c r="K203" s="5">
        <f t="shared" si="21"/>
        <v>3.4420760000000001</v>
      </c>
      <c r="M203">
        <v>13137.352000000001</v>
      </c>
      <c r="N203">
        <v>1.0049779000000001</v>
      </c>
      <c r="O203" s="5">
        <f t="shared" si="22"/>
        <v>1.6049779000000002</v>
      </c>
      <c r="P203">
        <v>1.0072072000000001</v>
      </c>
      <c r="Q203" s="5">
        <f t="shared" si="23"/>
        <v>1.6072071999999999</v>
      </c>
      <c r="S203">
        <v>13055.084000000001</v>
      </c>
      <c r="T203">
        <v>0.96407507000000003</v>
      </c>
      <c r="U203" s="5">
        <f t="shared" si="16"/>
        <v>2.7640750700000001</v>
      </c>
      <c r="V203">
        <v>0.92362714999999995</v>
      </c>
      <c r="W203" s="5">
        <f t="shared" si="17"/>
        <v>2.72362715</v>
      </c>
      <c r="Y203">
        <v>13085.624</v>
      </c>
      <c r="Z203">
        <v>1.0577460000000001</v>
      </c>
      <c r="AA203" s="5">
        <f t="shared" si="18"/>
        <v>2.257746</v>
      </c>
      <c r="AB203">
        <v>1.0212595</v>
      </c>
      <c r="AC203" s="5">
        <f t="shared" si="19"/>
        <v>2.2212594999999999</v>
      </c>
    </row>
    <row r="204" spans="2:29" x14ac:dyDescent="0.3">
      <c r="B204">
        <v>13066.450999999999</v>
      </c>
      <c r="C204">
        <v>0.98304296999999996</v>
      </c>
      <c r="D204">
        <v>0.97567232999999998</v>
      </c>
      <c r="G204">
        <v>13085.624</v>
      </c>
      <c r="H204">
        <v>1.0577460000000001</v>
      </c>
      <c r="I204" s="5">
        <f t="shared" si="20"/>
        <v>3.4577460000000002</v>
      </c>
      <c r="J204">
        <v>1.0408873999999999</v>
      </c>
      <c r="K204" s="5">
        <f t="shared" si="21"/>
        <v>3.4408873999999998</v>
      </c>
      <c r="M204">
        <v>13140.281000000001</v>
      </c>
      <c r="N204">
        <v>1.002799</v>
      </c>
      <c r="O204" s="5">
        <f t="shared" si="22"/>
        <v>1.6027990000000001</v>
      </c>
      <c r="P204">
        <v>1.0047324</v>
      </c>
      <c r="Q204" s="5">
        <f t="shared" si="23"/>
        <v>1.6047324000000001</v>
      </c>
      <c r="S204">
        <v>13055.709000000001</v>
      </c>
      <c r="T204">
        <v>0.96175129999999998</v>
      </c>
      <c r="U204" s="5">
        <f t="shared" si="16"/>
        <v>2.7617513000000002</v>
      </c>
      <c r="V204">
        <v>0.92088258000000001</v>
      </c>
      <c r="W204" s="5">
        <f t="shared" si="17"/>
        <v>2.7208825800000001</v>
      </c>
      <c r="Y204">
        <v>13086.124</v>
      </c>
      <c r="Z204">
        <v>1.0557757000000001</v>
      </c>
      <c r="AA204" s="5">
        <f t="shared" si="18"/>
        <v>2.2557757000000001</v>
      </c>
      <c r="AB204">
        <v>1.0210105</v>
      </c>
      <c r="AC204" s="5">
        <f t="shared" si="19"/>
        <v>2.2210105000000002</v>
      </c>
    </row>
    <row r="205" spans="2:29" x14ac:dyDescent="0.3">
      <c r="B205">
        <v>13067.197</v>
      </c>
      <c r="C205">
        <v>0.98233906999999998</v>
      </c>
      <c r="D205">
        <v>0.97482131000000005</v>
      </c>
      <c r="G205">
        <v>13086.124</v>
      </c>
      <c r="H205">
        <v>1.0557757000000001</v>
      </c>
      <c r="I205" s="5">
        <f t="shared" si="20"/>
        <v>3.4557757000000002</v>
      </c>
      <c r="J205">
        <v>1.0398213000000001</v>
      </c>
      <c r="K205" s="5">
        <f t="shared" si="21"/>
        <v>3.4398213000000002</v>
      </c>
      <c r="M205">
        <v>13143.326999999999</v>
      </c>
      <c r="N205">
        <v>1.001001</v>
      </c>
      <c r="O205" s="5">
        <f t="shared" si="22"/>
        <v>1.6010010000000001</v>
      </c>
      <c r="P205">
        <v>1.0022374000000001</v>
      </c>
      <c r="Q205" s="5">
        <f t="shared" si="23"/>
        <v>1.6022373999999999</v>
      </c>
      <c r="S205">
        <v>13056.379000000001</v>
      </c>
      <c r="T205">
        <v>0.95785385000000001</v>
      </c>
      <c r="U205" s="5">
        <f t="shared" si="16"/>
        <v>2.7578538500000001</v>
      </c>
      <c r="V205">
        <v>0.92023646999999997</v>
      </c>
      <c r="W205" s="5">
        <f t="shared" si="17"/>
        <v>2.7202364700000001</v>
      </c>
      <c r="Y205">
        <v>13086.624</v>
      </c>
      <c r="Z205">
        <v>1.0535969999999999</v>
      </c>
      <c r="AA205" s="5">
        <f t="shared" si="18"/>
        <v>2.2535970000000001</v>
      </c>
      <c r="AB205">
        <v>1.0207921</v>
      </c>
      <c r="AC205" s="5">
        <f t="shared" si="19"/>
        <v>2.2207920999999997</v>
      </c>
    </row>
    <row r="206" spans="2:29" x14ac:dyDescent="0.3">
      <c r="B206">
        <v>13067.904</v>
      </c>
      <c r="C206">
        <v>0.98160603999999996</v>
      </c>
      <c r="D206">
        <v>0.97378604000000002</v>
      </c>
      <c r="G206">
        <v>13086.624</v>
      </c>
      <c r="H206">
        <v>1.0535969999999999</v>
      </c>
      <c r="I206" s="5">
        <f t="shared" si="20"/>
        <v>3.4535969999999998</v>
      </c>
      <c r="J206">
        <v>1.0388824999999999</v>
      </c>
      <c r="K206" s="5">
        <f t="shared" si="21"/>
        <v>3.4388825000000001</v>
      </c>
      <c r="M206">
        <v>13146.407999999999</v>
      </c>
      <c r="N206">
        <v>1.0002230999999999</v>
      </c>
      <c r="O206" s="5">
        <f t="shared" si="22"/>
        <v>1.6002231</v>
      </c>
      <c r="P206">
        <v>1.0009870000000001</v>
      </c>
      <c r="Q206" s="5">
        <f t="shared" si="23"/>
        <v>1.6009869999999999</v>
      </c>
      <c r="S206">
        <v>13057.049000000001</v>
      </c>
      <c r="T206">
        <v>0.95465394000000003</v>
      </c>
      <c r="U206" s="5">
        <f t="shared" si="16"/>
        <v>2.7546539399999999</v>
      </c>
      <c r="V206">
        <v>0.92145423000000004</v>
      </c>
      <c r="W206" s="5">
        <f t="shared" si="17"/>
        <v>2.72145423</v>
      </c>
      <c r="Y206">
        <v>13087.124</v>
      </c>
      <c r="Z206">
        <v>1.0511136000000001</v>
      </c>
      <c r="AA206" s="5">
        <f t="shared" si="18"/>
        <v>2.2511136</v>
      </c>
      <c r="AB206">
        <v>1.0203504999999999</v>
      </c>
      <c r="AC206" s="5">
        <f t="shared" si="19"/>
        <v>2.2203504999999999</v>
      </c>
    </row>
    <row r="207" spans="2:29" x14ac:dyDescent="0.3">
      <c r="B207">
        <v>13068.65</v>
      </c>
      <c r="C207">
        <v>0.98094230000000004</v>
      </c>
      <c r="D207">
        <v>0.97317657999999996</v>
      </c>
      <c r="G207">
        <v>13087.124</v>
      </c>
      <c r="H207">
        <v>1.0511136000000001</v>
      </c>
      <c r="I207" s="5">
        <f t="shared" si="20"/>
        <v>3.4511136000000002</v>
      </c>
      <c r="J207">
        <v>1.0378963000000001</v>
      </c>
      <c r="K207" s="5">
        <f t="shared" si="21"/>
        <v>3.4378963000000002</v>
      </c>
      <c r="M207">
        <v>13149.537</v>
      </c>
      <c r="N207">
        <v>1.0008649000000001</v>
      </c>
      <c r="O207" s="5">
        <f t="shared" si="22"/>
        <v>1.6008648999999999</v>
      </c>
      <c r="P207">
        <v>1.0012669999999999</v>
      </c>
      <c r="Q207" s="5">
        <f t="shared" si="23"/>
        <v>1.601267</v>
      </c>
      <c r="S207">
        <v>13057.748</v>
      </c>
      <c r="T207">
        <v>0.95441076999999996</v>
      </c>
      <c r="U207" s="5">
        <f t="shared" si="16"/>
        <v>2.7544107699999998</v>
      </c>
      <c r="V207">
        <v>0.92406264999999999</v>
      </c>
      <c r="W207" s="5">
        <f t="shared" si="17"/>
        <v>2.72406265</v>
      </c>
      <c r="Y207">
        <v>13087.624</v>
      </c>
      <c r="Z207">
        <v>1.0487055999999999</v>
      </c>
      <c r="AA207" s="5">
        <f t="shared" si="18"/>
        <v>2.2487056000000001</v>
      </c>
      <c r="AB207">
        <v>1.0196666999999999</v>
      </c>
      <c r="AC207" s="5">
        <f t="shared" si="19"/>
        <v>2.2196666999999999</v>
      </c>
    </row>
    <row r="208" spans="2:29" x14ac:dyDescent="0.3">
      <c r="B208">
        <v>13069.433000000001</v>
      </c>
      <c r="C208">
        <v>0.98106981000000004</v>
      </c>
      <c r="D208">
        <v>0.97215857000000006</v>
      </c>
      <c r="G208">
        <v>13087.624</v>
      </c>
      <c r="H208">
        <v>1.0487055999999999</v>
      </c>
      <c r="I208" s="5">
        <f t="shared" si="20"/>
        <v>3.4487055999999998</v>
      </c>
      <c r="J208">
        <v>1.0370324</v>
      </c>
      <c r="K208" s="5">
        <f t="shared" si="21"/>
        <v>3.4370323999999997</v>
      </c>
      <c r="M208">
        <v>13152.656000000001</v>
      </c>
      <c r="N208">
        <v>1.0023013999999999</v>
      </c>
      <c r="O208" s="5">
        <f t="shared" si="22"/>
        <v>1.6023014</v>
      </c>
      <c r="P208">
        <v>1.0028790999999999</v>
      </c>
      <c r="Q208" s="5">
        <f t="shared" si="23"/>
        <v>1.6028791</v>
      </c>
      <c r="S208">
        <v>13058.463</v>
      </c>
      <c r="T208">
        <v>0.95699783000000005</v>
      </c>
      <c r="U208" s="5">
        <f t="shared" si="16"/>
        <v>2.75699783</v>
      </c>
      <c r="V208">
        <v>0.92787467999999995</v>
      </c>
      <c r="W208" s="5">
        <f t="shared" si="17"/>
        <v>2.7278746800000002</v>
      </c>
      <c r="Y208">
        <v>13088.124</v>
      </c>
      <c r="Z208">
        <v>1.0465382999999999</v>
      </c>
      <c r="AA208" s="5">
        <f t="shared" si="18"/>
        <v>2.2465383000000001</v>
      </c>
      <c r="AB208">
        <v>1.0189068999999999</v>
      </c>
      <c r="AC208" s="5">
        <f t="shared" si="19"/>
        <v>2.2189068999999999</v>
      </c>
    </row>
    <row r="209" spans="2:29" x14ac:dyDescent="0.3">
      <c r="B209">
        <v>13070.215</v>
      </c>
      <c r="C209">
        <v>0.98177530000000002</v>
      </c>
      <c r="D209">
        <v>0.97237976999999998</v>
      </c>
      <c r="G209">
        <v>13088.124</v>
      </c>
      <c r="H209">
        <v>1.0465382999999999</v>
      </c>
      <c r="I209" s="5">
        <f t="shared" si="20"/>
        <v>3.4465382999999998</v>
      </c>
      <c r="J209">
        <v>1.0363126</v>
      </c>
      <c r="K209" s="5">
        <f t="shared" si="21"/>
        <v>3.4363125999999999</v>
      </c>
      <c r="M209">
        <v>13155.868</v>
      </c>
      <c r="N209">
        <v>1.0035117</v>
      </c>
      <c r="O209" s="5">
        <f t="shared" si="22"/>
        <v>1.6035116999999999</v>
      </c>
      <c r="P209">
        <v>1.0043272000000001</v>
      </c>
      <c r="Q209" s="5">
        <f t="shared" si="23"/>
        <v>1.6043272000000002</v>
      </c>
      <c r="S209">
        <v>13059.191999999999</v>
      </c>
      <c r="T209">
        <v>0.96050606999999999</v>
      </c>
      <c r="U209" s="5">
        <f t="shared" si="16"/>
        <v>2.7605060699999999</v>
      </c>
      <c r="V209">
        <v>0.93231586</v>
      </c>
      <c r="W209" s="5">
        <f t="shared" si="17"/>
        <v>2.7323158599999999</v>
      </c>
      <c r="Y209">
        <v>13088.624</v>
      </c>
      <c r="Z209">
        <v>1.0443711</v>
      </c>
      <c r="AA209" s="5">
        <f t="shared" si="18"/>
        <v>2.2443711</v>
      </c>
      <c r="AB209">
        <v>1.0181305</v>
      </c>
      <c r="AC209" s="5">
        <f t="shared" si="19"/>
        <v>2.2181305</v>
      </c>
    </row>
    <row r="210" spans="2:29" x14ac:dyDescent="0.3">
      <c r="B210">
        <v>13071.035</v>
      </c>
      <c r="C210">
        <v>0.98270102999999998</v>
      </c>
      <c r="D210">
        <v>0.97425402999999999</v>
      </c>
      <c r="G210">
        <v>13088.624</v>
      </c>
      <c r="H210">
        <v>1.0443711</v>
      </c>
      <c r="I210" s="5">
        <f t="shared" si="20"/>
        <v>3.4443710999999997</v>
      </c>
      <c r="J210">
        <v>1.0355502000000001</v>
      </c>
      <c r="K210" s="5">
        <f t="shared" si="21"/>
        <v>3.4355501999999998</v>
      </c>
      <c r="M210">
        <v>13159.071</v>
      </c>
      <c r="N210">
        <v>1.0032664</v>
      </c>
      <c r="O210" s="5">
        <f t="shared" si="22"/>
        <v>1.6032663999999999</v>
      </c>
      <c r="P210">
        <v>1.0045173000000001</v>
      </c>
      <c r="Q210" s="5">
        <f t="shared" si="23"/>
        <v>1.6045172999999999</v>
      </c>
      <c r="S210">
        <v>13059.951999999999</v>
      </c>
      <c r="T210">
        <v>0.96371839999999998</v>
      </c>
      <c r="U210" s="5">
        <f t="shared" si="16"/>
        <v>2.7637184000000001</v>
      </c>
      <c r="V210">
        <v>0.93780814000000001</v>
      </c>
      <c r="W210" s="5">
        <f t="shared" si="17"/>
        <v>2.7378081400000003</v>
      </c>
      <c r="Y210">
        <v>13089.124</v>
      </c>
      <c r="Z210">
        <v>1.0426230999999999</v>
      </c>
      <c r="AA210" s="5">
        <f t="shared" si="18"/>
        <v>2.2426230999999999</v>
      </c>
      <c r="AB210">
        <v>1.0173865</v>
      </c>
      <c r="AC210" s="5">
        <f t="shared" si="19"/>
        <v>2.2173864999999999</v>
      </c>
    </row>
    <row r="211" spans="2:29" x14ac:dyDescent="0.3">
      <c r="B211">
        <v>13071.856</v>
      </c>
      <c r="C211">
        <v>0.98355276999999997</v>
      </c>
      <c r="D211">
        <v>0.97564806999999998</v>
      </c>
      <c r="G211">
        <v>13089.124</v>
      </c>
      <c r="H211">
        <v>1.0426230999999999</v>
      </c>
      <c r="I211" s="5">
        <f t="shared" si="20"/>
        <v>3.4426230999999996</v>
      </c>
      <c r="J211">
        <v>1.0348116999999999</v>
      </c>
      <c r="K211" s="5">
        <f t="shared" si="21"/>
        <v>3.4348117</v>
      </c>
      <c r="M211">
        <v>13162.379000000001</v>
      </c>
      <c r="N211">
        <v>1.0016668</v>
      </c>
      <c r="O211" s="5">
        <f t="shared" si="22"/>
        <v>1.6016667999999998</v>
      </c>
      <c r="P211">
        <v>1.0031216000000001</v>
      </c>
      <c r="Q211" s="5">
        <f t="shared" si="23"/>
        <v>1.6031216000000001</v>
      </c>
      <c r="S211">
        <v>13060.712</v>
      </c>
      <c r="T211">
        <v>0.96762132000000001</v>
      </c>
      <c r="U211" s="5">
        <f t="shared" si="16"/>
        <v>2.7676213199999999</v>
      </c>
      <c r="V211">
        <v>0.94392319999999996</v>
      </c>
      <c r="W211" s="5">
        <f t="shared" si="17"/>
        <v>2.7439232000000002</v>
      </c>
      <c r="Y211">
        <v>13089.624</v>
      </c>
      <c r="Z211">
        <v>1.0409117999999999</v>
      </c>
      <c r="AA211" s="5">
        <f t="shared" si="18"/>
        <v>2.2409118000000001</v>
      </c>
      <c r="AB211">
        <v>1.0166725999999999</v>
      </c>
      <c r="AC211" s="5">
        <f t="shared" si="19"/>
        <v>2.2166725999999999</v>
      </c>
    </row>
    <row r="212" spans="2:29" x14ac:dyDescent="0.3">
      <c r="B212">
        <v>13072.714</v>
      </c>
      <c r="C212">
        <v>0.98453067999999999</v>
      </c>
      <c r="D212">
        <v>0.97596274999999999</v>
      </c>
      <c r="G212">
        <v>13089.624</v>
      </c>
      <c r="H212">
        <v>1.0409117999999999</v>
      </c>
      <c r="I212" s="5">
        <f t="shared" si="20"/>
        <v>3.4409117999999999</v>
      </c>
      <c r="J212">
        <v>1.0339985</v>
      </c>
      <c r="K212" s="5">
        <f t="shared" si="21"/>
        <v>3.4339985</v>
      </c>
      <c r="M212">
        <v>13165.7</v>
      </c>
      <c r="N212">
        <v>0.99984600000000001</v>
      </c>
      <c r="O212" s="5">
        <f t="shared" si="22"/>
        <v>1.5998459999999999</v>
      </c>
      <c r="P212">
        <v>1.0011148000000001</v>
      </c>
      <c r="Q212" s="5">
        <f t="shared" si="23"/>
        <v>1.6011147999999999</v>
      </c>
      <c r="S212">
        <v>13061.501</v>
      </c>
      <c r="T212">
        <v>0.97386170000000005</v>
      </c>
      <c r="U212" s="5">
        <f t="shared" si="16"/>
        <v>2.7738617000000003</v>
      </c>
      <c r="V212">
        <v>0.95143359000000005</v>
      </c>
      <c r="W212" s="5">
        <f t="shared" si="17"/>
        <v>2.75143359</v>
      </c>
      <c r="Y212">
        <v>13090.124</v>
      </c>
      <c r="Z212">
        <v>1.0395308000000001</v>
      </c>
      <c r="AA212" s="5">
        <f t="shared" si="18"/>
        <v>2.2395307999999998</v>
      </c>
      <c r="AB212">
        <v>1.0159476000000001</v>
      </c>
      <c r="AC212" s="5">
        <f t="shared" si="19"/>
        <v>2.2159475999999998</v>
      </c>
    </row>
    <row r="213" spans="2:29" x14ac:dyDescent="0.3">
      <c r="B213">
        <v>13073.572</v>
      </c>
      <c r="C213">
        <v>0.98575234</v>
      </c>
      <c r="D213">
        <v>0.97701647000000003</v>
      </c>
      <c r="G213">
        <v>13090.124</v>
      </c>
      <c r="H213">
        <v>1.0395308000000001</v>
      </c>
      <c r="I213" s="5">
        <f t="shared" si="20"/>
        <v>3.4395308</v>
      </c>
      <c r="J213">
        <v>1.0330971</v>
      </c>
      <c r="K213" s="5">
        <f t="shared" si="21"/>
        <v>3.4330970999999999</v>
      </c>
      <c r="M213">
        <v>13169.069</v>
      </c>
      <c r="N213">
        <v>0.99830774</v>
      </c>
      <c r="O213" s="5">
        <f t="shared" si="22"/>
        <v>1.5983077400000001</v>
      </c>
      <c r="P213">
        <v>0.99917696</v>
      </c>
      <c r="Q213" s="5">
        <f t="shared" si="23"/>
        <v>1.5991769599999999</v>
      </c>
      <c r="S213">
        <v>13062.32</v>
      </c>
      <c r="T213">
        <v>0.98169786000000003</v>
      </c>
      <c r="U213" s="5">
        <f t="shared" si="16"/>
        <v>2.78169786</v>
      </c>
      <c r="V213">
        <v>0.95982809000000002</v>
      </c>
      <c r="W213" s="5">
        <f t="shared" si="17"/>
        <v>2.7598280900000001</v>
      </c>
      <c r="Y213">
        <v>13090.624</v>
      </c>
      <c r="Z213">
        <v>1.038367</v>
      </c>
      <c r="AA213" s="5">
        <f t="shared" si="18"/>
        <v>2.2383670000000002</v>
      </c>
      <c r="AB213">
        <v>1.0151496</v>
      </c>
      <c r="AC213" s="5">
        <f t="shared" si="19"/>
        <v>2.2151496000000002</v>
      </c>
    </row>
    <row r="214" spans="2:29" x14ac:dyDescent="0.3">
      <c r="B214">
        <v>13074.467000000001</v>
      </c>
      <c r="C214">
        <v>0.98710545999999999</v>
      </c>
      <c r="D214">
        <v>0.97868628000000002</v>
      </c>
      <c r="G214">
        <v>13090.624</v>
      </c>
      <c r="H214">
        <v>1.038367</v>
      </c>
      <c r="I214" s="5">
        <f t="shared" si="20"/>
        <v>3.438367</v>
      </c>
      <c r="J214">
        <v>1.0321206000000001</v>
      </c>
      <c r="K214" s="5">
        <f t="shared" si="21"/>
        <v>3.4321206000000002</v>
      </c>
      <c r="M214">
        <v>13172.138999999999</v>
      </c>
      <c r="N214">
        <v>0.99744695000000005</v>
      </c>
      <c r="O214" s="5">
        <f t="shared" si="22"/>
        <v>1.5974469500000001</v>
      </c>
      <c r="P214">
        <v>0.99785913000000004</v>
      </c>
      <c r="Q214" s="5">
        <f t="shared" si="23"/>
        <v>1.59785913</v>
      </c>
      <c r="S214">
        <v>13063.14</v>
      </c>
      <c r="T214">
        <v>0.98819840000000003</v>
      </c>
      <c r="U214" s="5">
        <f t="shared" si="16"/>
        <v>2.7881984000000002</v>
      </c>
      <c r="V214">
        <v>0.96829701000000001</v>
      </c>
      <c r="W214" s="5">
        <f t="shared" si="17"/>
        <v>2.7682970099999999</v>
      </c>
      <c r="Y214">
        <v>13092.013999999999</v>
      </c>
      <c r="Z214">
        <v>1.0357493</v>
      </c>
      <c r="AA214" s="5">
        <f t="shared" si="18"/>
        <v>2.2357493000000002</v>
      </c>
      <c r="AB214">
        <v>1.0121096000000001</v>
      </c>
      <c r="AC214" s="5">
        <f t="shared" si="19"/>
        <v>2.2121095999999998</v>
      </c>
    </row>
    <row r="215" spans="2:29" x14ac:dyDescent="0.3">
      <c r="B215">
        <v>13075.361000000001</v>
      </c>
      <c r="C215">
        <v>0.98889322999999996</v>
      </c>
      <c r="D215">
        <v>0.98002539</v>
      </c>
      <c r="G215">
        <v>13092.013999999999</v>
      </c>
      <c r="H215">
        <v>1.0357493</v>
      </c>
      <c r="I215" s="5">
        <f t="shared" si="20"/>
        <v>3.4357492999999999</v>
      </c>
      <c r="J215">
        <v>1.0292271</v>
      </c>
      <c r="K215" s="5">
        <f t="shared" si="21"/>
        <v>3.4292270999999999</v>
      </c>
      <c r="M215">
        <v>13176.748</v>
      </c>
      <c r="N215">
        <v>0.99721097000000003</v>
      </c>
      <c r="O215" s="5">
        <f t="shared" si="22"/>
        <v>1.5972109699999999</v>
      </c>
      <c r="P215">
        <v>0.99729422999999995</v>
      </c>
      <c r="Q215" s="5">
        <f t="shared" si="23"/>
        <v>1.5972942299999999</v>
      </c>
      <c r="S215">
        <v>13063.989</v>
      </c>
      <c r="T215">
        <v>0.99226325000000004</v>
      </c>
      <c r="U215" s="5">
        <f t="shared" si="16"/>
        <v>2.79226325</v>
      </c>
      <c r="V215">
        <v>0.97719031999999995</v>
      </c>
      <c r="W215" s="5">
        <f t="shared" si="17"/>
        <v>2.7771903199999999</v>
      </c>
      <c r="Y215">
        <v>13093.422</v>
      </c>
      <c r="Z215">
        <v>1.0334080000000001</v>
      </c>
      <c r="AA215" s="5">
        <f t="shared" si="18"/>
        <v>2.2334079999999998</v>
      </c>
      <c r="AB215">
        <v>1.0084479</v>
      </c>
      <c r="AC215" s="5">
        <f t="shared" si="19"/>
        <v>2.2084478999999999</v>
      </c>
    </row>
    <row r="216" spans="2:29" x14ac:dyDescent="0.3">
      <c r="B216">
        <v>13076.294</v>
      </c>
      <c r="C216">
        <v>0.99123072000000001</v>
      </c>
      <c r="D216">
        <v>0.98170376999999998</v>
      </c>
      <c r="G216">
        <v>13093.422</v>
      </c>
      <c r="H216">
        <v>1.0334080000000001</v>
      </c>
      <c r="I216" s="5">
        <f t="shared" si="20"/>
        <v>3.433408</v>
      </c>
      <c r="J216">
        <v>1.0260209</v>
      </c>
      <c r="K216" s="5">
        <f t="shared" si="21"/>
        <v>3.4260209000000001</v>
      </c>
      <c r="M216">
        <v>13181.418</v>
      </c>
      <c r="N216">
        <v>0.99779994000000005</v>
      </c>
      <c r="O216" s="5">
        <f t="shared" si="22"/>
        <v>1.59779994</v>
      </c>
      <c r="P216">
        <v>0.99809294999999998</v>
      </c>
      <c r="Q216" s="5">
        <f t="shared" si="23"/>
        <v>1.5980929499999998</v>
      </c>
      <c r="S216">
        <v>13064.852999999999</v>
      </c>
      <c r="T216">
        <v>0.99615217</v>
      </c>
      <c r="U216" s="5">
        <f t="shared" si="16"/>
        <v>2.79615217</v>
      </c>
      <c r="V216">
        <v>0.98547803</v>
      </c>
      <c r="W216" s="5">
        <f t="shared" si="17"/>
        <v>2.7854780300000002</v>
      </c>
      <c r="Y216">
        <v>13094.85</v>
      </c>
      <c r="Z216">
        <v>1.0307972000000001</v>
      </c>
      <c r="AA216" s="5">
        <f t="shared" si="18"/>
        <v>2.2307972</v>
      </c>
      <c r="AB216">
        <v>1.0054875000000001</v>
      </c>
      <c r="AC216" s="5">
        <f t="shared" si="19"/>
        <v>2.2054875000000003</v>
      </c>
    </row>
    <row r="217" spans="2:29" x14ac:dyDescent="0.3">
      <c r="B217">
        <v>13077.227999999999</v>
      </c>
      <c r="C217">
        <v>0.99293299999999995</v>
      </c>
      <c r="D217">
        <v>0.98450163999999996</v>
      </c>
      <c r="G217">
        <v>13094.85</v>
      </c>
      <c r="H217">
        <v>1.0307972000000001</v>
      </c>
      <c r="I217" s="5">
        <f t="shared" si="20"/>
        <v>3.4307971999999998</v>
      </c>
      <c r="J217">
        <v>1.0227497000000001</v>
      </c>
      <c r="K217" s="5">
        <f t="shared" si="21"/>
        <v>3.4227496999999998</v>
      </c>
      <c r="M217">
        <v>13186.241</v>
      </c>
      <c r="N217">
        <v>0.99822465000000005</v>
      </c>
      <c r="O217" s="5">
        <f t="shared" si="22"/>
        <v>1.5982246500000001</v>
      </c>
      <c r="P217">
        <v>0.99865985000000002</v>
      </c>
      <c r="Q217" s="5">
        <f t="shared" si="23"/>
        <v>1.59865985</v>
      </c>
      <c r="S217">
        <v>13065.748</v>
      </c>
      <c r="T217">
        <v>1.0024872</v>
      </c>
      <c r="U217" s="5">
        <f t="shared" si="16"/>
        <v>2.8024871999999998</v>
      </c>
      <c r="V217">
        <v>0.99297886999999996</v>
      </c>
      <c r="W217" s="5">
        <f t="shared" si="17"/>
        <v>2.7929788699999998</v>
      </c>
      <c r="Y217">
        <v>13096.297</v>
      </c>
      <c r="Z217">
        <v>1.0281749</v>
      </c>
      <c r="AA217" s="5">
        <f t="shared" si="18"/>
        <v>2.2281749</v>
      </c>
      <c r="AB217">
        <v>1.0032893000000001</v>
      </c>
      <c r="AC217" s="5">
        <f t="shared" si="19"/>
        <v>2.2032892999999998</v>
      </c>
    </row>
    <row r="218" spans="2:29" x14ac:dyDescent="0.3">
      <c r="B218">
        <v>13078.197</v>
      </c>
      <c r="C218">
        <v>0.99485908000000001</v>
      </c>
      <c r="D218">
        <v>0.98851617000000003</v>
      </c>
      <c r="G218">
        <v>13096.297</v>
      </c>
      <c r="H218">
        <v>1.0281749</v>
      </c>
      <c r="I218" s="5">
        <f t="shared" si="20"/>
        <v>3.4281749000000001</v>
      </c>
      <c r="J218">
        <v>1.0199117</v>
      </c>
      <c r="K218" s="5">
        <f t="shared" si="21"/>
        <v>3.4199117000000001</v>
      </c>
      <c r="M218">
        <v>13191.01</v>
      </c>
      <c r="N218">
        <v>0.99928134000000002</v>
      </c>
      <c r="O218" s="5">
        <f t="shared" si="22"/>
        <v>1.5992813400000001</v>
      </c>
      <c r="P218">
        <v>0.99940996000000004</v>
      </c>
      <c r="Q218" s="5">
        <f t="shared" si="23"/>
        <v>1.59940996</v>
      </c>
      <c r="S218">
        <v>13066.656999999999</v>
      </c>
      <c r="T218">
        <v>1.0117057</v>
      </c>
      <c r="U218" s="5">
        <f t="shared" si="16"/>
        <v>2.8117057000000001</v>
      </c>
      <c r="V218">
        <v>0.99917981</v>
      </c>
      <c r="W218" s="5">
        <f t="shared" si="17"/>
        <v>2.79917981</v>
      </c>
      <c r="Y218">
        <v>13097.763000000001</v>
      </c>
      <c r="Z218">
        <v>1.0254326</v>
      </c>
      <c r="AA218" s="5">
        <f t="shared" si="18"/>
        <v>2.2254326</v>
      </c>
      <c r="AB218">
        <v>1.0017796999999999</v>
      </c>
      <c r="AC218" s="5">
        <f t="shared" si="19"/>
        <v>2.2017796999999999</v>
      </c>
    </row>
    <row r="219" spans="2:29" x14ac:dyDescent="0.3">
      <c r="B219">
        <v>13079.168</v>
      </c>
      <c r="C219">
        <v>0.99615631000000004</v>
      </c>
      <c r="D219">
        <v>0.99298589000000004</v>
      </c>
      <c r="G219">
        <v>13097.763000000001</v>
      </c>
      <c r="H219">
        <v>1.0254326</v>
      </c>
      <c r="I219" s="5">
        <f t="shared" si="20"/>
        <v>3.4254325999999997</v>
      </c>
      <c r="J219">
        <v>1.0176616999999999</v>
      </c>
      <c r="K219" s="5">
        <f t="shared" si="21"/>
        <v>3.4176617</v>
      </c>
      <c r="M219">
        <v>13195.922</v>
      </c>
      <c r="N219">
        <v>1.0009589999999999</v>
      </c>
      <c r="O219" s="5">
        <f t="shared" si="22"/>
        <v>1.600959</v>
      </c>
      <c r="P219">
        <v>1.0007682</v>
      </c>
      <c r="Q219" s="5">
        <f t="shared" si="23"/>
        <v>1.6007682000000001</v>
      </c>
      <c r="S219">
        <v>13067.582</v>
      </c>
      <c r="T219">
        <v>1.0216730999999999</v>
      </c>
      <c r="U219" s="5">
        <f t="shared" si="16"/>
        <v>2.8216730999999999</v>
      </c>
      <c r="V219">
        <v>1.0041542999999999</v>
      </c>
      <c r="W219" s="5">
        <f t="shared" si="17"/>
        <v>2.8041543</v>
      </c>
      <c r="Y219">
        <v>13099.248</v>
      </c>
      <c r="Z219">
        <v>1.0222568999999999</v>
      </c>
      <c r="AA219" s="5">
        <f t="shared" si="18"/>
        <v>2.2222568999999996</v>
      </c>
      <c r="AB219">
        <v>1.0009996999999999</v>
      </c>
      <c r="AC219" s="5">
        <f t="shared" si="19"/>
        <v>2.2009996999999997</v>
      </c>
    </row>
    <row r="220" spans="2:29" x14ac:dyDescent="0.3">
      <c r="B220">
        <v>13080.175999999999</v>
      </c>
      <c r="C220">
        <v>0.99762810999999996</v>
      </c>
      <c r="D220">
        <v>0.99610304000000005</v>
      </c>
      <c r="G220">
        <v>13099.248</v>
      </c>
      <c r="H220">
        <v>1.0222568999999999</v>
      </c>
      <c r="I220" s="5">
        <f t="shared" si="20"/>
        <v>3.4222568999999998</v>
      </c>
      <c r="J220">
        <v>1.0159324000000001</v>
      </c>
      <c r="K220" s="5">
        <f t="shared" si="21"/>
        <v>3.4159324</v>
      </c>
      <c r="M220">
        <v>13200.918</v>
      </c>
      <c r="N220">
        <v>1.0026545</v>
      </c>
      <c r="O220" s="5">
        <f t="shared" si="22"/>
        <v>1.6026544999999999</v>
      </c>
      <c r="P220">
        <v>1.0024317</v>
      </c>
      <c r="Q220" s="5">
        <f t="shared" si="23"/>
        <v>1.6024316999999999</v>
      </c>
      <c r="S220">
        <v>13068.521000000001</v>
      </c>
      <c r="T220">
        <v>1.0287445</v>
      </c>
      <c r="U220" s="5">
        <f t="shared" si="16"/>
        <v>2.8287445</v>
      </c>
      <c r="V220">
        <v>1.0079366000000001</v>
      </c>
      <c r="W220" s="5">
        <f t="shared" si="17"/>
        <v>2.8079366000000001</v>
      </c>
      <c r="Y220">
        <v>13100.752</v>
      </c>
      <c r="Z220">
        <v>1.0186793000000001</v>
      </c>
      <c r="AA220" s="5">
        <f t="shared" si="18"/>
        <v>2.2186792999999998</v>
      </c>
      <c r="AB220">
        <v>1.0014012999999999</v>
      </c>
      <c r="AC220" s="5">
        <f t="shared" si="19"/>
        <v>2.2014012999999997</v>
      </c>
    </row>
    <row r="221" spans="2:29" x14ac:dyDescent="0.3">
      <c r="B221">
        <v>13081.184999999999</v>
      </c>
      <c r="C221">
        <v>1.0001002000000001</v>
      </c>
      <c r="D221">
        <v>0.99826581000000003</v>
      </c>
      <c r="G221">
        <v>13100.752</v>
      </c>
      <c r="H221">
        <v>1.0186793000000001</v>
      </c>
      <c r="I221" s="5">
        <f t="shared" si="20"/>
        <v>3.4186793</v>
      </c>
      <c r="J221">
        <v>1.0146158999999999</v>
      </c>
      <c r="K221" s="5">
        <f t="shared" si="21"/>
        <v>3.4146158999999998</v>
      </c>
      <c r="M221">
        <v>13206.058000000001</v>
      </c>
      <c r="N221">
        <v>1.0024883</v>
      </c>
      <c r="O221" s="5">
        <f t="shared" si="22"/>
        <v>1.6024883000000001</v>
      </c>
      <c r="P221">
        <v>1.0022127999999999</v>
      </c>
      <c r="Q221" s="5">
        <f t="shared" si="23"/>
        <v>1.6022127999999998</v>
      </c>
      <c r="S221">
        <v>13069.476000000001</v>
      </c>
      <c r="T221">
        <v>1.0304294000000001</v>
      </c>
      <c r="U221" s="5">
        <f t="shared" si="16"/>
        <v>2.8304293999999999</v>
      </c>
      <c r="V221">
        <v>1.0113817000000001</v>
      </c>
      <c r="W221" s="5">
        <f t="shared" si="17"/>
        <v>2.8113817000000001</v>
      </c>
      <c r="Y221">
        <v>13102.275</v>
      </c>
      <c r="Z221">
        <v>1.0155974000000001</v>
      </c>
      <c r="AA221" s="5">
        <f t="shared" si="18"/>
        <v>2.2155974000000001</v>
      </c>
      <c r="AB221">
        <v>1.0023249000000001</v>
      </c>
      <c r="AC221" s="5">
        <f t="shared" si="19"/>
        <v>2.2023248999999998</v>
      </c>
    </row>
    <row r="222" spans="2:29" x14ac:dyDescent="0.3">
      <c r="B222">
        <v>13082.23</v>
      </c>
      <c r="C222">
        <v>1.0020754000000001</v>
      </c>
      <c r="D222">
        <v>1.0008064000000001</v>
      </c>
      <c r="G222">
        <v>13102.275</v>
      </c>
      <c r="H222">
        <v>1.0155974000000001</v>
      </c>
      <c r="I222" s="5">
        <f t="shared" si="20"/>
        <v>3.4155974000000002</v>
      </c>
      <c r="J222">
        <v>1.0134696000000001</v>
      </c>
      <c r="K222" s="5">
        <f t="shared" si="21"/>
        <v>3.4134696</v>
      </c>
      <c r="M222">
        <v>13211.143</v>
      </c>
      <c r="N222">
        <v>1.0008938999999999</v>
      </c>
      <c r="O222" s="5">
        <f t="shared" si="22"/>
        <v>1.6008939</v>
      </c>
      <c r="P222">
        <v>1.0004999999999999</v>
      </c>
      <c r="Q222" s="5">
        <f t="shared" si="23"/>
        <v>1.6004999999999998</v>
      </c>
      <c r="S222">
        <v>13070.46</v>
      </c>
      <c r="T222">
        <v>1.028268</v>
      </c>
      <c r="U222" s="5">
        <f t="shared" si="16"/>
        <v>2.828268</v>
      </c>
      <c r="V222">
        <v>1.0146104</v>
      </c>
      <c r="W222" s="5">
        <f t="shared" si="17"/>
        <v>2.8146104000000003</v>
      </c>
      <c r="Y222">
        <v>13103.816999999999</v>
      </c>
      <c r="Z222">
        <v>1.0140552</v>
      </c>
      <c r="AA222" s="5">
        <f t="shared" si="18"/>
        <v>2.2140551999999998</v>
      </c>
      <c r="AB222">
        <v>1.0030021</v>
      </c>
      <c r="AC222" s="5">
        <f t="shared" si="19"/>
        <v>2.2030021</v>
      </c>
    </row>
    <row r="223" spans="2:29" x14ac:dyDescent="0.3">
      <c r="B223">
        <v>13083.314</v>
      </c>
      <c r="C223">
        <v>1.0045942999999999</v>
      </c>
      <c r="D223">
        <v>1.0067634999999999</v>
      </c>
      <c r="G223">
        <v>13103.816999999999</v>
      </c>
      <c r="H223">
        <v>1.0140552</v>
      </c>
      <c r="I223" s="5">
        <f t="shared" si="20"/>
        <v>3.4140552</v>
      </c>
      <c r="J223">
        <v>1.0130056000000001</v>
      </c>
      <c r="K223" s="5">
        <f t="shared" si="21"/>
        <v>3.4130056</v>
      </c>
      <c r="M223">
        <v>13216.43</v>
      </c>
      <c r="N223">
        <v>0.99946963</v>
      </c>
      <c r="O223" s="5">
        <f t="shared" si="22"/>
        <v>1.59946963</v>
      </c>
      <c r="P223">
        <v>0.99862074999999995</v>
      </c>
      <c r="Q223" s="5">
        <f t="shared" si="23"/>
        <v>1.5986207499999998</v>
      </c>
      <c r="S223">
        <v>13071.46</v>
      </c>
      <c r="T223">
        <v>1.0268538</v>
      </c>
      <c r="U223" s="5">
        <f t="shared" si="16"/>
        <v>2.8268538000000003</v>
      </c>
      <c r="V223">
        <v>1.0184420000000001</v>
      </c>
      <c r="W223" s="5">
        <f t="shared" si="17"/>
        <v>2.8184420000000001</v>
      </c>
      <c r="Y223">
        <v>13105.378000000001</v>
      </c>
      <c r="Z223">
        <v>1.0129074</v>
      </c>
      <c r="AA223" s="5">
        <f t="shared" si="18"/>
        <v>2.2129073999999997</v>
      </c>
      <c r="AB223">
        <v>1.0039891999999999</v>
      </c>
      <c r="AC223" s="5">
        <f t="shared" si="19"/>
        <v>2.2039891999999996</v>
      </c>
    </row>
    <row r="224" spans="2:29" x14ac:dyDescent="0.3">
      <c r="B224">
        <v>13084.36</v>
      </c>
      <c r="C224">
        <v>1.0063503</v>
      </c>
      <c r="D224">
        <v>1.0084659</v>
      </c>
      <c r="G224">
        <v>13105.378000000001</v>
      </c>
      <c r="H224">
        <v>1.0129074</v>
      </c>
      <c r="I224" s="5">
        <f t="shared" si="20"/>
        <v>3.4129073999999999</v>
      </c>
      <c r="J224">
        <v>1.0132431</v>
      </c>
      <c r="K224" s="5">
        <f t="shared" si="21"/>
        <v>3.4132430999999999</v>
      </c>
      <c r="M224">
        <v>13221.71</v>
      </c>
      <c r="N224">
        <v>0.99865607999999995</v>
      </c>
      <c r="O224" s="5">
        <f t="shared" si="22"/>
        <v>1.59865608</v>
      </c>
      <c r="P224">
        <v>0.99754087000000002</v>
      </c>
      <c r="Q224" s="5">
        <f t="shared" si="23"/>
        <v>1.59754087</v>
      </c>
      <c r="S224">
        <v>13072.475</v>
      </c>
      <c r="T224">
        <v>1.0287440999999999</v>
      </c>
      <c r="U224" s="5">
        <f t="shared" si="16"/>
        <v>2.8287440999999998</v>
      </c>
      <c r="V224">
        <v>1.0226394000000001</v>
      </c>
      <c r="W224" s="5">
        <f t="shared" si="17"/>
        <v>2.8226393999999999</v>
      </c>
      <c r="Y224">
        <v>13106.959000000001</v>
      </c>
      <c r="Z224">
        <v>1.0117794</v>
      </c>
      <c r="AA224" s="5">
        <f t="shared" si="18"/>
        <v>2.2117794000000002</v>
      </c>
      <c r="AB224">
        <v>1.0054843</v>
      </c>
      <c r="AC224" s="5">
        <f t="shared" si="19"/>
        <v>2.2054843000000002</v>
      </c>
    </row>
    <row r="225" spans="2:29" x14ac:dyDescent="0.3">
      <c r="B225">
        <v>13085.48</v>
      </c>
      <c r="C225">
        <v>1.0079929999999999</v>
      </c>
      <c r="D225">
        <v>1.0093918</v>
      </c>
      <c r="G225">
        <v>13106.959000000001</v>
      </c>
      <c r="H225">
        <v>1.0117794</v>
      </c>
      <c r="I225" s="5">
        <f t="shared" si="20"/>
        <v>3.4117793999999999</v>
      </c>
      <c r="J225">
        <v>1.0140051000000001</v>
      </c>
      <c r="K225" s="5">
        <f t="shared" si="21"/>
        <v>3.4140050999999998</v>
      </c>
      <c r="M225">
        <v>13227.017</v>
      </c>
      <c r="N225">
        <v>0.99820008999999998</v>
      </c>
      <c r="O225" s="5">
        <f t="shared" si="22"/>
        <v>1.59820009</v>
      </c>
      <c r="P225">
        <v>0.99732213000000003</v>
      </c>
      <c r="Q225" s="5">
        <f t="shared" si="23"/>
        <v>1.59732213</v>
      </c>
      <c r="S225">
        <v>13073.519</v>
      </c>
      <c r="T225">
        <v>1.0316216</v>
      </c>
      <c r="U225" s="5">
        <f t="shared" si="16"/>
        <v>2.8316216000000001</v>
      </c>
      <c r="V225">
        <v>1.0268691000000001</v>
      </c>
      <c r="W225" s="5">
        <f t="shared" si="17"/>
        <v>2.8268691000000001</v>
      </c>
      <c r="Y225">
        <v>13108.558000000001</v>
      </c>
      <c r="Z225">
        <v>1.0102437</v>
      </c>
      <c r="AA225" s="5">
        <f t="shared" si="18"/>
        <v>2.2102436999999999</v>
      </c>
      <c r="AB225">
        <v>1.0060127000000001</v>
      </c>
      <c r="AC225" s="5">
        <f t="shared" si="19"/>
        <v>2.2060127</v>
      </c>
    </row>
    <row r="226" spans="2:29" x14ac:dyDescent="0.3">
      <c r="B226">
        <v>13086.564</v>
      </c>
      <c r="C226">
        <v>1.0098265</v>
      </c>
      <c r="D226">
        <v>1.0124108000000001</v>
      </c>
      <c r="G226">
        <v>13108.558000000001</v>
      </c>
      <c r="H226">
        <v>1.0102437</v>
      </c>
      <c r="I226" s="5">
        <f t="shared" si="20"/>
        <v>3.4102436999999997</v>
      </c>
      <c r="J226">
        <v>1.0150589999999999</v>
      </c>
      <c r="K226" s="5">
        <f t="shared" si="21"/>
        <v>3.4150589999999998</v>
      </c>
      <c r="M226">
        <v>13232.468999999999</v>
      </c>
      <c r="N226">
        <v>0.99777550000000004</v>
      </c>
      <c r="O226" s="5">
        <f t="shared" si="22"/>
        <v>1.5977755</v>
      </c>
      <c r="P226">
        <v>0.99730076000000001</v>
      </c>
      <c r="Q226" s="5">
        <f t="shared" si="23"/>
        <v>1.59730076</v>
      </c>
      <c r="S226">
        <v>13074.579</v>
      </c>
      <c r="T226">
        <v>1.0318229999999999</v>
      </c>
      <c r="U226" s="5">
        <f t="shared" si="16"/>
        <v>2.831823</v>
      </c>
      <c r="V226">
        <v>1.0304574</v>
      </c>
      <c r="W226" s="5">
        <f t="shared" si="17"/>
        <v>2.8304574000000002</v>
      </c>
      <c r="Y226">
        <v>13110.175999999999</v>
      </c>
      <c r="Z226">
        <v>1.0090402000000001</v>
      </c>
      <c r="AA226" s="5">
        <f t="shared" si="18"/>
        <v>2.2090402</v>
      </c>
      <c r="AB226">
        <v>1.0067948</v>
      </c>
      <c r="AC226" s="5">
        <f t="shared" si="19"/>
        <v>2.2067947999999999</v>
      </c>
    </row>
    <row r="227" spans="2:29" x14ac:dyDescent="0.3">
      <c r="B227">
        <v>13087.723</v>
      </c>
      <c r="C227">
        <v>1.0110045000000001</v>
      </c>
      <c r="D227">
        <v>1.0139876999999999</v>
      </c>
      <c r="G227">
        <v>13110.175999999999</v>
      </c>
      <c r="H227">
        <v>1.0090402000000001</v>
      </c>
      <c r="I227" s="5">
        <f t="shared" si="20"/>
        <v>3.4090401999999997</v>
      </c>
      <c r="J227">
        <v>1.016497</v>
      </c>
      <c r="K227" s="5">
        <f t="shared" si="21"/>
        <v>3.4164969999999997</v>
      </c>
      <c r="M227">
        <v>13238.040999999999</v>
      </c>
      <c r="N227">
        <v>0.99812831999999996</v>
      </c>
      <c r="O227" s="5">
        <f t="shared" si="22"/>
        <v>1.5981283199999998</v>
      </c>
      <c r="P227">
        <v>0.99761789999999995</v>
      </c>
      <c r="Q227" s="5">
        <f t="shared" si="23"/>
        <v>1.5976178999999999</v>
      </c>
      <c r="S227">
        <v>13075.653</v>
      </c>
      <c r="T227">
        <v>1.0291663</v>
      </c>
      <c r="U227" s="5">
        <f t="shared" si="16"/>
        <v>2.8291662999999998</v>
      </c>
      <c r="V227">
        <v>1.0324766000000001</v>
      </c>
      <c r="W227" s="5">
        <f t="shared" si="17"/>
        <v>2.8324766000000001</v>
      </c>
      <c r="Y227">
        <v>13111.814</v>
      </c>
      <c r="Z227">
        <v>1.0084791</v>
      </c>
      <c r="AA227" s="5">
        <f t="shared" si="18"/>
        <v>2.2084790999999999</v>
      </c>
      <c r="AB227">
        <v>1.0081583999999999</v>
      </c>
      <c r="AC227" s="5">
        <f t="shared" si="19"/>
        <v>2.2081583999999999</v>
      </c>
    </row>
    <row r="228" spans="2:29" x14ac:dyDescent="0.3">
      <c r="B228">
        <v>13088.880999999999</v>
      </c>
      <c r="C228">
        <v>1.0128908999999999</v>
      </c>
      <c r="D228">
        <v>1.0149035</v>
      </c>
      <c r="G228">
        <v>13111.814</v>
      </c>
      <c r="H228">
        <v>1.0084791</v>
      </c>
      <c r="I228" s="5">
        <f t="shared" si="20"/>
        <v>3.4084791000000001</v>
      </c>
      <c r="J228">
        <v>1.0181819000000001</v>
      </c>
      <c r="K228" s="5">
        <f t="shared" si="21"/>
        <v>3.4181819</v>
      </c>
      <c r="M228">
        <v>13243.596</v>
      </c>
      <c r="N228">
        <v>0.99901194999999998</v>
      </c>
      <c r="O228" s="5">
        <f t="shared" si="22"/>
        <v>1.59901195</v>
      </c>
      <c r="P228">
        <v>0.99829988000000003</v>
      </c>
      <c r="Q228" s="5">
        <f t="shared" si="23"/>
        <v>1.5982998799999999</v>
      </c>
      <c r="S228">
        <v>13076.743</v>
      </c>
      <c r="T228">
        <v>1.0264637999999999</v>
      </c>
      <c r="U228" s="5">
        <f t="shared" si="16"/>
        <v>2.8264638</v>
      </c>
      <c r="V228">
        <v>1.0331447</v>
      </c>
      <c r="W228" s="5">
        <f t="shared" si="17"/>
        <v>2.8331447000000001</v>
      </c>
      <c r="Y228">
        <v>13113.47</v>
      </c>
      <c r="Z228">
        <v>1.0088229</v>
      </c>
      <c r="AA228" s="5">
        <f t="shared" si="18"/>
        <v>2.2088228999999999</v>
      </c>
      <c r="AB228">
        <v>1.0087626999999999</v>
      </c>
      <c r="AC228" s="5">
        <f t="shared" si="19"/>
        <v>2.2087626999999999</v>
      </c>
    </row>
    <row r="229" spans="2:29" x14ac:dyDescent="0.3">
      <c r="B229">
        <v>13090.04</v>
      </c>
      <c r="C229">
        <v>1.0139715</v>
      </c>
      <c r="D229">
        <v>1.0175538</v>
      </c>
      <c r="G229">
        <v>13113.47</v>
      </c>
      <c r="H229">
        <v>1.0088229</v>
      </c>
      <c r="I229" s="5">
        <f t="shared" si="20"/>
        <v>3.4088228999999997</v>
      </c>
      <c r="J229">
        <v>1.0200313999999999</v>
      </c>
      <c r="K229" s="5">
        <f t="shared" si="21"/>
        <v>3.4200314000000001</v>
      </c>
      <c r="M229">
        <v>13249.271000000001</v>
      </c>
      <c r="N229">
        <v>1.0000016</v>
      </c>
      <c r="O229" s="5">
        <f t="shared" si="22"/>
        <v>1.6000016000000001</v>
      </c>
      <c r="P229">
        <v>0.99910045000000003</v>
      </c>
      <c r="Q229" s="5">
        <f t="shared" si="23"/>
        <v>1.5991004499999999</v>
      </c>
      <c r="S229">
        <v>13077.862999999999</v>
      </c>
      <c r="T229">
        <v>1.0256015000000001</v>
      </c>
      <c r="U229" s="5">
        <f t="shared" si="16"/>
        <v>2.8256015000000003</v>
      </c>
      <c r="V229">
        <v>1.0326381</v>
      </c>
      <c r="W229" s="5">
        <f t="shared" si="17"/>
        <v>2.8326381</v>
      </c>
      <c r="Y229">
        <v>13115.146000000001</v>
      </c>
      <c r="Z229">
        <v>1.0097323</v>
      </c>
      <c r="AA229" s="5">
        <f t="shared" si="18"/>
        <v>2.2097322999999998</v>
      </c>
      <c r="AB229">
        <v>1.0085533</v>
      </c>
      <c r="AC229" s="5">
        <f t="shared" si="19"/>
        <v>2.2085533000000002</v>
      </c>
    </row>
    <row r="230" spans="2:29" x14ac:dyDescent="0.3">
      <c r="B230">
        <v>13091.236000000001</v>
      </c>
      <c r="C230">
        <v>1.0155156999999999</v>
      </c>
      <c r="D230">
        <v>1.0199644000000001</v>
      </c>
      <c r="G230">
        <v>13115.146000000001</v>
      </c>
      <c r="H230">
        <v>1.0097323</v>
      </c>
      <c r="I230" s="5">
        <f t="shared" si="20"/>
        <v>3.4097322999999999</v>
      </c>
      <c r="J230">
        <v>1.0219237999999999</v>
      </c>
      <c r="K230" s="5">
        <f t="shared" si="21"/>
        <v>3.4219238000000001</v>
      </c>
      <c r="M230">
        <v>13255.034</v>
      </c>
      <c r="N230">
        <v>1.0013042000000001</v>
      </c>
      <c r="O230" s="5">
        <f t="shared" si="22"/>
        <v>1.6013042</v>
      </c>
      <c r="P230">
        <v>1.0002001</v>
      </c>
      <c r="Q230" s="5">
        <f t="shared" si="23"/>
        <v>1.6002000999999999</v>
      </c>
      <c r="S230">
        <v>13078.999</v>
      </c>
      <c r="T230">
        <v>1.025855</v>
      </c>
      <c r="U230" s="5">
        <f t="shared" si="16"/>
        <v>2.8258549999999998</v>
      </c>
      <c r="V230">
        <v>1.0313346000000001</v>
      </c>
      <c r="W230" s="5">
        <f t="shared" si="17"/>
        <v>2.8313345999999999</v>
      </c>
      <c r="Y230">
        <v>13116.84</v>
      </c>
      <c r="Z230">
        <v>1.0111607</v>
      </c>
      <c r="AA230" s="5">
        <f t="shared" si="18"/>
        <v>2.2111606999999998</v>
      </c>
      <c r="AB230">
        <v>1.0082625999999999</v>
      </c>
      <c r="AC230" s="5">
        <f t="shared" si="19"/>
        <v>2.2082625999999999</v>
      </c>
    </row>
    <row r="231" spans="2:29" x14ac:dyDescent="0.3">
      <c r="B231">
        <v>13092.433999999999</v>
      </c>
      <c r="C231">
        <v>1.0168143000000001</v>
      </c>
      <c r="D231">
        <v>1.0202115</v>
      </c>
      <c r="G231">
        <v>13116.84</v>
      </c>
      <c r="H231">
        <v>1.0111607</v>
      </c>
      <c r="I231" s="5">
        <f t="shared" si="20"/>
        <v>3.4111606999999999</v>
      </c>
      <c r="J231">
        <v>1.0241237999999999</v>
      </c>
      <c r="K231" s="5">
        <f t="shared" si="21"/>
        <v>3.4241237999999998</v>
      </c>
      <c r="M231">
        <v>13260.895</v>
      </c>
      <c r="N231">
        <v>1.0016544000000001</v>
      </c>
      <c r="O231" s="5">
        <f t="shared" si="22"/>
        <v>1.6016544000000001</v>
      </c>
      <c r="P231">
        <v>1.0008693</v>
      </c>
      <c r="Q231" s="5">
        <f t="shared" si="23"/>
        <v>1.6008692999999998</v>
      </c>
      <c r="S231">
        <v>13080.147999999999</v>
      </c>
      <c r="T231">
        <v>1.0253924999999999</v>
      </c>
      <c r="U231" s="5">
        <f t="shared" si="16"/>
        <v>2.8253925</v>
      </c>
      <c r="V231">
        <v>1.0297240000000001</v>
      </c>
      <c r="W231" s="5">
        <f t="shared" si="17"/>
        <v>2.8297240000000001</v>
      </c>
      <c r="Y231">
        <v>13118.554</v>
      </c>
      <c r="Z231">
        <v>1.0129995000000001</v>
      </c>
      <c r="AA231" s="5">
        <f t="shared" si="18"/>
        <v>2.2129995</v>
      </c>
      <c r="AB231">
        <v>1.0081772</v>
      </c>
      <c r="AC231" s="5">
        <f t="shared" si="19"/>
        <v>2.2081771999999997</v>
      </c>
    </row>
    <row r="232" spans="2:29" x14ac:dyDescent="0.3">
      <c r="B232">
        <v>13093.668</v>
      </c>
      <c r="C232">
        <v>1.0167736999999999</v>
      </c>
      <c r="D232">
        <v>1.0197457999999999</v>
      </c>
      <c r="G232">
        <v>13118.554</v>
      </c>
      <c r="H232">
        <v>1.0129995000000001</v>
      </c>
      <c r="I232" s="5">
        <f t="shared" si="20"/>
        <v>3.4129994999999997</v>
      </c>
      <c r="J232">
        <v>1.0263005999999999</v>
      </c>
      <c r="K232" s="5">
        <f t="shared" si="21"/>
        <v>3.4263005999999998</v>
      </c>
      <c r="M232">
        <v>13266.726000000001</v>
      </c>
      <c r="N232">
        <v>1.0013692000000001</v>
      </c>
      <c r="O232" s="5">
        <f t="shared" si="22"/>
        <v>1.6013692000000002</v>
      </c>
      <c r="P232">
        <v>1.0002968000000001</v>
      </c>
      <c r="Q232" s="5">
        <f t="shared" si="23"/>
        <v>1.6002968000000002</v>
      </c>
      <c r="S232">
        <v>13081.314</v>
      </c>
      <c r="T232">
        <v>1.0231513999999999</v>
      </c>
      <c r="U232" s="5">
        <f t="shared" ref="U232:U295" si="24">T232+1.8</f>
        <v>2.8231514</v>
      </c>
      <c r="V232">
        <v>1.0278862</v>
      </c>
      <c r="W232" s="5">
        <f t="shared" ref="W232:W295" si="25">V232+1.8</f>
        <v>2.8278862</v>
      </c>
      <c r="Y232">
        <v>13120.286</v>
      </c>
      <c r="Z232">
        <v>1.0153804</v>
      </c>
      <c r="AA232" s="5">
        <f t="shared" ref="AA232:AA295" si="26">Z232+1.2</f>
        <v>2.2153803999999999</v>
      </c>
      <c r="AB232">
        <v>1.0080699</v>
      </c>
      <c r="AC232" s="5">
        <f t="shared" ref="AC232:AC295" si="27">AB232+1.2</f>
        <v>2.2080698999999999</v>
      </c>
    </row>
    <row r="233" spans="2:29" x14ac:dyDescent="0.3">
      <c r="B233">
        <v>13094.903</v>
      </c>
      <c r="C233">
        <v>1.0172129999999999</v>
      </c>
      <c r="D233">
        <v>1.0194502999999999</v>
      </c>
      <c r="G233">
        <v>13120.286</v>
      </c>
      <c r="H233">
        <v>1.0153804</v>
      </c>
      <c r="I233" s="5">
        <f t="shared" ref="I233:I296" si="28">H233+2.4</f>
        <v>3.4153804000000001</v>
      </c>
      <c r="J233">
        <v>1.0284183</v>
      </c>
      <c r="K233" s="5">
        <f t="shared" ref="K233:K296" si="29">J233+2.4</f>
        <v>3.4284182999999997</v>
      </c>
      <c r="M233">
        <v>13272.726000000001</v>
      </c>
      <c r="N233">
        <v>1.0010758</v>
      </c>
      <c r="O233" s="5">
        <f t="shared" ref="O233:O254" si="30">N233+0.6</f>
        <v>1.6010757999999998</v>
      </c>
      <c r="P233">
        <v>0.99955844000000005</v>
      </c>
      <c r="Q233" s="5">
        <f t="shared" ref="Q233:Q254" si="31">P233+0.6</f>
        <v>1.59955844</v>
      </c>
      <c r="S233">
        <v>13082.51</v>
      </c>
      <c r="T233">
        <v>1.0191093</v>
      </c>
      <c r="U233" s="5">
        <f t="shared" si="24"/>
        <v>2.8191093</v>
      </c>
      <c r="V233">
        <v>1.0259319</v>
      </c>
      <c r="W233" s="5">
        <f t="shared" si="25"/>
        <v>2.8259319000000001</v>
      </c>
      <c r="Y233">
        <v>13122.038</v>
      </c>
      <c r="Z233">
        <v>1.0182156</v>
      </c>
      <c r="AA233" s="5">
        <f t="shared" si="26"/>
        <v>2.2182155999999997</v>
      </c>
      <c r="AB233">
        <v>1.0076847</v>
      </c>
      <c r="AC233" s="5">
        <f t="shared" si="27"/>
        <v>2.2076846999999997</v>
      </c>
    </row>
    <row r="234" spans="2:29" x14ac:dyDescent="0.3">
      <c r="B234">
        <v>13096.174999999999</v>
      </c>
      <c r="C234">
        <v>1.0171618</v>
      </c>
      <c r="D234">
        <v>1.0187136000000001</v>
      </c>
      <c r="G234">
        <v>13122.038</v>
      </c>
      <c r="H234">
        <v>1.0182156</v>
      </c>
      <c r="I234" s="5">
        <f t="shared" si="28"/>
        <v>3.4182155999999999</v>
      </c>
      <c r="J234">
        <v>1.0305062</v>
      </c>
      <c r="K234" s="5">
        <f t="shared" si="29"/>
        <v>3.4305062</v>
      </c>
      <c r="M234">
        <v>13278.85</v>
      </c>
      <c r="N234">
        <v>1.0004686</v>
      </c>
      <c r="O234" s="5">
        <f t="shared" si="30"/>
        <v>1.6004686000000001</v>
      </c>
      <c r="P234">
        <v>0.99902873000000003</v>
      </c>
      <c r="Q234" s="5">
        <f t="shared" si="31"/>
        <v>1.5990287300000001</v>
      </c>
      <c r="S234">
        <v>13083.721</v>
      </c>
      <c r="T234">
        <v>1.0142277</v>
      </c>
      <c r="U234" s="5">
        <f t="shared" si="24"/>
        <v>2.8142277</v>
      </c>
      <c r="V234">
        <v>1.0239161999999999</v>
      </c>
      <c r="W234" s="5">
        <f t="shared" si="25"/>
        <v>2.8239162000000002</v>
      </c>
      <c r="Y234">
        <v>13123.808999999999</v>
      </c>
      <c r="Z234">
        <v>1.02105</v>
      </c>
      <c r="AA234" s="5">
        <f t="shared" si="26"/>
        <v>2.22105</v>
      </c>
      <c r="AB234">
        <v>1.0070938</v>
      </c>
      <c r="AC234" s="5">
        <f t="shared" si="27"/>
        <v>2.2070938</v>
      </c>
    </row>
    <row r="235" spans="2:29" x14ac:dyDescent="0.3">
      <c r="B235">
        <v>13097.485000000001</v>
      </c>
      <c r="C235">
        <v>1.0173753999999999</v>
      </c>
      <c r="D235">
        <v>1.0171637</v>
      </c>
      <c r="G235">
        <v>13123.808999999999</v>
      </c>
      <c r="H235">
        <v>1.02105</v>
      </c>
      <c r="I235" s="5">
        <f t="shared" si="28"/>
        <v>3.4210500000000001</v>
      </c>
      <c r="J235">
        <v>1.0323831999999999</v>
      </c>
      <c r="K235" s="5">
        <f t="shared" si="29"/>
        <v>3.4323831999999999</v>
      </c>
      <c r="M235">
        <v>13284.907999999999</v>
      </c>
      <c r="N235">
        <v>0.99995915999999996</v>
      </c>
      <c r="O235" s="5">
        <f t="shared" si="30"/>
        <v>1.59995916</v>
      </c>
      <c r="P235">
        <v>0.99902725999999997</v>
      </c>
      <c r="Q235" s="5">
        <f t="shared" si="31"/>
        <v>1.59902726</v>
      </c>
      <c r="S235">
        <v>13084.946</v>
      </c>
      <c r="T235">
        <v>1.0101944</v>
      </c>
      <c r="U235" s="5">
        <f t="shared" si="24"/>
        <v>2.8101944000000003</v>
      </c>
      <c r="V235">
        <v>1.0216216</v>
      </c>
      <c r="W235" s="5">
        <f t="shared" si="25"/>
        <v>2.8216216000000003</v>
      </c>
      <c r="Y235">
        <v>13125.599</v>
      </c>
      <c r="Z235">
        <v>1.0228820999999999</v>
      </c>
      <c r="AA235" s="5">
        <f t="shared" si="26"/>
        <v>2.2228820999999996</v>
      </c>
      <c r="AB235">
        <v>1.0067025000000001</v>
      </c>
      <c r="AC235" s="5">
        <f t="shared" si="27"/>
        <v>2.2067025</v>
      </c>
    </row>
    <row r="236" spans="2:29" x14ac:dyDescent="0.3">
      <c r="B236">
        <v>13098.758</v>
      </c>
      <c r="C236">
        <v>1.0176582999999999</v>
      </c>
      <c r="D236">
        <v>1.0150332</v>
      </c>
      <c r="G236">
        <v>13125.599</v>
      </c>
      <c r="H236">
        <v>1.0228820999999999</v>
      </c>
      <c r="I236" s="5">
        <f t="shared" si="28"/>
        <v>3.4228820999999998</v>
      </c>
      <c r="J236">
        <v>1.0339794</v>
      </c>
      <c r="K236" s="5">
        <f t="shared" si="29"/>
        <v>3.4339794000000001</v>
      </c>
      <c r="M236">
        <v>13291.137000000001</v>
      </c>
      <c r="N236">
        <v>0.99946652999999996</v>
      </c>
      <c r="O236" s="5">
        <f t="shared" si="30"/>
        <v>1.5994665299999999</v>
      </c>
      <c r="P236">
        <v>0.99884223999999999</v>
      </c>
      <c r="Q236" s="5">
        <f t="shared" si="31"/>
        <v>1.59884224</v>
      </c>
      <c r="S236">
        <v>13086.201999999999</v>
      </c>
      <c r="T236">
        <v>1.007981</v>
      </c>
      <c r="U236" s="5">
        <f t="shared" si="24"/>
        <v>2.8079809999999998</v>
      </c>
      <c r="V236">
        <v>1.0191117999999999</v>
      </c>
      <c r="W236" s="5">
        <f t="shared" si="25"/>
        <v>2.8191117999999999</v>
      </c>
      <c r="Y236">
        <v>13127.406999999999</v>
      </c>
      <c r="Z236">
        <v>1.0241015</v>
      </c>
      <c r="AA236" s="5">
        <f t="shared" si="26"/>
        <v>2.2241014999999997</v>
      </c>
      <c r="AB236">
        <v>1.0068405</v>
      </c>
      <c r="AC236" s="5">
        <f t="shared" si="27"/>
        <v>2.2068405000000002</v>
      </c>
    </row>
    <row r="237" spans="2:29" x14ac:dyDescent="0.3">
      <c r="B237">
        <v>13100.107</v>
      </c>
      <c r="C237">
        <v>1.0176033</v>
      </c>
      <c r="D237">
        <v>1.0133135</v>
      </c>
      <c r="G237">
        <v>13127.406999999999</v>
      </c>
      <c r="H237">
        <v>1.0241015</v>
      </c>
      <c r="I237" s="5">
        <f t="shared" si="28"/>
        <v>3.4241014999999999</v>
      </c>
      <c r="J237">
        <v>1.0352171999999999</v>
      </c>
      <c r="K237" s="5">
        <f t="shared" si="29"/>
        <v>3.4352171999999999</v>
      </c>
      <c r="M237">
        <v>13297.513000000001</v>
      </c>
      <c r="N237">
        <v>0.99919491000000005</v>
      </c>
      <c r="O237" s="5">
        <f t="shared" si="30"/>
        <v>1.59919491</v>
      </c>
      <c r="P237">
        <v>0.99892528999999997</v>
      </c>
      <c r="Q237" s="5">
        <f t="shared" si="31"/>
        <v>1.5989252899999999</v>
      </c>
      <c r="S237">
        <v>13087.458000000001</v>
      </c>
      <c r="T237">
        <v>1.0069774</v>
      </c>
      <c r="U237" s="5">
        <f t="shared" si="24"/>
        <v>2.8069774000000001</v>
      </c>
      <c r="V237">
        <v>1.0163461</v>
      </c>
      <c r="W237" s="5">
        <f t="shared" si="25"/>
        <v>2.8163461000000001</v>
      </c>
      <c r="Y237">
        <v>13129.235000000001</v>
      </c>
      <c r="Z237">
        <v>1.0254633</v>
      </c>
      <c r="AA237" s="5">
        <f t="shared" si="26"/>
        <v>2.2254632999999999</v>
      </c>
      <c r="AB237">
        <v>1.0071220999999999</v>
      </c>
      <c r="AC237" s="5">
        <f t="shared" si="27"/>
        <v>2.2071220999999999</v>
      </c>
    </row>
    <row r="238" spans="2:29" x14ac:dyDescent="0.3">
      <c r="B238">
        <v>13101.455</v>
      </c>
      <c r="C238">
        <v>1.0179076</v>
      </c>
      <c r="D238">
        <v>1.0128478999999999</v>
      </c>
      <c r="G238">
        <v>13129.235000000001</v>
      </c>
      <c r="H238">
        <v>1.0254633</v>
      </c>
      <c r="I238" s="5">
        <f t="shared" si="28"/>
        <v>3.4254632999999997</v>
      </c>
      <c r="J238">
        <v>1.0358037</v>
      </c>
      <c r="K238" s="5">
        <f t="shared" si="29"/>
        <v>3.4358037000000001</v>
      </c>
      <c r="M238">
        <v>13303.825000000001</v>
      </c>
      <c r="N238">
        <v>0.99956973000000005</v>
      </c>
      <c r="O238" s="5">
        <f t="shared" si="30"/>
        <v>1.59956973</v>
      </c>
      <c r="P238">
        <v>0.99921614999999997</v>
      </c>
      <c r="Q238" s="5">
        <f t="shared" si="31"/>
        <v>1.5992161499999999</v>
      </c>
      <c r="S238">
        <v>13088.745000000001</v>
      </c>
      <c r="T238">
        <v>1.0057973</v>
      </c>
      <c r="U238" s="5">
        <f t="shared" si="24"/>
        <v>2.8057973</v>
      </c>
      <c r="V238">
        <v>1.0130619000000001</v>
      </c>
      <c r="W238" s="5">
        <f t="shared" si="25"/>
        <v>2.8130619000000001</v>
      </c>
      <c r="Y238">
        <v>13131.082</v>
      </c>
      <c r="Z238">
        <v>1.0270854</v>
      </c>
      <c r="AA238" s="5">
        <f t="shared" si="26"/>
        <v>2.2270854</v>
      </c>
      <c r="AB238">
        <v>1.0071521999999999</v>
      </c>
      <c r="AC238" s="5">
        <f t="shared" si="27"/>
        <v>2.2071521999999999</v>
      </c>
    </row>
    <row r="239" spans="2:29" x14ac:dyDescent="0.3">
      <c r="B239">
        <v>13102.804</v>
      </c>
      <c r="C239">
        <v>1.0173205000000001</v>
      </c>
      <c r="D239">
        <v>1.0115886999999999</v>
      </c>
      <c r="G239">
        <v>13131.082</v>
      </c>
      <c r="H239">
        <v>1.0270854</v>
      </c>
      <c r="I239" s="5">
        <f t="shared" si="28"/>
        <v>3.4270854000000002</v>
      </c>
      <c r="J239">
        <v>1.0357841000000001</v>
      </c>
      <c r="K239" s="5">
        <f t="shared" si="29"/>
        <v>3.4357841000000002</v>
      </c>
      <c r="M239">
        <v>13310.319</v>
      </c>
      <c r="N239">
        <v>1.0001632</v>
      </c>
      <c r="O239" s="5">
        <f t="shared" si="30"/>
        <v>1.6001631999999999</v>
      </c>
      <c r="P239">
        <v>0.99999309000000003</v>
      </c>
      <c r="Q239" s="5">
        <f t="shared" si="31"/>
        <v>1.5999930899999999</v>
      </c>
      <c r="S239">
        <v>13090.047</v>
      </c>
      <c r="T239">
        <v>1.003012</v>
      </c>
      <c r="U239" s="5">
        <f t="shared" si="24"/>
        <v>2.8030119999999998</v>
      </c>
      <c r="V239">
        <v>1.0089957000000001</v>
      </c>
      <c r="W239" s="5">
        <f t="shared" si="25"/>
        <v>2.8089957000000001</v>
      </c>
      <c r="Y239">
        <v>13132.948</v>
      </c>
      <c r="Z239">
        <v>1.0279935</v>
      </c>
      <c r="AA239" s="5">
        <f t="shared" si="26"/>
        <v>2.2279935000000002</v>
      </c>
      <c r="AB239">
        <v>1.0066535999999999</v>
      </c>
      <c r="AC239" s="5">
        <f t="shared" si="27"/>
        <v>2.2066536000000001</v>
      </c>
    </row>
    <row r="240" spans="2:29" x14ac:dyDescent="0.3">
      <c r="B240">
        <v>13104.19</v>
      </c>
      <c r="C240">
        <v>1.0165883</v>
      </c>
      <c r="D240">
        <v>1.0089522</v>
      </c>
      <c r="G240">
        <v>13132.948</v>
      </c>
      <c r="H240">
        <v>1.0279935</v>
      </c>
      <c r="I240" s="5">
        <f t="shared" si="28"/>
        <v>3.4279934999999999</v>
      </c>
      <c r="J240">
        <v>1.0353083999999999</v>
      </c>
      <c r="K240" s="5">
        <f t="shared" si="29"/>
        <v>3.4353083999999998</v>
      </c>
      <c r="M240">
        <v>13316.796</v>
      </c>
      <c r="N240">
        <v>0.99993096000000004</v>
      </c>
      <c r="O240" s="5">
        <f t="shared" si="30"/>
        <v>1.59993096</v>
      </c>
      <c r="P240">
        <v>0.99979627000000004</v>
      </c>
      <c r="Q240" s="5">
        <f t="shared" si="31"/>
        <v>1.5997962700000001</v>
      </c>
      <c r="S240">
        <v>13091.378000000001</v>
      </c>
      <c r="T240">
        <v>0.99722604000000004</v>
      </c>
      <c r="U240" s="5">
        <f t="shared" si="24"/>
        <v>2.79722604</v>
      </c>
      <c r="V240">
        <v>1.0042797000000001</v>
      </c>
      <c r="W240" s="5">
        <f t="shared" si="25"/>
        <v>2.8042797000000004</v>
      </c>
      <c r="Y240">
        <v>13134.833000000001</v>
      </c>
      <c r="Z240">
        <v>1.0279129</v>
      </c>
      <c r="AA240" s="5">
        <f t="shared" si="26"/>
        <v>2.2279128999999998</v>
      </c>
      <c r="AB240">
        <v>1.0058269</v>
      </c>
      <c r="AC240" s="5">
        <f t="shared" si="27"/>
        <v>2.2058268999999999</v>
      </c>
    </row>
    <row r="241" spans="2:29" x14ac:dyDescent="0.3">
      <c r="B241">
        <v>13105.575999999999</v>
      </c>
      <c r="C241">
        <v>1.0156619</v>
      </c>
      <c r="D241">
        <v>1.0073124</v>
      </c>
      <c r="G241">
        <v>13134.833000000001</v>
      </c>
      <c r="H241">
        <v>1.0279129</v>
      </c>
      <c r="I241" s="5">
        <f t="shared" si="28"/>
        <v>3.4279128999999999</v>
      </c>
      <c r="J241">
        <v>1.0333327000000001</v>
      </c>
      <c r="K241" s="5">
        <f t="shared" si="29"/>
        <v>3.4333327000000002</v>
      </c>
      <c r="M241">
        <v>13323.351000000001</v>
      </c>
      <c r="N241">
        <v>0.99941908999999995</v>
      </c>
      <c r="O241" s="5">
        <f t="shared" si="30"/>
        <v>1.59941909</v>
      </c>
      <c r="P241">
        <v>0.99965055000000003</v>
      </c>
      <c r="Q241" s="5">
        <f t="shared" si="31"/>
        <v>1.59965055</v>
      </c>
      <c r="S241">
        <v>13092.726000000001</v>
      </c>
      <c r="T241">
        <v>0.98865488999999995</v>
      </c>
      <c r="U241" s="5">
        <f t="shared" si="24"/>
        <v>2.7886548900000001</v>
      </c>
      <c r="V241">
        <v>0.99928972999999999</v>
      </c>
      <c r="W241" s="5">
        <f t="shared" si="25"/>
        <v>2.7992897299999999</v>
      </c>
      <c r="Y241">
        <v>13136.736999999999</v>
      </c>
      <c r="Z241">
        <v>1.0269082</v>
      </c>
      <c r="AA241" s="5">
        <f t="shared" si="26"/>
        <v>2.2269082</v>
      </c>
      <c r="AB241">
        <v>1.0050981000000001</v>
      </c>
      <c r="AC241" s="5">
        <f t="shared" si="27"/>
        <v>2.2050980999999998</v>
      </c>
    </row>
    <row r="242" spans="2:29" x14ac:dyDescent="0.3">
      <c r="B242">
        <v>13107.001</v>
      </c>
      <c r="C242">
        <v>1.0146219000000001</v>
      </c>
      <c r="D242">
        <v>1.0060456</v>
      </c>
      <c r="G242">
        <v>13136.736999999999</v>
      </c>
      <c r="H242">
        <v>1.0269082</v>
      </c>
      <c r="I242" s="5">
        <f t="shared" si="28"/>
        <v>3.4269081999999997</v>
      </c>
      <c r="J242">
        <v>1.0316292</v>
      </c>
      <c r="K242" s="5">
        <f t="shared" si="29"/>
        <v>3.4316291999999997</v>
      </c>
      <c r="M242">
        <v>13330.03</v>
      </c>
      <c r="N242">
        <v>0.99872492999999996</v>
      </c>
      <c r="O242" s="5">
        <f t="shared" si="30"/>
        <v>1.5987249299999999</v>
      </c>
      <c r="P242">
        <v>0.99904356999999999</v>
      </c>
      <c r="Q242" s="5">
        <f t="shared" si="31"/>
        <v>1.5990435700000001</v>
      </c>
      <c r="S242">
        <v>13094.088</v>
      </c>
      <c r="T242">
        <v>0.98063990999999995</v>
      </c>
      <c r="U242" s="5">
        <f t="shared" si="24"/>
        <v>2.7806399100000001</v>
      </c>
      <c r="V242">
        <v>0.99467989000000001</v>
      </c>
      <c r="W242" s="5">
        <f t="shared" si="25"/>
        <v>2.7946798900000003</v>
      </c>
      <c r="Y242">
        <v>13138.661</v>
      </c>
      <c r="Z242">
        <v>1.0249554000000001</v>
      </c>
      <c r="AA242" s="5">
        <f t="shared" si="26"/>
        <v>2.2249553999999998</v>
      </c>
      <c r="AB242">
        <v>1.0046653999999999</v>
      </c>
      <c r="AC242" s="5">
        <f t="shared" si="27"/>
        <v>2.2046653999999997</v>
      </c>
    </row>
    <row r="243" spans="2:29" x14ac:dyDescent="0.3">
      <c r="B243">
        <v>13108.425999999999</v>
      </c>
      <c r="C243">
        <v>1.0136122000000001</v>
      </c>
      <c r="D243">
        <v>1.0029973999999999</v>
      </c>
      <c r="G243">
        <v>13138.661</v>
      </c>
      <c r="H243">
        <v>1.0249554000000001</v>
      </c>
      <c r="I243" s="5">
        <f t="shared" si="28"/>
        <v>3.4249554</v>
      </c>
      <c r="J243">
        <v>1.0299099</v>
      </c>
      <c r="K243" s="5">
        <f t="shared" si="29"/>
        <v>3.4299099000000002</v>
      </c>
      <c r="M243">
        <v>13336.716</v>
      </c>
      <c r="N243">
        <v>0.99812645</v>
      </c>
      <c r="O243" s="5">
        <f t="shared" si="30"/>
        <v>1.5981264500000001</v>
      </c>
      <c r="P243">
        <v>0.99864779999999997</v>
      </c>
      <c r="Q243" s="5">
        <f t="shared" si="31"/>
        <v>1.5986478</v>
      </c>
      <c r="S243">
        <v>13095.465</v>
      </c>
      <c r="T243">
        <v>0.97702202999999999</v>
      </c>
      <c r="U243" s="5">
        <f t="shared" si="24"/>
        <v>2.7770220299999999</v>
      </c>
      <c r="V243">
        <v>0.99117692999999996</v>
      </c>
      <c r="W243" s="5">
        <f t="shared" si="25"/>
        <v>2.7911769299999998</v>
      </c>
      <c r="Y243">
        <v>13140.602999999999</v>
      </c>
      <c r="Z243">
        <v>1.0227302</v>
      </c>
      <c r="AA243" s="5">
        <f t="shared" si="26"/>
        <v>2.2227302</v>
      </c>
      <c r="AB243">
        <v>1.0040794</v>
      </c>
      <c r="AC243" s="5">
        <f t="shared" si="27"/>
        <v>2.2040793999999999</v>
      </c>
    </row>
    <row r="244" spans="2:29" x14ac:dyDescent="0.3">
      <c r="B244">
        <v>13109.888999999999</v>
      </c>
      <c r="C244">
        <v>1.0123211000000001</v>
      </c>
      <c r="D244">
        <v>1.0004884000000001</v>
      </c>
      <c r="G244">
        <v>13140.602999999999</v>
      </c>
      <c r="H244">
        <v>1.0227302</v>
      </c>
      <c r="I244" s="5">
        <f t="shared" si="28"/>
        <v>3.4227302000000002</v>
      </c>
      <c r="J244">
        <v>1.0271596999999999</v>
      </c>
      <c r="K244" s="5">
        <f t="shared" si="29"/>
        <v>3.4271596999999998</v>
      </c>
      <c r="M244">
        <v>13343.634</v>
      </c>
      <c r="N244">
        <v>0.99743137999999998</v>
      </c>
      <c r="O244" s="5">
        <f t="shared" si="30"/>
        <v>1.59743138</v>
      </c>
      <c r="P244">
        <v>0.99835050999999997</v>
      </c>
      <c r="Q244" s="5">
        <f t="shared" si="31"/>
        <v>1.5983505099999999</v>
      </c>
      <c r="S244">
        <v>13096.858</v>
      </c>
      <c r="T244">
        <v>0.97795427000000001</v>
      </c>
      <c r="U244" s="5">
        <f t="shared" si="24"/>
        <v>2.7779542699999999</v>
      </c>
      <c r="V244">
        <v>0.98898385</v>
      </c>
      <c r="W244" s="5">
        <f t="shared" si="25"/>
        <v>2.7889838500000002</v>
      </c>
      <c r="Y244">
        <v>13142.564</v>
      </c>
      <c r="Z244">
        <v>1.0205139000000001</v>
      </c>
      <c r="AA244" s="5">
        <f t="shared" si="26"/>
        <v>2.2205139000000003</v>
      </c>
      <c r="AB244">
        <v>1.0032482</v>
      </c>
      <c r="AC244" s="5">
        <f t="shared" si="27"/>
        <v>2.2032482</v>
      </c>
    </row>
    <row r="245" spans="2:29" x14ac:dyDescent="0.3">
      <c r="B245">
        <v>13111.388999999999</v>
      </c>
      <c r="C245">
        <v>1.0112272</v>
      </c>
      <c r="D245">
        <v>1.0006638999999999</v>
      </c>
      <c r="G245">
        <v>13142.564</v>
      </c>
      <c r="H245">
        <v>1.0205139000000001</v>
      </c>
      <c r="I245" s="5">
        <f t="shared" si="28"/>
        <v>3.4205139</v>
      </c>
      <c r="J245">
        <v>1.0246055999999999</v>
      </c>
      <c r="K245" s="5">
        <f t="shared" si="29"/>
        <v>3.4246055999999996</v>
      </c>
      <c r="M245">
        <v>13350.416999999999</v>
      </c>
      <c r="N245">
        <v>0.99672428000000002</v>
      </c>
      <c r="O245" s="5">
        <f t="shared" si="30"/>
        <v>1.5967242800000001</v>
      </c>
      <c r="P245">
        <v>0.99841250999999998</v>
      </c>
      <c r="Q245" s="5">
        <f t="shared" si="31"/>
        <v>1.59841251</v>
      </c>
      <c r="S245">
        <v>13098.281000000001</v>
      </c>
      <c r="T245">
        <v>0.98091881000000003</v>
      </c>
      <c r="U245" s="5">
        <f t="shared" si="24"/>
        <v>2.7809188100000002</v>
      </c>
      <c r="V245">
        <v>0.98806943000000003</v>
      </c>
      <c r="W245" s="5">
        <f t="shared" si="25"/>
        <v>2.7880694300000002</v>
      </c>
      <c r="Y245">
        <v>13144.544</v>
      </c>
      <c r="Z245">
        <v>1.0184381</v>
      </c>
      <c r="AA245" s="5">
        <f t="shared" si="26"/>
        <v>2.2184381000000002</v>
      </c>
      <c r="AB245">
        <v>1.0025203</v>
      </c>
      <c r="AC245" s="5">
        <f t="shared" si="27"/>
        <v>2.2025202999999998</v>
      </c>
    </row>
    <row r="246" spans="2:29" x14ac:dyDescent="0.3">
      <c r="B246">
        <v>13112.852000000001</v>
      </c>
      <c r="C246">
        <v>1.0097259999999999</v>
      </c>
      <c r="D246">
        <v>1.0006493999999999</v>
      </c>
      <c r="G246">
        <v>13144.544</v>
      </c>
      <c r="H246">
        <v>1.0184381</v>
      </c>
      <c r="I246" s="5">
        <f t="shared" si="28"/>
        <v>3.4184380999999999</v>
      </c>
      <c r="J246">
        <v>1.0225791</v>
      </c>
      <c r="K246" s="5">
        <f t="shared" si="29"/>
        <v>3.4225791000000001</v>
      </c>
      <c r="M246">
        <v>13357.516</v>
      </c>
      <c r="N246">
        <v>0.99571182000000003</v>
      </c>
      <c r="O246" s="5">
        <f t="shared" si="30"/>
        <v>1.59571182</v>
      </c>
      <c r="P246">
        <v>0.99859271999999999</v>
      </c>
      <c r="Q246" s="5">
        <f t="shared" si="31"/>
        <v>1.5985927200000001</v>
      </c>
      <c r="S246">
        <v>13099.72</v>
      </c>
      <c r="T246">
        <v>0.98483363000000002</v>
      </c>
      <c r="U246" s="5">
        <f t="shared" si="24"/>
        <v>2.7848336300000001</v>
      </c>
      <c r="V246">
        <v>0.98828280999999996</v>
      </c>
      <c r="W246" s="5">
        <f t="shared" si="25"/>
        <v>2.7882828100000001</v>
      </c>
      <c r="Y246">
        <v>13146.544</v>
      </c>
      <c r="Z246">
        <v>1.0157487000000001</v>
      </c>
      <c r="AA246" s="5">
        <f t="shared" si="26"/>
        <v>2.2157486999999998</v>
      </c>
      <c r="AB246">
        <v>1.0024626000000001</v>
      </c>
      <c r="AC246" s="5">
        <f t="shared" si="27"/>
        <v>2.2024626</v>
      </c>
    </row>
    <row r="247" spans="2:29" x14ac:dyDescent="0.3">
      <c r="B247">
        <v>13114.391</v>
      </c>
      <c r="C247">
        <v>1.0081419</v>
      </c>
      <c r="D247">
        <v>0.99916157000000005</v>
      </c>
      <c r="G247">
        <v>13146.544</v>
      </c>
      <c r="H247">
        <v>1.0157487000000001</v>
      </c>
      <c r="I247" s="5">
        <f t="shared" si="28"/>
        <v>3.4157487</v>
      </c>
      <c r="J247">
        <v>1.0211488</v>
      </c>
      <c r="K247" s="5">
        <f t="shared" si="29"/>
        <v>3.4211488000000001</v>
      </c>
      <c r="M247">
        <v>13364.478999999999</v>
      </c>
      <c r="N247">
        <v>0.99488836000000003</v>
      </c>
      <c r="O247" s="5">
        <f t="shared" si="30"/>
        <v>1.5948883600000001</v>
      </c>
      <c r="P247">
        <v>0.99877415000000003</v>
      </c>
      <c r="Q247" s="5">
        <f t="shared" si="31"/>
        <v>1.5987741500000001</v>
      </c>
      <c r="S247">
        <v>13101.173000000001</v>
      </c>
      <c r="T247">
        <v>0.99013386000000003</v>
      </c>
      <c r="U247" s="5">
        <f t="shared" si="24"/>
        <v>2.7901338600000001</v>
      </c>
      <c r="V247">
        <v>0.98951361999999998</v>
      </c>
      <c r="W247" s="5">
        <f t="shared" si="25"/>
        <v>2.7895136200000001</v>
      </c>
      <c r="Y247">
        <v>13148.562</v>
      </c>
      <c r="Z247">
        <v>1.0123453</v>
      </c>
      <c r="AA247" s="5">
        <f t="shared" si="26"/>
        <v>2.2123453</v>
      </c>
      <c r="AB247">
        <v>1.0032840999999999</v>
      </c>
      <c r="AC247" s="5">
        <f t="shared" si="27"/>
        <v>2.2032840999999999</v>
      </c>
    </row>
    <row r="248" spans="2:29" x14ac:dyDescent="0.3">
      <c r="B248">
        <v>13115.93</v>
      </c>
      <c r="C248">
        <v>1.0065111</v>
      </c>
      <c r="D248">
        <v>0.99749854999999998</v>
      </c>
      <c r="G248">
        <v>13148.562</v>
      </c>
      <c r="H248">
        <v>1.0123453</v>
      </c>
      <c r="I248" s="5">
        <f t="shared" si="28"/>
        <v>3.4123453000000001</v>
      </c>
      <c r="J248">
        <v>1.0203935</v>
      </c>
      <c r="K248" s="5">
        <f t="shared" si="29"/>
        <v>3.4203934999999999</v>
      </c>
      <c r="M248">
        <v>13371.605</v>
      </c>
      <c r="N248">
        <v>0.99467150999999998</v>
      </c>
      <c r="O248" s="5">
        <f t="shared" si="30"/>
        <v>1.59467151</v>
      </c>
      <c r="P248">
        <v>0.99905527999999999</v>
      </c>
      <c r="Q248" s="5">
        <f t="shared" si="31"/>
        <v>1.59905528</v>
      </c>
      <c r="S248">
        <v>13102.656999999999</v>
      </c>
      <c r="T248">
        <v>0.99581341000000001</v>
      </c>
      <c r="U248" s="5">
        <f t="shared" si="24"/>
        <v>2.7958134100000001</v>
      </c>
      <c r="V248">
        <v>0.99114553999999999</v>
      </c>
      <c r="W248" s="5">
        <f t="shared" si="25"/>
        <v>2.79114554</v>
      </c>
      <c r="Y248">
        <v>13150.599</v>
      </c>
      <c r="Z248">
        <v>1.0085147999999999</v>
      </c>
      <c r="AA248" s="5">
        <f t="shared" si="26"/>
        <v>2.2085147999999997</v>
      </c>
      <c r="AB248">
        <v>1.0044607000000001</v>
      </c>
      <c r="AC248" s="5">
        <f t="shared" si="27"/>
        <v>2.2044607000000003</v>
      </c>
    </row>
    <row r="249" spans="2:29" x14ac:dyDescent="0.3">
      <c r="B249">
        <v>13117.468999999999</v>
      </c>
      <c r="C249">
        <v>1.0044052999999999</v>
      </c>
      <c r="D249">
        <v>0.99660760000000004</v>
      </c>
      <c r="G249">
        <v>13150.599</v>
      </c>
      <c r="H249">
        <v>1.0085147999999999</v>
      </c>
      <c r="I249" s="5">
        <f t="shared" si="28"/>
        <v>3.4085147999999998</v>
      </c>
      <c r="J249">
        <v>1.0203784</v>
      </c>
      <c r="K249" s="5">
        <f t="shared" si="29"/>
        <v>3.4203783999999997</v>
      </c>
      <c r="M249">
        <v>13378.858</v>
      </c>
      <c r="N249">
        <v>0.99484919000000005</v>
      </c>
      <c r="O249" s="5">
        <f t="shared" si="30"/>
        <v>1.5948491900000001</v>
      </c>
      <c r="P249">
        <v>0.99937564000000001</v>
      </c>
      <c r="Q249" s="5">
        <f t="shared" si="31"/>
        <v>1.5993756399999999</v>
      </c>
      <c r="S249">
        <v>13104.156000000001</v>
      </c>
      <c r="T249">
        <v>0.99943344999999995</v>
      </c>
      <c r="U249" s="5">
        <f t="shared" si="24"/>
        <v>2.79943345</v>
      </c>
      <c r="V249">
        <v>0.99334376000000002</v>
      </c>
      <c r="W249" s="5">
        <f t="shared" si="25"/>
        <v>2.79334376</v>
      </c>
      <c r="Y249">
        <v>13152.656000000001</v>
      </c>
      <c r="Z249">
        <v>1.005349</v>
      </c>
      <c r="AA249" s="5">
        <f t="shared" si="26"/>
        <v>2.205349</v>
      </c>
      <c r="AB249">
        <v>1.0052118999999999</v>
      </c>
      <c r="AC249" s="5">
        <f t="shared" si="27"/>
        <v>2.2052119000000001</v>
      </c>
    </row>
    <row r="250" spans="2:29" x14ac:dyDescent="0.3">
      <c r="B250">
        <v>13119.046</v>
      </c>
      <c r="C250">
        <v>1.0030315000000001</v>
      </c>
      <c r="D250">
        <v>0.99671845000000003</v>
      </c>
      <c r="G250">
        <v>13152.656000000001</v>
      </c>
      <c r="H250">
        <v>1.005349</v>
      </c>
      <c r="I250" s="5">
        <f t="shared" si="28"/>
        <v>3.4053490000000002</v>
      </c>
      <c r="J250">
        <v>1.0209155999999999</v>
      </c>
      <c r="K250" s="5">
        <f t="shared" si="29"/>
        <v>3.4209155999999998</v>
      </c>
      <c r="M250">
        <v>13386.058999999999</v>
      </c>
      <c r="N250">
        <v>0.99480044000000001</v>
      </c>
      <c r="O250" s="5">
        <f t="shared" si="30"/>
        <v>1.59480044</v>
      </c>
      <c r="P250">
        <v>0.99948181999999997</v>
      </c>
      <c r="Q250" s="5">
        <f t="shared" si="31"/>
        <v>1.5994818199999998</v>
      </c>
      <c r="S250">
        <v>13105.671</v>
      </c>
      <c r="T250">
        <v>1.0007652</v>
      </c>
      <c r="U250" s="5">
        <f t="shared" si="24"/>
        <v>2.8007651999999998</v>
      </c>
      <c r="V250">
        <v>0.99573778000000002</v>
      </c>
      <c r="W250" s="5">
        <f t="shared" si="25"/>
        <v>2.7957377800000001</v>
      </c>
      <c r="Y250">
        <v>13154.731</v>
      </c>
      <c r="Z250">
        <v>1.0033748</v>
      </c>
      <c r="AA250" s="5">
        <f t="shared" si="26"/>
        <v>2.2033747999999997</v>
      </c>
      <c r="AB250">
        <v>1.0054027999999999</v>
      </c>
      <c r="AC250" s="5">
        <f t="shared" si="27"/>
        <v>2.2054027999999999</v>
      </c>
    </row>
    <row r="251" spans="2:29" x14ac:dyDescent="0.3">
      <c r="B251">
        <v>13120.624</v>
      </c>
      <c r="C251">
        <v>1.0020169000000001</v>
      </c>
      <c r="D251">
        <v>0.99660523999999995</v>
      </c>
      <c r="G251">
        <v>13154.731</v>
      </c>
      <c r="H251">
        <v>1.0033748</v>
      </c>
      <c r="I251" s="5">
        <f t="shared" si="28"/>
        <v>3.4033747999999999</v>
      </c>
      <c r="J251">
        <v>1.0215312000000001</v>
      </c>
      <c r="K251" s="5">
        <f t="shared" si="29"/>
        <v>3.4215312</v>
      </c>
      <c r="M251">
        <v>13393.434999999999</v>
      </c>
      <c r="N251">
        <v>0.99445214000000004</v>
      </c>
      <c r="O251" s="5">
        <f t="shared" si="30"/>
        <v>1.59445214</v>
      </c>
      <c r="P251">
        <v>0.99957021999999995</v>
      </c>
      <c r="Q251" s="5">
        <f t="shared" si="31"/>
        <v>1.5995702199999999</v>
      </c>
      <c r="S251">
        <v>13107.200999999999</v>
      </c>
      <c r="T251">
        <v>1.0026786999999999</v>
      </c>
      <c r="U251" s="5">
        <f t="shared" si="24"/>
        <v>2.8026787</v>
      </c>
      <c r="V251">
        <v>0.99840636999999999</v>
      </c>
      <c r="W251" s="5">
        <f t="shared" si="25"/>
        <v>2.7984063699999999</v>
      </c>
      <c r="Y251">
        <v>13156.825999999999</v>
      </c>
      <c r="Z251">
        <v>1.0019587000000001</v>
      </c>
      <c r="AA251" s="5">
        <f t="shared" si="26"/>
        <v>2.2019587</v>
      </c>
      <c r="AB251">
        <v>1.0057955999999999</v>
      </c>
      <c r="AC251" s="5">
        <f t="shared" si="27"/>
        <v>2.2057956000000001</v>
      </c>
    </row>
    <row r="252" spans="2:29" x14ac:dyDescent="0.3">
      <c r="B252">
        <v>13122.239</v>
      </c>
      <c r="C252">
        <v>1.0013145999999999</v>
      </c>
      <c r="D252">
        <v>0.99545528999999999</v>
      </c>
      <c r="G252">
        <v>13156.825999999999</v>
      </c>
      <c r="H252">
        <v>1.0019587000000001</v>
      </c>
      <c r="I252" s="5">
        <f t="shared" si="28"/>
        <v>3.4019586999999998</v>
      </c>
      <c r="J252">
        <v>1.0219483</v>
      </c>
      <c r="K252" s="5">
        <f t="shared" si="29"/>
        <v>3.4219482999999999</v>
      </c>
      <c r="M252">
        <v>13400.855</v>
      </c>
      <c r="N252">
        <v>0.99396203000000005</v>
      </c>
      <c r="O252" s="5">
        <f t="shared" si="30"/>
        <v>1.5939620300000001</v>
      </c>
      <c r="P252">
        <v>0.99972201000000005</v>
      </c>
      <c r="Q252" s="5">
        <f t="shared" si="31"/>
        <v>1.59972201</v>
      </c>
      <c r="S252">
        <v>13108.746999999999</v>
      </c>
      <c r="T252">
        <v>1.0064702999999999</v>
      </c>
      <c r="U252" s="5">
        <f t="shared" si="24"/>
        <v>2.8064703</v>
      </c>
      <c r="V252">
        <v>1.0007128000000001</v>
      </c>
      <c r="W252" s="5">
        <f t="shared" si="25"/>
        <v>2.8007128000000003</v>
      </c>
      <c r="Y252">
        <v>13158.94</v>
      </c>
      <c r="Z252">
        <v>1.0004747000000001</v>
      </c>
      <c r="AA252" s="5">
        <f t="shared" si="26"/>
        <v>2.2004747</v>
      </c>
      <c r="AB252">
        <v>1.0061694999999999</v>
      </c>
      <c r="AC252" s="5">
        <f t="shared" si="27"/>
        <v>2.2061694999999997</v>
      </c>
    </row>
    <row r="253" spans="2:29" x14ac:dyDescent="0.3">
      <c r="B253">
        <v>13123.856</v>
      </c>
      <c r="C253">
        <v>1.0005326000000001</v>
      </c>
      <c r="D253">
        <v>0.99352938999999996</v>
      </c>
      <c r="G253">
        <v>13158.94</v>
      </c>
      <c r="H253">
        <v>1.0004747000000001</v>
      </c>
      <c r="I253" s="5">
        <f t="shared" si="28"/>
        <v>3.4004747000000002</v>
      </c>
      <c r="J253">
        <v>1.0220164</v>
      </c>
      <c r="K253" s="5">
        <f t="shared" si="29"/>
        <v>3.4220164</v>
      </c>
      <c r="M253">
        <v>13408.425999999999</v>
      </c>
      <c r="N253">
        <v>0.99348855999999997</v>
      </c>
      <c r="O253" s="5">
        <f t="shared" si="30"/>
        <v>1.5934885599999999</v>
      </c>
      <c r="P253">
        <v>0.99968948999999996</v>
      </c>
      <c r="Q253" s="5">
        <f t="shared" si="31"/>
        <v>1.5996894899999998</v>
      </c>
      <c r="S253">
        <v>13110.322</v>
      </c>
      <c r="T253">
        <v>1.0094839</v>
      </c>
      <c r="U253" s="5">
        <f t="shared" si="24"/>
        <v>2.8094839</v>
      </c>
      <c r="V253">
        <v>1.002885</v>
      </c>
      <c r="W253" s="5">
        <f t="shared" si="25"/>
        <v>2.8028849999999998</v>
      </c>
      <c r="Y253">
        <v>13161.072</v>
      </c>
      <c r="Z253">
        <v>0.99893129000000003</v>
      </c>
      <c r="AA253" s="5">
        <f t="shared" si="26"/>
        <v>2.19893129</v>
      </c>
      <c r="AB253">
        <v>1.0059172999999999</v>
      </c>
      <c r="AC253" s="5">
        <f t="shared" si="27"/>
        <v>2.2059172999999999</v>
      </c>
    </row>
    <row r="254" spans="2:29" x14ac:dyDescent="0.3">
      <c r="B254">
        <v>13125.51</v>
      </c>
      <c r="C254">
        <v>0.99989041999999995</v>
      </c>
      <c r="D254">
        <v>0.99200341000000003</v>
      </c>
      <c r="G254">
        <v>13161.072</v>
      </c>
      <c r="H254">
        <v>0.99893129000000003</v>
      </c>
      <c r="I254" s="5">
        <f t="shared" si="28"/>
        <v>3.3989312900000002</v>
      </c>
      <c r="J254">
        <v>1.0217056</v>
      </c>
      <c r="K254" s="5">
        <f t="shared" si="29"/>
        <v>3.4217056000000001</v>
      </c>
      <c r="M254">
        <v>13415.971</v>
      </c>
      <c r="N254">
        <v>0.99284008999999995</v>
      </c>
      <c r="O254" s="5">
        <f t="shared" si="30"/>
        <v>1.5928400899999999</v>
      </c>
      <c r="P254">
        <v>0.99961588999999995</v>
      </c>
      <c r="Q254" s="5">
        <f t="shared" si="31"/>
        <v>1.5996158899999999</v>
      </c>
      <c r="S254">
        <v>13111.914000000001</v>
      </c>
      <c r="T254">
        <v>1.0090726999999999</v>
      </c>
      <c r="U254" s="5">
        <f t="shared" si="24"/>
        <v>2.8090726999999998</v>
      </c>
      <c r="V254">
        <v>1.0046231999999999</v>
      </c>
      <c r="W254" s="5">
        <f t="shared" si="25"/>
        <v>2.8046232</v>
      </c>
      <c r="Y254">
        <v>13163.224</v>
      </c>
      <c r="Z254">
        <v>0.99804287999999997</v>
      </c>
      <c r="AA254" s="5">
        <f t="shared" si="26"/>
        <v>2.19804288</v>
      </c>
      <c r="AB254">
        <v>1.0046352000000001</v>
      </c>
      <c r="AC254" s="5">
        <f t="shared" si="27"/>
        <v>2.2046352000000002</v>
      </c>
    </row>
    <row r="255" spans="2:29" x14ac:dyDescent="0.3">
      <c r="B255">
        <v>13127.201999999999</v>
      </c>
      <c r="C255">
        <v>0.99992579000000004</v>
      </c>
      <c r="D255">
        <v>0.99204057000000001</v>
      </c>
      <c r="G255">
        <v>13163.224</v>
      </c>
      <c r="H255">
        <v>0.99804287999999997</v>
      </c>
      <c r="I255" s="5">
        <f t="shared" si="28"/>
        <v>3.3980428799999998</v>
      </c>
      <c r="J255">
        <v>1.0211979</v>
      </c>
      <c r="K255" s="5">
        <f t="shared" si="29"/>
        <v>3.4211979000000001</v>
      </c>
      <c r="S255">
        <v>13113.52</v>
      </c>
      <c r="T255">
        <v>1.0055026</v>
      </c>
      <c r="U255" s="5">
        <f t="shared" si="24"/>
        <v>2.8055026000000001</v>
      </c>
      <c r="V255">
        <v>1.0058530999999999</v>
      </c>
      <c r="W255" s="5">
        <f t="shared" si="25"/>
        <v>2.8058531000000002</v>
      </c>
      <c r="Y255">
        <v>13165.395</v>
      </c>
      <c r="Z255">
        <v>0.99791744000000004</v>
      </c>
      <c r="AA255" s="5">
        <f t="shared" si="26"/>
        <v>2.1979174399999999</v>
      </c>
      <c r="AB255">
        <v>1.0030915</v>
      </c>
      <c r="AC255" s="5">
        <f t="shared" si="27"/>
        <v>2.2030915000000002</v>
      </c>
    </row>
    <row r="256" spans="2:29" x14ac:dyDescent="0.3">
      <c r="B256">
        <v>13128.857</v>
      </c>
      <c r="C256">
        <v>0.99951290999999998</v>
      </c>
      <c r="D256">
        <v>0.99269483999999997</v>
      </c>
      <c r="G256">
        <v>13165.395</v>
      </c>
      <c r="H256">
        <v>0.99791744000000004</v>
      </c>
      <c r="I256" s="5">
        <f t="shared" si="28"/>
        <v>3.3979174400000001</v>
      </c>
      <c r="J256">
        <v>1.0206763999999999</v>
      </c>
      <c r="K256" s="5">
        <f t="shared" si="29"/>
        <v>3.4206763999999996</v>
      </c>
      <c r="S256">
        <v>13115.156999999999</v>
      </c>
      <c r="T256">
        <v>1.0005822</v>
      </c>
      <c r="U256" s="5">
        <f t="shared" si="24"/>
        <v>2.8005822</v>
      </c>
      <c r="V256">
        <v>1.0065626000000001</v>
      </c>
      <c r="W256" s="5">
        <f t="shared" si="25"/>
        <v>2.8065626000000004</v>
      </c>
      <c r="Y256">
        <v>13167.584999999999</v>
      </c>
      <c r="Z256">
        <v>0.99820056000000001</v>
      </c>
      <c r="AA256" s="5">
        <f t="shared" si="26"/>
        <v>2.1982005600000001</v>
      </c>
      <c r="AB256">
        <v>1.0021409999999999</v>
      </c>
      <c r="AC256" s="5">
        <f t="shared" si="27"/>
        <v>2.2021410000000001</v>
      </c>
    </row>
    <row r="257" spans="2:29" x14ac:dyDescent="0.3">
      <c r="B257">
        <v>13130.588</v>
      </c>
      <c r="C257">
        <v>0.99948839</v>
      </c>
      <c r="D257">
        <v>0.99308056</v>
      </c>
      <c r="G257">
        <v>13167.584999999999</v>
      </c>
      <c r="H257">
        <v>0.99820056000000001</v>
      </c>
      <c r="I257" s="5">
        <f t="shared" si="28"/>
        <v>3.3982005599999998</v>
      </c>
      <c r="J257">
        <v>1.0201766999999999</v>
      </c>
      <c r="K257" s="5">
        <f t="shared" si="29"/>
        <v>3.4201766999999998</v>
      </c>
      <c r="S257">
        <v>13116.795</v>
      </c>
      <c r="T257">
        <v>0.99630837000000005</v>
      </c>
      <c r="U257" s="5">
        <f t="shared" si="24"/>
        <v>2.7963083700000002</v>
      </c>
      <c r="V257">
        <v>1.0069688999999999</v>
      </c>
      <c r="W257" s="5">
        <f t="shared" si="25"/>
        <v>2.8069689000000002</v>
      </c>
      <c r="Y257">
        <v>13169.794</v>
      </c>
      <c r="Z257">
        <v>0.99795891999999997</v>
      </c>
      <c r="AA257" s="5">
        <f t="shared" si="26"/>
        <v>2.19795892</v>
      </c>
      <c r="AB257">
        <v>1.0017919</v>
      </c>
      <c r="AC257" s="5">
        <f t="shared" si="27"/>
        <v>2.2017918999999999</v>
      </c>
    </row>
    <row r="258" spans="2:29" x14ac:dyDescent="0.3">
      <c r="B258">
        <v>13132.319</v>
      </c>
      <c r="C258">
        <v>0.99960185999999995</v>
      </c>
      <c r="D258">
        <v>0.99284903999999996</v>
      </c>
      <c r="G258">
        <v>13169.794</v>
      </c>
      <c r="H258">
        <v>0.99795891999999997</v>
      </c>
      <c r="I258" s="5">
        <f t="shared" si="28"/>
        <v>3.3979589199999998</v>
      </c>
      <c r="J258">
        <v>1.0197828</v>
      </c>
      <c r="K258" s="5">
        <f t="shared" si="29"/>
        <v>3.4197828000000001</v>
      </c>
      <c r="S258">
        <v>13118.463</v>
      </c>
      <c r="T258">
        <v>0.99398390000000003</v>
      </c>
      <c r="U258" s="5">
        <f t="shared" si="24"/>
        <v>2.7939839000000002</v>
      </c>
      <c r="V258">
        <v>1.0070915</v>
      </c>
      <c r="W258" s="5">
        <f t="shared" si="25"/>
        <v>2.8070915000000003</v>
      </c>
      <c r="Y258">
        <v>13172.021000000001</v>
      </c>
      <c r="Z258">
        <v>0.99741473999999997</v>
      </c>
      <c r="AA258" s="5">
        <f t="shared" si="26"/>
        <v>2.1974147400000001</v>
      </c>
      <c r="AB258">
        <v>1.0014227</v>
      </c>
      <c r="AC258" s="5">
        <f t="shared" si="27"/>
        <v>2.2014227000000002</v>
      </c>
    </row>
    <row r="259" spans="2:29" x14ac:dyDescent="0.3">
      <c r="B259">
        <v>13134.05</v>
      </c>
      <c r="C259">
        <v>0.99978427999999997</v>
      </c>
      <c r="D259">
        <v>0.99212138999999999</v>
      </c>
      <c r="G259">
        <v>13172.021000000001</v>
      </c>
      <c r="H259">
        <v>0.99741473999999997</v>
      </c>
      <c r="I259" s="5">
        <f t="shared" si="28"/>
        <v>3.3974147399999999</v>
      </c>
      <c r="J259">
        <v>1.0196035999999999</v>
      </c>
      <c r="K259" s="5">
        <f t="shared" si="29"/>
        <v>3.4196035999999999</v>
      </c>
      <c r="S259">
        <v>13120.146000000001</v>
      </c>
      <c r="T259">
        <v>0.99296229000000003</v>
      </c>
      <c r="U259" s="5">
        <f t="shared" si="24"/>
        <v>2.7929622900000002</v>
      </c>
      <c r="V259">
        <v>1.007026</v>
      </c>
      <c r="W259" s="5">
        <f t="shared" si="25"/>
        <v>2.807026</v>
      </c>
      <c r="Y259">
        <v>13174.268</v>
      </c>
      <c r="Z259">
        <v>0.99694607000000002</v>
      </c>
      <c r="AA259" s="5">
        <f t="shared" si="26"/>
        <v>2.1969460700000001</v>
      </c>
      <c r="AB259">
        <v>1.0006756000000001</v>
      </c>
      <c r="AC259" s="5">
        <f t="shared" si="27"/>
        <v>2.2006756000000003</v>
      </c>
    </row>
    <row r="260" spans="2:29" x14ac:dyDescent="0.3">
      <c r="B260">
        <v>13135.819</v>
      </c>
      <c r="C260">
        <v>1.0007566999999999</v>
      </c>
      <c r="D260">
        <v>0.99143029000000005</v>
      </c>
      <c r="G260">
        <v>13174.268</v>
      </c>
      <c r="H260">
        <v>0.99694607000000002</v>
      </c>
      <c r="I260" s="5">
        <f t="shared" si="28"/>
        <v>3.3969460699999998</v>
      </c>
      <c r="J260">
        <v>1.0196768</v>
      </c>
      <c r="K260" s="5">
        <f t="shared" si="29"/>
        <v>3.4196768</v>
      </c>
      <c r="S260">
        <v>13121.86</v>
      </c>
      <c r="T260">
        <v>0.99170342</v>
      </c>
      <c r="U260" s="5">
        <f t="shared" si="24"/>
        <v>2.7917034200000002</v>
      </c>
      <c r="V260">
        <v>1.0070787000000001</v>
      </c>
      <c r="W260" s="5">
        <f t="shared" si="25"/>
        <v>2.8070786999999999</v>
      </c>
      <c r="Y260">
        <v>13176.535</v>
      </c>
      <c r="Z260">
        <v>0.99770449999999999</v>
      </c>
      <c r="AA260" s="5">
        <f t="shared" si="26"/>
        <v>2.1977044999999999</v>
      </c>
      <c r="AB260">
        <v>1.0004025999999999</v>
      </c>
      <c r="AC260" s="5">
        <f t="shared" si="27"/>
        <v>2.2004025999999999</v>
      </c>
    </row>
    <row r="261" spans="2:29" x14ac:dyDescent="0.3">
      <c r="B261">
        <v>13137.59</v>
      </c>
      <c r="C261">
        <v>1.0016128</v>
      </c>
      <c r="D261">
        <v>0.99197332999999999</v>
      </c>
      <c r="G261">
        <v>13176.535</v>
      </c>
      <c r="H261">
        <v>0.99770449999999999</v>
      </c>
      <c r="I261" s="5">
        <f t="shared" si="28"/>
        <v>3.3977044999999997</v>
      </c>
      <c r="J261">
        <v>1.0200321000000001</v>
      </c>
      <c r="K261" s="5">
        <f t="shared" si="29"/>
        <v>3.4200321000000002</v>
      </c>
      <c r="S261">
        <v>13123.574000000001</v>
      </c>
      <c r="T261">
        <v>0.99031628999999999</v>
      </c>
      <c r="U261" s="5">
        <f t="shared" si="24"/>
        <v>2.7903162899999998</v>
      </c>
      <c r="V261">
        <v>1.0073042999999999</v>
      </c>
      <c r="W261" s="5">
        <f t="shared" si="25"/>
        <v>2.8073043000000002</v>
      </c>
      <c r="Y261">
        <v>13178.82</v>
      </c>
      <c r="Z261">
        <v>0.99914038000000005</v>
      </c>
      <c r="AA261" s="5">
        <f t="shared" si="26"/>
        <v>2.1991403800000002</v>
      </c>
      <c r="AB261">
        <v>1.0005809000000001</v>
      </c>
      <c r="AC261" s="5">
        <f t="shared" si="27"/>
        <v>2.2005809000000003</v>
      </c>
    </row>
    <row r="262" spans="2:29" x14ac:dyDescent="0.3">
      <c r="B262">
        <v>13139.398999999999</v>
      </c>
      <c r="C262">
        <v>1.0021503</v>
      </c>
      <c r="D262">
        <v>0.99348194999999995</v>
      </c>
      <c r="G262">
        <v>13178.82</v>
      </c>
      <c r="H262">
        <v>0.99914038000000005</v>
      </c>
      <c r="I262" s="5">
        <f t="shared" si="28"/>
        <v>3.39914038</v>
      </c>
      <c r="J262">
        <v>1.0205534999999999</v>
      </c>
      <c r="K262" s="5">
        <f t="shared" si="29"/>
        <v>3.4205534999999996</v>
      </c>
      <c r="S262">
        <v>13125.319</v>
      </c>
      <c r="T262">
        <v>0.99003887999999995</v>
      </c>
      <c r="U262" s="5">
        <f t="shared" si="24"/>
        <v>2.79003888</v>
      </c>
      <c r="V262">
        <v>1.0076185</v>
      </c>
      <c r="W262" s="5">
        <f t="shared" si="25"/>
        <v>2.8076185000000002</v>
      </c>
      <c r="Y262">
        <v>13181.124</v>
      </c>
      <c r="Z262">
        <v>1.0004922999999999</v>
      </c>
      <c r="AA262" s="5">
        <f t="shared" si="26"/>
        <v>2.2004922999999996</v>
      </c>
      <c r="AB262">
        <v>1.0004942999999999</v>
      </c>
      <c r="AC262" s="5">
        <f t="shared" si="27"/>
        <v>2.2004942999999999</v>
      </c>
    </row>
    <row r="263" spans="2:29" x14ac:dyDescent="0.3">
      <c r="B263">
        <v>13141.207</v>
      </c>
      <c r="C263">
        <v>1.0026474000000001</v>
      </c>
      <c r="D263">
        <v>0.99410832999999998</v>
      </c>
      <c r="G263">
        <v>13181.124</v>
      </c>
      <c r="H263">
        <v>1.0004922999999999</v>
      </c>
      <c r="I263" s="5">
        <f t="shared" si="28"/>
        <v>3.4004922999999998</v>
      </c>
      <c r="J263">
        <v>1.0209343</v>
      </c>
      <c r="K263" s="5">
        <f t="shared" si="29"/>
        <v>3.4209342999999999</v>
      </c>
      <c r="S263">
        <v>13127.08</v>
      </c>
      <c r="T263">
        <v>0.99093054000000003</v>
      </c>
      <c r="U263" s="5">
        <f t="shared" si="24"/>
        <v>2.7909305400000002</v>
      </c>
      <c r="V263">
        <v>1.0078392</v>
      </c>
      <c r="W263" s="5">
        <f t="shared" si="25"/>
        <v>2.8078392000000001</v>
      </c>
      <c r="Y263">
        <v>13183.447</v>
      </c>
      <c r="Z263">
        <v>1.0008758</v>
      </c>
      <c r="AA263" s="5">
        <f t="shared" si="26"/>
        <v>2.2008757999999999</v>
      </c>
      <c r="AB263">
        <v>0.99961734999999996</v>
      </c>
      <c r="AC263" s="5">
        <f t="shared" si="27"/>
        <v>2.19961735</v>
      </c>
    </row>
    <row r="264" spans="2:29" x14ac:dyDescent="0.3">
      <c r="B264">
        <v>13143.054</v>
      </c>
      <c r="C264">
        <v>1.0028049000000001</v>
      </c>
      <c r="D264">
        <v>0.99376518999999996</v>
      </c>
      <c r="G264">
        <v>13183.447</v>
      </c>
      <c r="H264">
        <v>1.0008758</v>
      </c>
      <c r="I264" s="5">
        <f t="shared" si="28"/>
        <v>3.4008757999999997</v>
      </c>
      <c r="J264">
        <v>1.0210923999999999</v>
      </c>
      <c r="K264" s="5">
        <f t="shared" si="29"/>
        <v>3.4210924</v>
      </c>
      <c r="S264">
        <v>13128.870999999999</v>
      </c>
      <c r="T264">
        <v>0.99199230000000005</v>
      </c>
      <c r="U264" s="5">
        <f t="shared" si="24"/>
        <v>2.7919923</v>
      </c>
      <c r="V264">
        <v>1.0079501</v>
      </c>
      <c r="W264" s="5">
        <f t="shared" si="25"/>
        <v>2.8079501000000002</v>
      </c>
      <c r="Y264">
        <v>13185.789000000001</v>
      </c>
      <c r="Z264">
        <v>1.0001875</v>
      </c>
      <c r="AA264" s="5">
        <f t="shared" si="26"/>
        <v>2.2001875000000002</v>
      </c>
      <c r="AB264">
        <v>0.99875966999999999</v>
      </c>
      <c r="AC264" s="5">
        <f t="shared" si="27"/>
        <v>2.1987596699999998</v>
      </c>
    </row>
    <row r="265" spans="2:29" x14ac:dyDescent="0.3">
      <c r="B265">
        <v>13144.902</v>
      </c>
      <c r="C265">
        <v>1.003412</v>
      </c>
      <c r="D265">
        <v>0.99330240999999997</v>
      </c>
      <c r="G265">
        <v>13185.789000000001</v>
      </c>
      <c r="H265">
        <v>1.0001875</v>
      </c>
      <c r="I265" s="5">
        <f t="shared" si="28"/>
        <v>3.4001874999999999</v>
      </c>
      <c r="J265">
        <v>1.0210889999999999</v>
      </c>
      <c r="K265" s="5">
        <f t="shared" si="29"/>
        <v>3.4210889999999998</v>
      </c>
      <c r="S265">
        <v>13130.662</v>
      </c>
      <c r="T265">
        <v>0.99258345000000003</v>
      </c>
      <c r="U265" s="5">
        <f t="shared" si="24"/>
        <v>2.79258345</v>
      </c>
      <c r="V265">
        <v>1.0079473999999999</v>
      </c>
      <c r="W265" s="5">
        <f t="shared" si="25"/>
        <v>2.8079473999999998</v>
      </c>
      <c r="Y265">
        <v>13188.15</v>
      </c>
      <c r="Z265">
        <v>0.99930406000000005</v>
      </c>
      <c r="AA265" s="5">
        <f t="shared" si="26"/>
        <v>2.1993040600000002</v>
      </c>
      <c r="AB265">
        <v>0.99891896999999996</v>
      </c>
      <c r="AC265" s="5">
        <f t="shared" si="27"/>
        <v>2.1989189699999998</v>
      </c>
    </row>
    <row r="266" spans="2:29" x14ac:dyDescent="0.3">
      <c r="B266">
        <v>13146.787</v>
      </c>
      <c r="C266">
        <v>1.0035958</v>
      </c>
      <c r="D266">
        <v>0.99389578999999995</v>
      </c>
      <c r="G266">
        <v>13188.15</v>
      </c>
      <c r="H266">
        <v>0.99930406000000005</v>
      </c>
      <c r="I266" s="5">
        <f t="shared" si="28"/>
        <v>3.39930406</v>
      </c>
      <c r="J266">
        <v>1.0210697</v>
      </c>
      <c r="K266" s="5">
        <f t="shared" si="29"/>
        <v>3.4210696999999999</v>
      </c>
      <c r="S266">
        <v>13132.484</v>
      </c>
      <c r="T266">
        <v>0.99246701999999998</v>
      </c>
      <c r="U266" s="5">
        <f t="shared" si="24"/>
        <v>2.7924670200000001</v>
      </c>
      <c r="V266">
        <v>1.0075799999999999</v>
      </c>
      <c r="W266" s="5">
        <f t="shared" si="25"/>
        <v>2.8075799999999997</v>
      </c>
      <c r="Y266">
        <v>13190.531000000001</v>
      </c>
      <c r="Z266">
        <v>0.99893043999999998</v>
      </c>
      <c r="AA266" s="5">
        <f t="shared" si="26"/>
        <v>2.1989304399999998</v>
      </c>
      <c r="AB266">
        <v>0.99923181999999999</v>
      </c>
      <c r="AC266" s="5">
        <f t="shared" si="27"/>
        <v>2.1992318200000001</v>
      </c>
    </row>
    <row r="267" spans="2:29" x14ac:dyDescent="0.3">
      <c r="B267">
        <v>13148.674000000001</v>
      </c>
      <c r="C267">
        <v>1.0035449999999999</v>
      </c>
      <c r="D267">
        <v>0.99561076000000004</v>
      </c>
      <c r="G267">
        <v>13190.531000000001</v>
      </c>
      <c r="H267">
        <v>0.99893043999999998</v>
      </c>
      <c r="I267" s="5">
        <f t="shared" si="28"/>
        <v>3.39893044</v>
      </c>
      <c r="J267">
        <v>1.0211412</v>
      </c>
      <c r="K267" s="5">
        <f t="shared" si="29"/>
        <v>3.4211412000000001</v>
      </c>
      <c r="S267">
        <v>13134.322</v>
      </c>
      <c r="T267">
        <v>0.99145401</v>
      </c>
      <c r="U267" s="5">
        <f t="shared" si="24"/>
        <v>2.7914540099999998</v>
      </c>
      <c r="V267">
        <v>1.006829</v>
      </c>
      <c r="W267" s="5">
        <f t="shared" si="25"/>
        <v>2.806829</v>
      </c>
      <c r="Y267">
        <v>13192.93</v>
      </c>
      <c r="Z267">
        <v>0.99918125999999996</v>
      </c>
      <c r="AA267" s="5">
        <f t="shared" si="26"/>
        <v>2.19918126</v>
      </c>
      <c r="AB267">
        <v>0.99950744000000002</v>
      </c>
      <c r="AC267" s="5">
        <f t="shared" si="27"/>
        <v>2.1995074400000001</v>
      </c>
    </row>
    <row r="268" spans="2:29" x14ac:dyDescent="0.3">
      <c r="B268">
        <v>13150.598</v>
      </c>
      <c r="C268">
        <v>1.00346</v>
      </c>
      <c r="D268">
        <v>0.99741480000000005</v>
      </c>
      <c r="G268">
        <v>13192.93</v>
      </c>
      <c r="H268">
        <v>0.99918125999999996</v>
      </c>
      <c r="I268" s="5">
        <f t="shared" si="28"/>
        <v>3.3991812599999998</v>
      </c>
      <c r="J268">
        <v>1.0213091000000001</v>
      </c>
      <c r="K268" s="5">
        <f t="shared" si="29"/>
        <v>3.4213091000000002</v>
      </c>
      <c r="S268">
        <v>13136.174999999999</v>
      </c>
      <c r="T268">
        <v>0.99012115000000001</v>
      </c>
      <c r="U268" s="5">
        <f t="shared" si="24"/>
        <v>2.79012115</v>
      </c>
      <c r="V268">
        <v>1.0059018</v>
      </c>
      <c r="W268" s="5">
        <f t="shared" si="25"/>
        <v>2.8059018</v>
      </c>
      <c r="Y268">
        <v>13195.349</v>
      </c>
      <c r="Z268">
        <v>0.99978394999999998</v>
      </c>
      <c r="AA268" s="5">
        <f t="shared" si="26"/>
        <v>2.19978395</v>
      </c>
      <c r="AB268">
        <v>1.0001297</v>
      </c>
      <c r="AC268" s="5">
        <f t="shared" si="27"/>
        <v>2.2001296999999997</v>
      </c>
    </row>
    <row r="269" spans="2:29" x14ac:dyDescent="0.3">
      <c r="B269">
        <v>13152.523999999999</v>
      </c>
      <c r="C269">
        <v>1.0033703</v>
      </c>
      <c r="D269">
        <v>0.99773427999999997</v>
      </c>
      <c r="G269">
        <v>13195.349</v>
      </c>
      <c r="H269">
        <v>0.99978394999999998</v>
      </c>
      <c r="I269" s="5">
        <f t="shared" si="28"/>
        <v>3.3997839499999998</v>
      </c>
      <c r="J269">
        <v>1.0216335999999999</v>
      </c>
      <c r="K269" s="5">
        <f t="shared" si="29"/>
        <v>3.4216335999999998</v>
      </c>
      <c r="S269">
        <v>13138.058999999999</v>
      </c>
      <c r="T269">
        <v>0.98989751999999998</v>
      </c>
      <c r="U269" s="5">
        <f t="shared" si="24"/>
        <v>2.7898975200000002</v>
      </c>
      <c r="V269">
        <v>1.0047077</v>
      </c>
      <c r="W269" s="5">
        <f t="shared" si="25"/>
        <v>2.8047076999999998</v>
      </c>
      <c r="Y269">
        <v>13197.786</v>
      </c>
      <c r="Z269">
        <v>1.0005123</v>
      </c>
      <c r="AA269" s="5">
        <f t="shared" si="26"/>
        <v>2.2005122999999998</v>
      </c>
      <c r="AB269">
        <v>1.0007182999999999</v>
      </c>
      <c r="AC269" s="5">
        <f t="shared" si="27"/>
        <v>2.2007183000000001</v>
      </c>
    </row>
    <row r="270" spans="2:29" x14ac:dyDescent="0.3">
      <c r="B270">
        <v>13154.486000000001</v>
      </c>
      <c r="C270">
        <v>1.0035578999999999</v>
      </c>
      <c r="D270">
        <v>0.99658475000000002</v>
      </c>
      <c r="G270">
        <v>13197.786</v>
      </c>
      <c r="H270">
        <v>1.0005123</v>
      </c>
      <c r="I270" s="5">
        <f t="shared" si="28"/>
        <v>3.4005122999999999</v>
      </c>
      <c r="J270">
        <v>1.0221081000000001</v>
      </c>
      <c r="K270" s="5">
        <f t="shared" si="29"/>
        <v>3.4221081</v>
      </c>
      <c r="S270">
        <v>13139.959000000001</v>
      </c>
      <c r="T270">
        <v>0.99127953999999996</v>
      </c>
      <c r="U270" s="5">
        <f t="shared" si="24"/>
        <v>2.7912795400000001</v>
      </c>
      <c r="V270">
        <v>1.0032013</v>
      </c>
      <c r="W270" s="5">
        <f t="shared" si="25"/>
        <v>2.8032013</v>
      </c>
      <c r="Y270">
        <v>13200.243</v>
      </c>
      <c r="Z270">
        <v>1.0011650000000001</v>
      </c>
      <c r="AA270" s="5">
        <f t="shared" si="26"/>
        <v>2.201165</v>
      </c>
      <c r="AB270">
        <v>1.0009916999999999</v>
      </c>
      <c r="AC270" s="5">
        <f t="shared" si="27"/>
        <v>2.2009916999999999</v>
      </c>
    </row>
    <row r="271" spans="2:29" x14ac:dyDescent="0.3">
      <c r="B271">
        <v>13156.450999999999</v>
      </c>
      <c r="C271">
        <v>1.0028941</v>
      </c>
      <c r="D271">
        <v>0.99668540000000005</v>
      </c>
      <c r="G271">
        <v>13200.243</v>
      </c>
      <c r="H271">
        <v>1.0011650000000001</v>
      </c>
      <c r="I271" s="5">
        <f t="shared" si="28"/>
        <v>3.4011649999999998</v>
      </c>
      <c r="J271">
        <v>1.0225849</v>
      </c>
      <c r="K271" s="5">
        <f t="shared" si="29"/>
        <v>3.4225848999999999</v>
      </c>
      <c r="S271">
        <v>13141.874</v>
      </c>
      <c r="T271">
        <v>0.99343429000000005</v>
      </c>
      <c r="U271" s="5">
        <f t="shared" si="24"/>
        <v>2.79343429</v>
      </c>
      <c r="V271">
        <v>1.0018452</v>
      </c>
      <c r="W271" s="5">
        <f t="shared" si="25"/>
        <v>2.8018451999999998</v>
      </c>
      <c r="Y271">
        <v>13202.718000000001</v>
      </c>
      <c r="Z271">
        <v>1.0018819000000001</v>
      </c>
      <c r="AA271" s="5">
        <f t="shared" si="26"/>
        <v>2.2018819000000001</v>
      </c>
      <c r="AB271">
        <v>1.000929</v>
      </c>
      <c r="AC271" s="5">
        <f t="shared" si="27"/>
        <v>2.2009289999999999</v>
      </c>
    </row>
    <row r="272" spans="2:29" x14ac:dyDescent="0.3">
      <c r="B272">
        <v>13158.453</v>
      </c>
      <c r="C272">
        <v>1.0017993999999999</v>
      </c>
      <c r="D272">
        <v>0.99827398000000001</v>
      </c>
      <c r="G272">
        <v>13202.718000000001</v>
      </c>
      <c r="H272">
        <v>1.0018819000000001</v>
      </c>
      <c r="I272" s="5">
        <f t="shared" si="28"/>
        <v>3.4018819000000002</v>
      </c>
      <c r="J272">
        <v>1.0227740000000001</v>
      </c>
      <c r="K272" s="5">
        <f t="shared" si="29"/>
        <v>3.422774</v>
      </c>
      <c r="S272">
        <v>13143.805</v>
      </c>
      <c r="T272">
        <v>0.99612668000000004</v>
      </c>
      <c r="U272" s="5">
        <f t="shared" si="24"/>
        <v>2.79612668</v>
      </c>
      <c r="V272">
        <v>1.0008294</v>
      </c>
      <c r="W272" s="5">
        <f t="shared" si="25"/>
        <v>2.8008294</v>
      </c>
      <c r="Y272">
        <v>13205.213</v>
      </c>
      <c r="Z272">
        <v>1.0024811</v>
      </c>
      <c r="AA272" s="5">
        <f t="shared" si="26"/>
        <v>2.2024811</v>
      </c>
      <c r="AB272">
        <v>1.0005926999999999</v>
      </c>
      <c r="AC272" s="5">
        <f t="shared" si="27"/>
        <v>2.2005926999999996</v>
      </c>
    </row>
    <row r="273" spans="2:29" x14ac:dyDescent="0.3">
      <c r="B273">
        <v>13160.456</v>
      </c>
      <c r="C273">
        <v>1.0013669000000001</v>
      </c>
      <c r="D273">
        <v>0.99971980999999999</v>
      </c>
      <c r="G273">
        <v>13205.213</v>
      </c>
      <c r="H273">
        <v>1.0024811</v>
      </c>
      <c r="I273" s="5">
        <f t="shared" si="28"/>
        <v>3.4024811000000001</v>
      </c>
      <c r="J273">
        <v>1.0225721000000001</v>
      </c>
      <c r="K273" s="5">
        <f t="shared" si="29"/>
        <v>3.4225721</v>
      </c>
      <c r="S273">
        <v>13145.751</v>
      </c>
      <c r="T273">
        <v>0.99973730000000005</v>
      </c>
      <c r="U273" s="5">
        <f t="shared" si="24"/>
        <v>2.7997373000000003</v>
      </c>
      <c r="V273">
        <v>1.0002424999999999</v>
      </c>
      <c r="W273" s="5">
        <f t="shared" si="25"/>
        <v>2.8002425</v>
      </c>
      <c r="Y273">
        <v>13207.727000000001</v>
      </c>
      <c r="Z273">
        <v>1.0031619000000001</v>
      </c>
      <c r="AA273" s="5">
        <f t="shared" si="26"/>
        <v>2.2031619</v>
      </c>
      <c r="AB273">
        <v>1.0003301</v>
      </c>
      <c r="AC273" s="5">
        <f t="shared" si="27"/>
        <v>2.2003301</v>
      </c>
    </row>
    <row r="274" spans="2:29" x14ac:dyDescent="0.3">
      <c r="B274">
        <v>13162.46</v>
      </c>
      <c r="C274">
        <v>1.0004583</v>
      </c>
      <c r="D274">
        <v>0.99919122999999999</v>
      </c>
      <c r="G274">
        <v>13207.727000000001</v>
      </c>
      <c r="H274">
        <v>1.0031619000000001</v>
      </c>
      <c r="I274" s="5">
        <f t="shared" si="28"/>
        <v>3.4031618999999997</v>
      </c>
      <c r="J274">
        <v>1.0221201</v>
      </c>
      <c r="K274" s="5">
        <f t="shared" si="29"/>
        <v>3.4221200999999999</v>
      </c>
      <c r="S274">
        <v>13147.727999999999</v>
      </c>
      <c r="T274">
        <v>1.0034798</v>
      </c>
      <c r="U274" s="5">
        <f t="shared" si="24"/>
        <v>2.8034797999999999</v>
      </c>
      <c r="V274">
        <v>1.000246</v>
      </c>
      <c r="W274" s="5">
        <f t="shared" si="25"/>
        <v>2.800246</v>
      </c>
      <c r="Y274">
        <v>13210.259</v>
      </c>
      <c r="Z274">
        <v>1.0030098999999999</v>
      </c>
      <c r="AA274" s="5">
        <f t="shared" si="26"/>
        <v>2.2030098999999996</v>
      </c>
      <c r="AB274">
        <v>1.0004236</v>
      </c>
      <c r="AC274" s="5">
        <f t="shared" si="27"/>
        <v>2.2004235999999997</v>
      </c>
    </row>
    <row r="275" spans="2:29" x14ac:dyDescent="0.3">
      <c r="B275">
        <v>13164.54</v>
      </c>
      <c r="C275">
        <v>1.0002058</v>
      </c>
      <c r="D275">
        <v>0.99691978999999997</v>
      </c>
      <c r="G275">
        <v>13210.259</v>
      </c>
      <c r="H275">
        <v>1.0030098999999999</v>
      </c>
      <c r="I275" s="5">
        <f t="shared" si="28"/>
        <v>3.4030098999999998</v>
      </c>
      <c r="J275">
        <v>1.0215198000000001</v>
      </c>
      <c r="K275" s="5">
        <f t="shared" si="29"/>
        <v>3.4215198</v>
      </c>
      <c r="S275">
        <v>13149.722</v>
      </c>
      <c r="T275">
        <v>1.0059707</v>
      </c>
      <c r="U275" s="5">
        <f t="shared" si="24"/>
        <v>2.8059707</v>
      </c>
      <c r="V275">
        <v>1.0007917</v>
      </c>
      <c r="W275" s="5">
        <f t="shared" si="25"/>
        <v>2.8007917</v>
      </c>
      <c r="Y275">
        <v>13212.811</v>
      </c>
      <c r="Z275">
        <v>1.0021196000000001</v>
      </c>
      <c r="AA275" s="5">
        <f t="shared" si="26"/>
        <v>2.2021196000000001</v>
      </c>
      <c r="AB275">
        <v>0.99997570000000002</v>
      </c>
      <c r="AC275" s="5">
        <f t="shared" si="27"/>
        <v>2.1999757</v>
      </c>
    </row>
    <row r="276" spans="2:29" x14ac:dyDescent="0.3">
      <c r="B276">
        <v>13166.583000000001</v>
      </c>
      <c r="C276">
        <v>0.99910778</v>
      </c>
      <c r="D276">
        <v>0.99558164000000005</v>
      </c>
      <c r="G276">
        <v>13212.811</v>
      </c>
      <c r="H276">
        <v>1.0021196000000001</v>
      </c>
      <c r="I276" s="5">
        <f t="shared" si="28"/>
        <v>3.4021195999999998</v>
      </c>
      <c r="J276">
        <v>1.0209055</v>
      </c>
      <c r="K276" s="5">
        <f t="shared" si="29"/>
        <v>3.4209054999999999</v>
      </c>
      <c r="S276">
        <v>13151.73</v>
      </c>
      <c r="T276">
        <v>1.0070352</v>
      </c>
      <c r="U276" s="5">
        <f t="shared" si="24"/>
        <v>2.8070352000000001</v>
      </c>
      <c r="V276">
        <v>1.0016624999999999</v>
      </c>
      <c r="W276" s="5">
        <f t="shared" si="25"/>
        <v>2.8016624999999999</v>
      </c>
      <c r="Y276">
        <v>13215.382</v>
      </c>
      <c r="Z276">
        <v>1.0015681999999999</v>
      </c>
      <c r="AA276" s="5">
        <f t="shared" si="26"/>
        <v>2.2015681999999996</v>
      </c>
      <c r="AB276">
        <v>0.99910270999999995</v>
      </c>
      <c r="AC276" s="5">
        <f t="shared" si="27"/>
        <v>2.19910271</v>
      </c>
    </row>
    <row r="277" spans="2:29" x14ac:dyDescent="0.3">
      <c r="B277">
        <v>13168.664000000001</v>
      </c>
      <c r="C277">
        <v>0.99781304000000004</v>
      </c>
      <c r="D277">
        <v>0.99570378999999998</v>
      </c>
      <c r="G277">
        <v>13215.382</v>
      </c>
      <c r="H277">
        <v>1.0015681999999999</v>
      </c>
      <c r="I277" s="5">
        <f t="shared" si="28"/>
        <v>3.4015681999999998</v>
      </c>
      <c r="J277">
        <v>1.0204707</v>
      </c>
      <c r="K277" s="5">
        <f t="shared" si="29"/>
        <v>3.4204707000000001</v>
      </c>
      <c r="S277">
        <v>13153.754999999999</v>
      </c>
      <c r="T277">
        <v>1.0074620000000001</v>
      </c>
      <c r="U277" s="5">
        <f t="shared" si="24"/>
        <v>2.8074620000000001</v>
      </c>
      <c r="V277">
        <v>1.0026009</v>
      </c>
      <c r="W277" s="5">
        <f t="shared" si="25"/>
        <v>2.8026008999999998</v>
      </c>
      <c r="Y277">
        <v>13217.972</v>
      </c>
      <c r="Z277">
        <v>1.0018518000000001</v>
      </c>
      <c r="AA277" s="5">
        <f t="shared" si="26"/>
        <v>2.2018518</v>
      </c>
      <c r="AB277">
        <v>0.99891096000000001</v>
      </c>
      <c r="AC277" s="5">
        <f t="shared" si="27"/>
        <v>2.1989109600000001</v>
      </c>
    </row>
    <row r="278" spans="2:29" x14ac:dyDescent="0.3">
      <c r="B278">
        <v>13170.784</v>
      </c>
      <c r="C278">
        <v>0.99730425</v>
      </c>
      <c r="D278">
        <v>0.99640138</v>
      </c>
      <c r="G278">
        <v>13217.972</v>
      </c>
      <c r="H278">
        <v>1.0018518000000001</v>
      </c>
      <c r="I278" s="5">
        <f t="shared" si="28"/>
        <v>3.4018518000000002</v>
      </c>
      <c r="J278">
        <v>1.0201502</v>
      </c>
      <c r="K278" s="5">
        <f t="shared" si="29"/>
        <v>3.4201502000000001</v>
      </c>
      <c r="S278">
        <v>13155.81</v>
      </c>
      <c r="T278">
        <v>1.0079921000000001</v>
      </c>
      <c r="U278" s="5">
        <f t="shared" si="24"/>
        <v>2.8079920999999999</v>
      </c>
      <c r="V278">
        <v>1.0032707000000001</v>
      </c>
      <c r="W278" s="5">
        <f t="shared" si="25"/>
        <v>2.8032707000000001</v>
      </c>
      <c r="Y278">
        <v>13220.581</v>
      </c>
      <c r="Z278">
        <v>1.0029855999999999</v>
      </c>
      <c r="AA278" s="5">
        <f t="shared" si="26"/>
        <v>2.2029855999999999</v>
      </c>
      <c r="AB278">
        <v>0.99881160000000002</v>
      </c>
      <c r="AC278" s="5">
        <f t="shared" si="27"/>
        <v>2.1988116</v>
      </c>
    </row>
    <row r="279" spans="2:29" x14ac:dyDescent="0.3">
      <c r="B279">
        <v>13172.904</v>
      </c>
      <c r="C279">
        <v>0.99693646999999996</v>
      </c>
      <c r="D279">
        <v>0.99558641000000003</v>
      </c>
      <c r="G279">
        <v>13220.581</v>
      </c>
      <c r="H279">
        <v>1.0029855999999999</v>
      </c>
      <c r="I279" s="5">
        <f t="shared" si="28"/>
        <v>3.4029856000000001</v>
      </c>
      <c r="J279">
        <v>1.0198478</v>
      </c>
      <c r="K279" s="5">
        <f t="shared" si="29"/>
        <v>3.4198477999999999</v>
      </c>
      <c r="S279">
        <v>13157.866</v>
      </c>
      <c r="T279">
        <v>1.0088948</v>
      </c>
      <c r="U279" s="5">
        <f t="shared" si="24"/>
        <v>2.8088948</v>
      </c>
      <c r="V279">
        <v>1.003322</v>
      </c>
      <c r="W279" s="5">
        <f t="shared" si="25"/>
        <v>2.8033220000000001</v>
      </c>
      <c r="Y279">
        <v>13223.209000000001</v>
      </c>
      <c r="Z279">
        <v>1.0031935000000001</v>
      </c>
      <c r="AA279" s="5">
        <f t="shared" si="26"/>
        <v>2.2031935000000002</v>
      </c>
      <c r="AB279">
        <v>0.99857187000000003</v>
      </c>
      <c r="AC279" s="5">
        <f t="shared" si="27"/>
        <v>2.1985718699999999</v>
      </c>
    </row>
    <row r="280" spans="2:29" x14ac:dyDescent="0.3">
      <c r="B280">
        <v>13175.064</v>
      </c>
      <c r="C280">
        <v>0.99580639999999998</v>
      </c>
      <c r="D280">
        <v>0.99396901999999998</v>
      </c>
      <c r="G280">
        <v>13223.209000000001</v>
      </c>
      <c r="H280">
        <v>1.0031935000000001</v>
      </c>
      <c r="I280" s="5">
        <f t="shared" si="28"/>
        <v>3.4031935</v>
      </c>
      <c r="J280">
        <v>1.0197168000000001</v>
      </c>
      <c r="K280" s="5">
        <f t="shared" si="29"/>
        <v>3.4197167999999998</v>
      </c>
      <c r="S280">
        <v>13159.953</v>
      </c>
      <c r="T280">
        <v>1.0097590999999999</v>
      </c>
      <c r="U280" s="5">
        <f t="shared" si="24"/>
        <v>2.8097591</v>
      </c>
      <c r="V280">
        <v>1.0027276000000001</v>
      </c>
      <c r="W280" s="5">
        <f t="shared" si="25"/>
        <v>2.8027275999999999</v>
      </c>
      <c r="Y280">
        <v>13225.856</v>
      </c>
      <c r="Z280">
        <v>1.0027504</v>
      </c>
      <c r="AA280" s="5">
        <f t="shared" si="26"/>
        <v>2.2027504000000002</v>
      </c>
      <c r="AB280">
        <v>0.99870840000000005</v>
      </c>
      <c r="AC280" s="5">
        <f t="shared" si="27"/>
        <v>2.1987084000000001</v>
      </c>
    </row>
    <row r="281" spans="2:29" x14ac:dyDescent="0.3">
      <c r="B281">
        <v>13177.224</v>
      </c>
      <c r="C281">
        <v>0.99480241000000003</v>
      </c>
      <c r="D281">
        <v>0.99361337000000005</v>
      </c>
      <c r="G281">
        <v>13225.856</v>
      </c>
      <c r="H281">
        <v>1.0027504</v>
      </c>
      <c r="I281" s="5">
        <f t="shared" si="28"/>
        <v>3.4027504</v>
      </c>
      <c r="J281">
        <v>1.0197145999999999</v>
      </c>
      <c r="K281" s="5">
        <f t="shared" si="29"/>
        <v>3.4197145999999998</v>
      </c>
      <c r="S281">
        <v>13162.056</v>
      </c>
      <c r="T281">
        <v>1.0100046</v>
      </c>
      <c r="U281" s="5">
        <f t="shared" si="24"/>
        <v>2.8100046000000001</v>
      </c>
      <c r="V281">
        <v>1.0016864000000001</v>
      </c>
      <c r="W281" s="5">
        <f t="shared" si="25"/>
        <v>2.8016864000000004</v>
      </c>
      <c r="Y281">
        <v>13228.522000000001</v>
      </c>
      <c r="Z281">
        <v>1.0022200000000001</v>
      </c>
      <c r="AA281" s="5">
        <f t="shared" si="26"/>
        <v>2.2022200000000001</v>
      </c>
      <c r="AB281">
        <v>0.99897851999999998</v>
      </c>
      <c r="AC281" s="5">
        <f t="shared" si="27"/>
        <v>2.1989785199999998</v>
      </c>
    </row>
    <row r="282" spans="2:29" x14ac:dyDescent="0.3">
      <c r="B282">
        <v>13179.384</v>
      </c>
      <c r="C282">
        <v>0.99396633000000001</v>
      </c>
      <c r="D282">
        <v>0.99355373000000002</v>
      </c>
      <c r="G282">
        <v>13228.522000000001</v>
      </c>
      <c r="H282">
        <v>1.0022200000000001</v>
      </c>
      <c r="I282" s="5">
        <f t="shared" si="28"/>
        <v>3.4022199999999998</v>
      </c>
      <c r="J282">
        <v>1.0196771</v>
      </c>
      <c r="K282" s="5">
        <f t="shared" si="29"/>
        <v>3.4196770999999999</v>
      </c>
      <c r="S282">
        <v>13164.189</v>
      </c>
      <c r="T282">
        <v>1.0098571000000001</v>
      </c>
      <c r="U282" s="5">
        <f t="shared" si="24"/>
        <v>2.8098571000000003</v>
      </c>
      <c r="V282">
        <v>1.0005401</v>
      </c>
      <c r="W282" s="5">
        <f t="shared" si="25"/>
        <v>2.8005401000000001</v>
      </c>
      <c r="Y282">
        <v>13231.207</v>
      </c>
      <c r="Z282">
        <v>1.0019727</v>
      </c>
      <c r="AA282" s="5">
        <f t="shared" si="26"/>
        <v>2.2019726999999998</v>
      </c>
      <c r="AB282">
        <v>0.99886635999999995</v>
      </c>
      <c r="AC282" s="5">
        <f t="shared" si="27"/>
        <v>2.1988663599999998</v>
      </c>
    </row>
    <row r="283" spans="2:29" x14ac:dyDescent="0.3">
      <c r="B283">
        <v>13181.583000000001</v>
      </c>
      <c r="C283">
        <v>0.99351981</v>
      </c>
      <c r="D283">
        <v>0.99232787</v>
      </c>
      <c r="G283">
        <v>13231.207</v>
      </c>
      <c r="H283">
        <v>1.0019727</v>
      </c>
      <c r="I283" s="5">
        <f t="shared" si="28"/>
        <v>3.4019727</v>
      </c>
      <c r="J283">
        <v>1.0195848000000001</v>
      </c>
      <c r="K283" s="5">
        <f t="shared" si="29"/>
        <v>3.4195848</v>
      </c>
      <c r="S283">
        <v>13166.323</v>
      </c>
      <c r="T283">
        <v>1.0101251</v>
      </c>
      <c r="U283" s="5">
        <f t="shared" si="24"/>
        <v>2.8101251</v>
      </c>
      <c r="V283">
        <v>0.99945903000000003</v>
      </c>
      <c r="W283" s="5">
        <f t="shared" si="25"/>
        <v>2.79945903</v>
      </c>
      <c r="Y283">
        <v>13233.911</v>
      </c>
      <c r="Z283">
        <v>1.0013611</v>
      </c>
      <c r="AA283" s="5">
        <f t="shared" si="26"/>
        <v>2.2013610999999997</v>
      </c>
      <c r="AB283">
        <v>0.99810211000000004</v>
      </c>
      <c r="AC283" s="5">
        <f t="shared" si="27"/>
        <v>2.1981021099999998</v>
      </c>
    </row>
    <row r="284" spans="2:29" x14ac:dyDescent="0.3">
      <c r="B284">
        <v>13183.822</v>
      </c>
      <c r="C284">
        <v>0.99272746000000001</v>
      </c>
      <c r="D284">
        <v>0.98913582</v>
      </c>
      <c r="G284">
        <v>13233.911</v>
      </c>
      <c r="H284">
        <v>1.0013611</v>
      </c>
      <c r="I284" s="5">
        <f t="shared" si="28"/>
        <v>3.4013610999999999</v>
      </c>
      <c r="J284">
        <v>1.0195212</v>
      </c>
      <c r="K284" s="5">
        <f t="shared" si="29"/>
        <v>3.4195212000000001</v>
      </c>
      <c r="S284">
        <v>13168.489</v>
      </c>
      <c r="T284">
        <v>1.0110216000000001</v>
      </c>
      <c r="U284" s="5">
        <f t="shared" si="24"/>
        <v>2.8110216000000001</v>
      </c>
      <c r="V284">
        <v>0.99850905000000001</v>
      </c>
      <c r="W284" s="5">
        <f t="shared" si="25"/>
        <v>2.7985090499999998</v>
      </c>
      <c r="Y284">
        <v>13236.634</v>
      </c>
      <c r="Z284">
        <v>1.0000887000000001</v>
      </c>
      <c r="AA284" s="5">
        <f t="shared" si="26"/>
        <v>2.2000887000000002</v>
      </c>
      <c r="AB284">
        <v>0.99803463999999997</v>
      </c>
      <c r="AC284" s="5">
        <f t="shared" si="27"/>
        <v>2.1980346399999999</v>
      </c>
    </row>
    <row r="285" spans="2:29" x14ac:dyDescent="0.3">
      <c r="B285">
        <v>13186.06</v>
      </c>
      <c r="C285">
        <v>0.99163484000000002</v>
      </c>
      <c r="D285">
        <v>0.98662050999999995</v>
      </c>
      <c r="G285">
        <v>13236.634</v>
      </c>
      <c r="H285">
        <v>1.0000887000000001</v>
      </c>
      <c r="I285" s="5">
        <f t="shared" si="28"/>
        <v>3.4000887</v>
      </c>
      <c r="J285">
        <v>1.0195562</v>
      </c>
      <c r="K285" s="5">
        <f t="shared" si="29"/>
        <v>3.4195561999999997</v>
      </c>
      <c r="S285">
        <v>13170.67</v>
      </c>
      <c r="T285">
        <v>1.0115786</v>
      </c>
      <c r="U285" s="5">
        <f t="shared" si="24"/>
        <v>2.8115785999999998</v>
      </c>
      <c r="V285">
        <v>0.99780016000000005</v>
      </c>
      <c r="W285" s="5">
        <f t="shared" si="25"/>
        <v>2.79780016</v>
      </c>
      <c r="Y285">
        <v>13239.377</v>
      </c>
      <c r="Z285">
        <v>0.99878528</v>
      </c>
      <c r="AA285" s="5">
        <f t="shared" si="26"/>
        <v>2.1987852800000001</v>
      </c>
      <c r="AB285">
        <v>0.99898514000000005</v>
      </c>
      <c r="AC285" s="5">
        <f t="shared" si="27"/>
        <v>2.19898514</v>
      </c>
    </row>
    <row r="286" spans="2:29" x14ac:dyDescent="0.3">
      <c r="B286">
        <v>13188.299000000001</v>
      </c>
      <c r="C286">
        <v>0.99076253999999997</v>
      </c>
      <c r="D286">
        <v>0.98646800999999995</v>
      </c>
      <c r="G286">
        <v>13239.377</v>
      </c>
      <c r="H286">
        <v>0.99878528</v>
      </c>
      <c r="I286" s="5">
        <f t="shared" si="28"/>
        <v>3.3987852799999998</v>
      </c>
      <c r="J286">
        <v>1.0197194999999999</v>
      </c>
      <c r="K286" s="5">
        <f t="shared" si="29"/>
        <v>3.4197194999999998</v>
      </c>
      <c r="S286">
        <v>13172.867</v>
      </c>
      <c r="T286">
        <v>1.0111521000000001</v>
      </c>
      <c r="U286" s="5">
        <f t="shared" si="24"/>
        <v>2.8111521000000002</v>
      </c>
      <c r="V286">
        <v>0.99737622000000004</v>
      </c>
      <c r="W286" s="5">
        <f t="shared" si="25"/>
        <v>2.7973762200000003</v>
      </c>
      <c r="Y286">
        <v>13242.138000000001</v>
      </c>
      <c r="Z286">
        <v>0.99744683999999995</v>
      </c>
      <c r="AA286" s="5">
        <f t="shared" si="26"/>
        <v>2.19744684</v>
      </c>
      <c r="AB286">
        <v>0.99951734000000003</v>
      </c>
      <c r="AC286" s="5">
        <f t="shared" si="27"/>
        <v>2.1995173399999999</v>
      </c>
    </row>
    <row r="287" spans="2:29" x14ac:dyDescent="0.3">
      <c r="B287">
        <v>13190.576999999999</v>
      </c>
      <c r="C287">
        <v>0.99014484000000003</v>
      </c>
      <c r="D287">
        <v>0.98617924999999995</v>
      </c>
      <c r="G287">
        <v>13242.138000000001</v>
      </c>
      <c r="H287">
        <v>0.99744683999999995</v>
      </c>
      <c r="I287" s="5">
        <f t="shared" si="28"/>
        <v>3.3974468399999997</v>
      </c>
      <c r="J287">
        <v>1.0199723999999999</v>
      </c>
      <c r="K287" s="5">
        <f t="shared" si="29"/>
        <v>3.4199723999999998</v>
      </c>
      <c r="S287">
        <v>13175.094999999999</v>
      </c>
      <c r="T287">
        <v>1.0104340000000001</v>
      </c>
      <c r="U287" s="5">
        <f t="shared" si="24"/>
        <v>2.8104339999999999</v>
      </c>
      <c r="V287">
        <v>0.99723651000000002</v>
      </c>
      <c r="W287" s="5">
        <f t="shared" si="25"/>
        <v>2.7972365100000003</v>
      </c>
      <c r="Y287">
        <v>13244.918</v>
      </c>
      <c r="Z287">
        <v>0.99539168</v>
      </c>
      <c r="AA287" s="5">
        <f t="shared" si="26"/>
        <v>2.1953916800000002</v>
      </c>
      <c r="AB287">
        <v>0.99952794</v>
      </c>
      <c r="AC287" s="5">
        <f t="shared" si="27"/>
        <v>2.1995279399999998</v>
      </c>
    </row>
    <row r="288" spans="2:29" x14ac:dyDescent="0.3">
      <c r="B288">
        <v>13192.894</v>
      </c>
      <c r="C288">
        <v>0.98945517000000005</v>
      </c>
      <c r="D288">
        <v>0.98554209000000004</v>
      </c>
      <c r="G288">
        <v>13244.918</v>
      </c>
      <c r="H288">
        <v>0.99539168</v>
      </c>
      <c r="I288" s="5">
        <f t="shared" si="28"/>
        <v>3.3953916799999999</v>
      </c>
      <c r="J288">
        <v>1.0202639</v>
      </c>
      <c r="K288" s="5">
        <f t="shared" si="29"/>
        <v>3.4202639000000001</v>
      </c>
      <c r="S288">
        <v>13177.324000000001</v>
      </c>
      <c r="T288">
        <v>1.0098862</v>
      </c>
      <c r="U288" s="5">
        <f t="shared" si="24"/>
        <v>2.8098862000000002</v>
      </c>
      <c r="V288">
        <v>0.99735916000000002</v>
      </c>
      <c r="W288" s="5">
        <f t="shared" si="25"/>
        <v>2.7973591600000001</v>
      </c>
      <c r="Y288">
        <v>13247.718000000001</v>
      </c>
      <c r="Z288">
        <v>0.99196313999999997</v>
      </c>
      <c r="AA288" s="5">
        <f t="shared" si="26"/>
        <v>2.1919631399999999</v>
      </c>
      <c r="AB288">
        <v>0.99965846999999997</v>
      </c>
      <c r="AC288" s="5">
        <f t="shared" si="27"/>
        <v>2.1996584700000001</v>
      </c>
    </row>
    <row r="289" spans="2:29" x14ac:dyDescent="0.3">
      <c r="B289">
        <v>13195.212</v>
      </c>
      <c r="C289">
        <v>0.98813585000000004</v>
      </c>
      <c r="D289">
        <v>0.98565601999999997</v>
      </c>
      <c r="G289">
        <v>13247.718000000001</v>
      </c>
      <c r="H289">
        <v>0.99196313999999997</v>
      </c>
      <c r="I289" s="5">
        <f t="shared" si="28"/>
        <v>3.3919631399999997</v>
      </c>
      <c r="J289">
        <v>1.0206052000000001</v>
      </c>
      <c r="K289" s="5">
        <f t="shared" si="29"/>
        <v>3.4206051999999998</v>
      </c>
      <c r="S289">
        <v>13179.584000000001</v>
      </c>
      <c r="T289">
        <v>1.0092919</v>
      </c>
      <c r="U289" s="5">
        <f t="shared" si="24"/>
        <v>2.8092918999999998</v>
      </c>
      <c r="V289">
        <v>0.99766222000000004</v>
      </c>
      <c r="W289" s="5">
        <f t="shared" si="25"/>
        <v>2.7976622200000003</v>
      </c>
      <c r="Y289">
        <v>13250.536</v>
      </c>
      <c r="Z289">
        <v>0.98801070999999996</v>
      </c>
      <c r="AA289" s="5">
        <f t="shared" si="26"/>
        <v>2.1880107099999999</v>
      </c>
      <c r="AB289">
        <v>1.0006429999999999</v>
      </c>
      <c r="AC289" s="5">
        <f t="shared" si="27"/>
        <v>2.2006429999999999</v>
      </c>
    </row>
    <row r="290" spans="2:29" x14ac:dyDescent="0.3">
      <c r="B290">
        <v>13197.53</v>
      </c>
      <c r="C290">
        <v>0.98712725999999995</v>
      </c>
      <c r="D290">
        <v>0.98557424000000005</v>
      </c>
      <c r="G290">
        <v>13250.536</v>
      </c>
      <c r="H290">
        <v>0.98801070999999996</v>
      </c>
      <c r="I290" s="5">
        <f t="shared" si="28"/>
        <v>3.3880107099999996</v>
      </c>
      <c r="J290">
        <v>1.0209937</v>
      </c>
      <c r="K290" s="5">
        <f t="shared" si="29"/>
        <v>3.4209936999999999</v>
      </c>
      <c r="S290">
        <v>13181.86</v>
      </c>
      <c r="T290">
        <v>1.0093376999999999</v>
      </c>
      <c r="U290" s="5">
        <f t="shared" si="24"/>
        <v>2.8093376999999999</v>
      </c>
      <c r="V290">
        <v>0.99794954999999996</v>
      </c>
      <c r="W290" s="5">
        <f t="shared" si="25"/>
        <v>2.7979495500000002</v>
      </c>
      <c r="Y290">
        <v>13253.374</v>
      </c>
      <c r="Z290">
        <v>0.98454962999999995</v>
      </c>
      <c r="AA290" s="5">
        <f t="shared" si="26"/>
        <v>2.1845496299999998</v>
      </c>
      <c r="AB290">
        <v>1.001919</v>
      </c>
      <c r="AC290" s="5">
        <f t="shared" si="27"/>
        <v>2.2019190000000002</v>
      </c>
    </row>
    <row r="291" spans="2:29" x14ac:dyDescent="0.3">
      <c r="B291">
        <v>13199.888000000001</v>
      </c>
      <c r="C291">
        <v>0.98700021999999998</v>
      </c>
      <c r="D291">
        <v>0.98487267999999994</v>
      </c>
      <c r="G291">
        <v>13253.374</v>
      </c>
      <c r="H291">
        <v>0.98454962999999995</v>
      </c>
      <c r="I291" s="5">
        <f t="shared" si="28"/>
        <v>3.38454963</v>
      </c>
      <c r="J291">
        <v>1.0214209000000001</v>
      </c>
      <c r="K291" s="5">
        <f t="shared" si="29"/>
        <v>3.4214209000000002</v>
      </c>
      <c r="S291">
        <v>13184.166999999999</v>
      </c>
      <c r="T291">
        <v>1.0111785</v>
      </c>
      <c r="U291" s="5">
        <f t="shared" si="24"/>
        <v>2.8111785</v>
      </c>
      <c r="V291">
        <v>0.99811970000000005</v>
      </c>
      <c r="W291" s="5">
        <f t="shared" si="25"/>
        <v>2.7981197</v>
      </c>
      <c r="Y291">
        <v>13256.23</v>
      </c>
      <c r="Z291">
        <v>0.98147004999999998</v>
      </c>
      <c r="AA291" s="5">
        <f t="shared" si="26"/>
        <v>2.1814700499999997</v>
      </c>
      <c r="AB291">
        <v>1.0025849</v>
      </c>
      <c r="AC291" s="5">
        <f t="shared" si="27"/>
        <v>2.2025848999999997</v>
      </c>
    </row>
    <row r="292" spans="2:29" x14ac:dyDescent="0.3">
      <c r="B292">
        <v>13202.245999999999</v>
      </c>
      <c r="C292">
        <v>0.98667209</v>
      </c>
      <c r="D292">
        <v>0.98407957000000001</v>
      </c>
      <c r="G292">
        <v>13256.23</v>
      </c>
      <c r="H292">
        <v>0.98147004999999998</v>
      </c>
      <c r="I292" s="5">
        <f t="shared" si="28"/>
        <v>3.3814700499999999</v>
      </c>
      <c r="J292">
        <v>1.0219699</v>
      </c>
      <c r="K292" s="5">
        <f t="shared" si="29"/>
        <v>3.4219698999999997</v>
      </c>
      <c r="S292">
        <v>13186.475</v>
      </c>
      <c r="T292">
        <v>1.0144323</v>
      </c>
      <c r="U292" s="5">
        <f t="shared" si="24"/>
        <v>2.8144323</v>
      </c>
      <c r="V292">
        <v>0.99833466000000004</v>
      </c>
      <c r="W292" s="5">
        <f t="shared" si="25"/>
        <v>2.7983346600000001</v>
      </c>
      <c r="Y292">
        <v>13259.106</v>
      </c>
      <c r="Z292">
        <v>0.97803720000000005</v>
      </c>
      <c r="AA292" s="5">
        <f t="shared" si="26"/>
        <v>2.1780371999999999</v>
      </c>
      <c r="AB292">
        <v>1.0023487</v>
      </c>
      <c r="AC292" s="5">
        <f t="shared" si="27"/>
        <v>2.2023486999999999</v>
      </c>
    </row>
    <row r="293" spans="2:29" x14ac:dyDescent="0.3">
      <c r="B293">
        <v>13204.643</v>
      </c>
      <c r="C293">
        <v>0.98585597999999997</v>
      </c>
      <c r="D293">
        <v>0.98344297000000003</v>
      </c>
      <c r="G293">
        <v>13259.106</v>
      </c>
      <c r="H293">
        <v>0.97803720000000005</v>
      </c>
      <c r="I293" s="5">
        <f t="shared" si="28"/>
        <v>3.3780372000000001</v>
      </c>
      <c r="J293">
        <v>1.0224769</v>
      </c>
      <c r="K293" s="5">
        <f t="shared" si="29"/>
        <v>3.4224768999999999</v>
      </c>
      <c r="S293">
        <v>13188.814</v>
      </c>
      <c r="T293">
        <v>1.018003</v>
      </c>
      <c r="U293" s="5">
        <f t="shared" si="24"/>
        <v>2.818003</v>
      </c>
      <c r="V293">
        <v>0.99875442000000003</v>
      </c>
      <c r="W293" s="5">
        <f t="shared" si="25"/>
        <v>2.7987544199999999</v>
      </c>
      <c r="Y293">
        <v>13262.001</v>
      </c>
      <c r="Z293">
        <v>0.97455950999999996</v>
      </c>
      <c r="AA293" s="5">
        <f t="shared" si="26"/>
        <v>2.1745595099999999</v>
      </c>
      <c r="AB293">
        <v>1.0018581</v>
      </c>
      <c r="AC293" s="5">
        <f t="shared" si="27"/>
        <v>2.2018580999999999</v>
      </c>
    </row>
    <row r="294" spans="2:29" x14ac:dyDescent="0.3">
      <c r="B294">
        <v>13207.040999999999</v>
      </c>
      <c r="C294">
        <v>0.98581255000000001</v>
      </c>
      <c r="D294">
        <v>0.98352108000000005</v>
      </c>
      <c r="G294">
        <v>13262.001</v>
      </c>
      <c r="H294">
        <v>0.97455950999999996</v>
      </c>
      <c r="I294" s="5">
        <f t="shared" si="28"/>
        <v>3.3745595100000001</v>
      </c>
      <c r="J294">
        <v>1.0226042</v>
      </c>
      <c r="K294" s="5">
        <f t="shared" si="29"/>
        <v>3.4226041999999999</v>
      </c>
      <c r="S294">
        <v>13191.154</v>
      </c>
      <c r="T294">
        <v>1.0217495000000001</v>
      </c>
      <c r="U294" s="5">
        <f t="shared" si="24"/>
        <v>2.8217495000000001</v>
      </c>
      <c r="V294">
        <v>0.99934833000000001</v>
      </c>
      <c r="W294" s="5">
        <f t="shared" si="25"/>
        <v>2.7993483299999999</v>
      </c>
      <c r="Y294">
        <v>13264.914000000001</v>
      </c>
      <c r="Z294">
        <v>0.97165477</v>
      </c>
      <c r="AA294" s="5">
        <f t="shared" si="26"/>
        <v>2.17165477</v>
      </c>
      <c r="AB294">
        <v>1.0015879000000001</v>
      </c>
      <c r="AC294" s="5">
        <f t="shared" si="27"/>
        <v>2.2015878999999998</v>
      </c>
    </row>
    <row r="295" spans="2:29" x14ac:dyDescent="0.3">
      <c r="B295">
        <v>13209.477999999999</v>
      </c>
      <c r="C295">
        <v>0.98556253999999999</v>
      </c>
      <c r="D295">
        <v>0.98520099000000005</v>
      </c>
      <c r="G295">
        <v>13264.914000000001</v>
      </c>
      <c r="H295">
        <v>0.97165477</v>
      </c>
      <c r="I295" s="5">
        <f t="shared" si="28"/>
        <v>3.3716547700000001</v>
      </c>
      <c r="J295">
        <v>1.0224061</v>
      </c>
      <c r="K295" s="5">
        <f t="shared" si="29"/>
        <v>3.4224060999999999</v>
      </c>
      <c r="S295">
        <v>13193.525</v>
      </c>
      <c r="T295">
        <v>1.0259304</v>
      </c>
      <c r="U295" s="5">
        <f t="shared" si="24"/>
        <v>2.8259303999999998</v>
      </c>
      <c r="V295">
        <v>1.0000739999999999</v>
      </c>
      <c r="W295" s="5">
        <f t="shared" si="25"/>
        <v>2.800074</v>
      </c>
      <c r="Y295">
        <v>13267.847</v>
      </c>
      <c r="Z295">
        <v>0.96930618999999996</v>
      </c>
      <c r="AA295" s="5">
        <f t="shared" si="26"/>
        <v>2.1693061899999999</v>
      </c>
      <c r="AB295">
        <v>1.0012338999999999</v>
      </c>
      <c r="AC295" s="5">
        <f t="shared" si="27"/>
        <v>2.2012339000000001</v>
      </c>
    </row>
    <row r="296" spans="2:29" x14ac:dyDescent="0.3">
      <c r="B296">
        <v>13211.915999999999</v>
      </c>
      <c r="C296">
        <v>0.98567497999999998</v>
      </c>
      <c r="D296">
        <v>0.98636005000000004</v>
      </c>
      <c r="G296">
        <v>13267.847</v>
      </c>
      <c r="H296">
        <v>0.96930618999999996</v>
      </c>
      <c r="I296" s="5">
        <f t="shared" si="28"/>
        <v>3.3693061899999996</v>
      </c>
      <c r="J296">
        <v>1.0221016000000001</v>
      </c>
      <c r="K296" s="5">
        <f t="shared" si="29"/>
        <v>3.4221016</v>
      </c>
      <c r="S296">
        <v>13195.928</v>
      </c>
      <c r="T296">
        <v>1.0298655000000001</v>
      </c>
      <c r="U296" s="5">
        <f t="shared" ref="U296:U332" si="32">T296+1.8</f>
        <v>2.8298655000000004</v>
      </c>
      <c r="V296">
        <v>1.0009250000000001</v>
      </c>
      <c r="W296" s="5">
        <f t="shared" ref="W296:W332" si="33">V296+1.8</f>
        <v>2.8009250000000003</v>
      </c>
      <c r="Y296">
        <v>13270.799000000001</v>
      </c>
      <c r="Z296">
        <v>0.96701239999999999</v>
      </c>
      <c r="AA296" s="5">
        <f t="shared" ref="AA296:AA300" si="34">Z296+1.2</f>
        <v>2.1670123999999999</v>
      </c>
      <c r="AB296">
        <v>1.0007231000000001</v>
      </c>
      <c r="AC296" s="5">
        <f t="shared" ref="AC296:AC300" si="35">AB296+1.2</f>
        <v>2.2007231000000003</v>
      </c>
    </row>
    <row r="297" spans="2:29" x14ac:dyDescent="0.3">
      <c r="B297">
        <v>13214.393</v>
      </c>
      <c r="C297">
        <v>0.98520616999999999</v>
      </c>
      <c r="D297">
        <v>0.98521159999999997</v>
      </c>
      <c r="G297">
        <v>13270.799000000001</v>
      </c>
      <c r="H297">
        <v>0.96701239999999999</v>
      </c>
      <c r="I297" s="5">
        <f t="shared" ref="I297:I301" si="36">H297+2.4</f>
        <v>3.3670124000000001</v>
      </c>
      <c r="J297">
        <v>1.0218792999999999</v>
      </c>
      <c r="K297" s="5">
        <f t="shared" ref="K297:K301" si="37">J297+2.4</f>
        <v>3.4218792999999996</v>
      </c>
      <c r="S297">
        <v>13198.331</v>
      </c>
      <c r="T297">
        <v>1.0326276999999999</v>
      </c>
      <c r="U297" s="5">
        <f t="shared" si="32"/>
        <v>2.8326276999999997</v>
      </c>
      <c r="V297">
        <v>1.0018343000000001</v>
      </c>
      <c r="W297" s="5">
        <f t="shared" si="33"/>
        <v>2.8018343000000003</v>
      </c>
      <c r="Y297">
        <v>13273.77</v>
      </c>
      <c r="Z297">
        <v>0.96461227000000005</v>
      </c>
      <c r="AA297" s="5">
        <f t="shared" si="34"/>
        <v>2.1646122700000001</v>
      </c>
      <c r="AB297">
        <v>1.0003610000000001</v>
      </c>
      <c r="AC297" s="5">
        <f t="shared" si="35"/>
        <v>2.200361</v>
      </c>
    </row>
    <row r="298" spans="2:29" x14ac:dyDescent="0.3">
      <c r="B298">
        <v>13216.870999999999</v>
      </c>
      <c r="C298">
        <v>0.98485500000000004</v>
      </c>
      <c r="D298">
        <v>0.98490827000000003</v>
      </c>
      <c r="G298">
        <v>13273.77</v>
      </c>
      <c r="H298">
        <v>0.96461227000000005</v>
      </c>
      <c r="I298" s="5">
        <f t="shared" si="36"/>
        <v>3.3646122699999998</v>
      </c>
      <c r="J298">
        <v>1.0216893</v>
      </c>
      <c r="K298" s="5">
        <f t="shared" si="37"/>
        <v>3.4216892999999997</v>
      </c>
      <c r="S298">
        <v>13200.764999999999</v>
      </c>
      <c r="T298">
        <v>1.0346112000000001</v>
      </c>
      <c r="U298" s="5">
        <f t="shared" si="32"/>
        <v>2.8346112000000003</v>
      </c>
      <c r="V298">
        <v>1.0025398000000001</v>
      </c>
      <c r="W298" s="5">
        <f t="shared" si="33"/>
        <v>2.8025397999999999</v>
      </c>
      <c r="Y298">
        <v>13276.76</v>
      </c>
      <c r="Z298">
        <v>0.96263394000000002</v>
      </c>
      <c r="AA298" s="5">
        <f t="shared" si="34"/>
        <v>2.1626339400000001</v>
      </c>
      <c r="AB298">
        <v>1.0008410000000001</v>
      </c>
      <c r="AC298" s="5">
        <f t="shared" si="35"/>
        <v>2.200841</v>
      </c>
    </row>
    <row r="299" spans="2:29" x14ac:dyDescent="0.3">
      <c r="B299">
        <v>13219.388000000001</v>
      </c>
      <c r="C299">
        <v>0.98482667999999995</v>
      </c>
      <c r="D299">
        <v>0.98570820999999997</v>
      </c>
      <c r="G299">
        <v>13276.76</v>
      </c>
      <c r="H299">
        <v>0.96263394000000002</v>
      </c>
      <c r="I299" s="5">
        <f t="shared" si="36"/>
        <v>3.3626339399999998</v>
      </c>
      <c r="J299">
        <v>1.0215342999999999</v>
      </c>
      <c r="K299" s="5">
        <f t="shared" si="37"/>
        <v>3.4215342999999998</v>
      </c>
      <c r="S299">
        <v>13203.217000000001</v>
      </c>
      <c r="T299">
        <v>1.0372151999999999</v>
      </c>
      <c r="U299" s="5">
        <f t="shared" si="32"/>
        <v>2.8372152000000002</v>
      </c>
      <c r="V299">
        <v>1.0027539000000001</v>
      </c>
      <c r="W299" s="5">
        <f t="shared" si="33"/>
        <v>2.8027538999999999</v>
      </c>
      <c r="Y299">
        <v>13279.769</v>
      </c>
      <c r="Z299">
        <v>0.96077767999999997</v>
      </c>
      <c r="AA299" s="5">
        <f t="shared" si="34"/>
        <v>2.1607776799999998</v>
      </c>
      <c r="AB299">
        <v>1.0015540999999999</v>
      </c>
      <c r="AC299" s="5">
        <f t="shared" si="35"/>
        <v>2.2015541000000001</v>
      </c>
    </row>
    <row r="300" spans="2:29" x14ac:dyDescent="0.3">
      <c r="B300">
        <v>13221.905000000001</v>
      </c>
      <c r="C300">
        <v>0.98453913999999998</v>
      </c>
      <c r="D300">
        <v>0.98561381000000003</v>
      </c>
      <c r="G300">
        <v>13279.769</v>
      </c>
      <c r="H300">
        <v>0.96077767999999997</v>
      </c>
      <c r="I300" s="5">
        <f t="shared" si="36"/>
        <v>3.36077768</v>
      </c>
      <c r="J300">
        <v>1.0214529000000001</v>
      </c>
      <c r="K300" s="5">
        <f t="shared" si="37"/>
        <v>3.4214529000000002</v>
      </c>
      <c r="S300">
        <v>13205.683000000001</v>
      </c>
      <c r="T300">
        <v>1.0409841</v>
      </c>
      <c r="U300" s="5">
        <f t="shared" si="32"/>
        <v>2.8409841</v>
      </c>
      <c r="V300">
        <v>1.0024786999999999</v>
      </c>
      <c r="W300" s="5">
        <f t="shared" si="33"/>
        <v>2.8024787</v>
      </c>
      <c r="Y300">
        <v>13280.259</v>
      </c>
      <c r="Z300">
        <v>0.96047554999999996</v>
      </c>
      <c r="AA300" s="5">
        <f t="shared" si="34"/>
        <v>2.1604755500000001</v>
      </c>
      <c r="AB300">
        <v>1.0016144</v>
      </c>
      <c r="AC300" s="5">
        <f t="shared" si="35"/>
        <v>2.2016144</v>
      </c>
    </row>
    <row r="301" spans="2:29" x14ac:dyDescent="0.3">
      <c r="B301">
        <v>13224.463</v>
      </c>
      <c r="C301">
        <v>0.98424020999999995</v>
      </c>
      <c r="D301">
        <v>0.98582672999999998</v>
      </c>
      <c r="G301">
        <v>13280.259</v>
      </c>
      <c r="H301">
        <v>0.96047554999999996</v>
      </c>
      <c r="I301" s="5">
        <f t="shared" si="36"/>
        <v>3.3604755499999999</v>
      </c>
      <c r="J301">
        <v>1.0214449000000001</v>
      </c>
      <c r="K301" s="5">
        <f t="shared" si="37"/>
        <v>3.4214449</v>
      </c>
      <c r="S301">
        <v>13208.165999999999</v>
      </c>
      <c r="T301">
        <v>1.0447039</v>
      </c>
      <c r="U301" s="5">
        <f t="shared" si="32"/>
        <v>2.8447038999999998</v>
      </c>
      <c r="V301">
        <v>1.0018233999999999</v>
      </c>
      <c r="W301" s="5">
        <f t="shared" si="33"/>
        <v>2.8018234</v>
      </c>
    </row>
    <row r="302" spans="2:29" x14ac:dyDescent="0.3">
      <c r="B302">
        <v>13227.021000000001</v>
      </c>
      <c r="C302">
        <v>0.98332686000000002</v>
      </c>
      <c r="D302">
        <v>0.98698956000000004</v>
      </c>
      <c r="S302">
        <v>13210.665999999999</v>
      </c>
      <c r="T302">
        <v>1.0470269999999999</v>
      </c>
      <c r="U302" s="5">
        <f t="shared" si="32"/>
        <v>2.8470269999999998</v>
      </c>
      <c r="V302">
        <v>1.0009961000000001</v>
      </c>
      <c r="W302" s="5">
        <f t="shared" si="33"/>
        <v>2.8009960999999999</v>
      </c>
    </row>
    <row r="303" spans="2:29" x14ac:dyDescent="0.3">
      <c r="B303">
        <v>13229.58</v>
      </c>
      <c r="C303">
        <v>0.98149841000000004</v>
      </c>
      <c r="D303">
        <v>0.98799777</v>
      </c>
      <c r="S303">
        <v>13213.196</v>
      </c>
      <c r="T303">
        <v>1.0484677</v>
      </c>
      <c r="U303" s="5">
        <f t="shared" si="32"/>
        <v>2.8484677</v>
      </c>
      <c r="V303">
        <v>1.0002283999999999</v>
      </c>
      <c r="W303" s="5">
        <f t="shared" si="33"/>
        <v>2.8002284</v>
      </c>
    </row>
    <row r="304" spans="2:29" x14ac:dyDescent="0.3">
      <c r="B304">
        <v>13232.217000000001</v>
      </c>
      <c r="C304">
        <v>0.98025629999999997</v>
      </c>
      <c r="D304">
        <v>0.98714144999999998</v>
      </c>
      <c r="S304">
        <v>13215.727999999999</v>
      </c>
      <c r="T304">
        <v>1.0505237999999999</v>
      </c>
      <c r="U304" s="5">
        <f t="shared" si="32"/>
        <v>2.8505237999999999</v>
      </c>
      <c r="V304">
        <v>0.99960848000000002</v>
      </c>
      <c r="W304" s="5">
        <f t="shared" si="33"/>
        <v>2.7996084799999998</v>
      </c>
    </row>
    <row r="305" spans="2:23" x14ac:dyDescent="0.3">
      <c r="B305">
        <v>13234.816000000001</v>
      </c>
      <c r="C305">
        <v>0.97861450000000005</v>
      </c>
      <c r="D305">
        <v>0.98497162000000005</v>
      </c>
      <c r="S305">
        <v>13218.291999999999</v>
      </c>
      <c r="T305">
        <v>1.0531569999999999</v>
      </c>
      <c r="U305" s="5">
        <f t="shared" si="32"/>
        <v>2.8531569999999999</v>
      </c>
      <c r="V305">
        <v>0.9991236</v>
      </c>
      <c r="W305" s="5">
        <f t="shared" si="33"/>
        <v>2.7991236000000002</v>
      </c>
    </row>
    <row r="306" spans="2:23" x14ac:dyDescent="0.3">
      <c r="B306">
        <v>13237.454</v>
      </c>
      <c r="C306">
        <v>0.97661175</v>
      </c>
      <c r="D306">
        <v>0.9855699</v>
      </c>
      <c r="S306">
        <v>13220.887000000001</v>
      </c>
      <c r="T306">
        <v>1.0549227000000001</v>
      </c>
      <c r="U306" s="5">
        <f t="shared" si="32"/>
        <v>2.8549227000000004</v>
      </c>
      <c r="V306">
        <v>0.99876244999999997</v>
      </c>
      <c r="W306" s="5">
        <f t="shared" si="33"/>
        <v>2.7987624499999999</v>
      </c>
    </row>
    <row r="307" spans="2:23" x14ac:dyDescent="0.3">
      <c r="B307">
        <v>13240.132</v>
      </c>
      <c r="C307">
        <v>0.97479134000000001</v>
      </c>
      <c r="D307">
        <v>0.98755747000000005</v>
      </c>
      <c r="S307">
        <v>13223.482</v>
      </c>
      <c r="T307">
        <v>1.0559319</v>
      </c>
      <c r="U307" s="5">
        <f t="shared" si="32"/>
        <v>2.8559318999999999</v>
      </c>
      <c r="V307">
        <v>0.99851573000000005</v>
      </c>
      <c r="W307" s="5">
        <f t="shared" si="33"/>
        <v>2.7985157300000001</v>
      </c>
    </row>
    <row r="308" spans="2:23" x14ac:dyDescent="0.3">
      <c r="B308">
        <v>13242.773999999999</v>
      </c>
      <c r="C308">
        <v>0.97192579999999995</v>
      </c>
      <c r="D308">
        <v>0.98770393000000001</v>
      </c>
      <c r="S308">
        <v>13226.094999999999</v>
      </c>
      <c r="T308">
        <v>1.0579152000000001</v>
      </c>
      <c r="U308" s="5">
        <f t="shared" si="32"/>
        <v>2.8579151999999999</v>
      </c>
      <c r="V308">
        <v>0.99831395000000001</v>
      </c>
      <c r="W308" s="5">
        <f t="shared" si="33"/>
        <v>2.7983139499999998</v>
      </c>
    </row>
    <row r="309" spans="2:23" x14ac:dyDescent="0.3">
      <c r="B309">
        <v>13245.491</v>
      </c>
      <c r="C309">
        <v>0.96885542999999996</v>
      </c>
      <c r="D309">
        <v>0.98672864999999998</v>
      </c>
      <c r="S309">
        <v>13228.737999999999</v>
      </c>
      <c r="T309">
        <v>1.0613343</v>
      </c>
      <c r="U309" s="5">
        <f t="shared" si="32"/>
        <v>2.8613343000000002</v>
      </c>
      <c r="V309">
        <v>0.99807310999999999</v>
      </c>
      <c r="W309" s="5">
        <f t="shared" si="33"/>
        <v>2.7980731099999998</v>
      </c>
    </row>
    <row r="310" spans="2:23" x14ac:dyDescent="0.3">
      <c r="B310">
        <v>13248.210999999999</v>
      </c>
      <c r="C310">
        <v>0.96413888999999997</v>
      </c>
      <c r="D310">
        <v>0.98652108999999999</v>
      </c>
      <c r="S310">
        <v>13231.397999999999</v>
      </c>
      <c r="T310">
        <v>1.0656228999999999</v>
      </c>
      <c r="U310" s="5">
        <f t="shared" si="32"/>
        <v>2.8656229</v>
      </c>
      <c r="V310">
        <v>0.99785860000000004</v>
      </c>
      <c r="W310" s="5">
        <f t="shared" si="33"/>
        <v>2.7978586000000001</v>
      </c>
    </row>
    <row r="311" spans="2:23" x14ac:dyDescent="0.3">
      <c r="B311">
        <v>13250.932000000001</v>
      </c>
      <c r="C311">
        <v>0.95817863000000003</v>
      </c>
      <c r="D311">
        <v>0.98848042000000003</v>
      </c>
      <c r="S311">
        <v>13234.074000000001</v>
      </c>
      <c r="T311">
        <v>1.0710668999999999</v>
      </c>
      <c r="U311" s="5">
        <f t="shared" si="32"/>
        <v>2.8710668999999998</v>
      </c>
      <c r="V311">
        <v>0.99782322000000001</v>
      </c>
      <c r="W311" s="5">
        <f t="shared" si="33"/>
        <v>2.7978232200000002</v>
      </c>
    </row>
    <row r="312" spans="2:23" x14ac:dyDescent="0.3">
      <c r="B312">
        <v>13253.692999999999</v>
      </c>
      <c r="C312">
        <v>0.94967181000000001</v>
      </c>
      <c r="D312">
        <v>0.99076986</v>
      </c>
      <c r="S312">
        <v>13236.767</v>
      </c>
      <c r="T312">
        <v>1.0771675000000001</v>
      </c>
      <c r="U312" s="5">
        <f t="shared" si="32"/>
        <v>2.8771675000000001</v>
      </c>
      <c r="V312">
        <v>0.99800555000000002</v>
      </c>
      <c r="W312" s="5">
        <f t="shared" si="33"/>
        <v>2.7980055500000001</v>
      </c>
    </row>
    <row r="313" spans="2:23" x14ac:dyDescent="0.3">
      <c r="B313">
        <v>13256.453</v>
      </c>
      <c r="C313">
        <v>0.94224558000000003</v>
      </c>
      <c r="D313">
        <v>0.99157664999999995</v>
      </c>
      <c r="S313">
        <v>13239.477000000001</v>
      </c>
      <c r="T313">
        <v>1.0815693</v>
      </c>
      <c r="U313" s="5">
        <f t="shared" si="32"/>
        <v>2.8815692999999998</v>
      </c>
      <c r="V313">
        <v>0.99835189000000002</v>
      </c>
      <c r="W313" s="5">
        <f t="shared" si="33"/>
        <v>2.7983518900000002</v>
      </c>
    </row>
    <row r="314" spans="2:23" x14ac:dyDescent="0.3">
      <c r="B314">
        <v>13259.254000000001</v>
      </c>
      <c r="C314">
        <v>0.93580825000000001</v>
      </c>
      <c r="D314">
        <v>0.99044905000000005</v>
      </c>
      <c r="S314">
        <v>13242.218000000001</v>
      </c>
      <c r="T314">
        <v>1.0834815</v>
      </c>
      <c r="U314" s="5">
        <f t="shared" si="32"/>
        <v>2.8834815000000003</v>
      </c>
      <c r="V314">
        <v>0.99879088000000005</v>
      </c>
      <c r="W314" s="5">
        <f t="shared" si="33"/>
        <v>2.7987908800000003</v>
      </c>
    </row>
    <row r="315" spans="2:23" x14ac:dyDescent="0.3">
      <c r="B315">
        <v>13262.056</v>
      </c>
      <c r="C315">
        <v>0.92908086000000001</v>
      </c>
      <c r="D315">
        <v>0.98914352000000005</v>
      </c>
      <c r="S315">
        <v>13244.96</v>
      </c>
      <c r="T315">
        <v>1.0850658</v>
      </c>
      <c r="U315" s="5">
        <f t="shared" si="32"/>
        <v>2.8850658</v>
      </c>
      <c r="V315">
        <v>0.99923079000000004</v>
      </c>
      <c r="W315" s="5">
        <f t="shared" si="33"/>
        <v>2.7992307900000002</v>
      </c>
    </row>
    <row r="316" spans="2:23" x14ac:dyDescent="0.3">
      <c r="B316">
        <v>13264.897999999999</v>
      </c>
      <c r="C316">
        <v>0.92119888999999999</v>
      </c>
      <c r="D316">
        <v>0.98866175999999995</v>
      </c>
      <c r="S316">
        <v>13247.734</v>
      </c>
      <c r="T316">
        <v>1.0884176999999999</v>
      </c>
      <c r="U316" s="5">
        <f t="shared" si="32"/>
        <v>2.8884176999999998</v>
      </c>
      <c r="V316">
        <v>0.99968939000000001</v>
      </c>
      <c r="W316" s="5">
        <f t="shared" si="33"/>
        <v>2.7996893900000002</v>
      </c>
    </row>
    <row r="317" spans="2:23" x14ac:dyDescent="0.3">
      <c r="B317">
        <v>13267.74</v>
      </c>
      <c r="C317">
        <v>0.91432378000000003</v>
      </c>
      <c r="D317">
        <v>0.98794108000000003</v>
      </c>
      <c r="S317">
        <v>13250.523999999999</v>
      </c>
      <c r="T317">
        <v>1.0939829999999999</v>
      </c>
      <c r="U317" s="5">
        <f t="shared" si="32"/>
        <v>2.893983</v>
      </c>
      <c r="V317">
        <v>1.0002759000000001</v>
      </c>
      <c r="W317" s="5">
        <f t="shared" si="33"/>
        <v>2.8002758999999999</v>
      </c>
    </row>
    <row r="318" spans="2:23" x14ac:dyDescent="0.3">
      <c r="B318">
        <v>13270.584999999999</v>
      </c>
      <c r="C318">
        <v>0.90735167999999999</v>
      </c>
      <c r="D318">
        <v>0.98673321999999997</v>
      </c>
      <c r="S318">
        <v>13253.347</v>
      </c>
      <c r="T318">
        <v>1.1014425000000001</v>
      </c>
      <c r="U318" s="5">
        <f t="shared" si="32"/>
        <v>2.9014424999999999</v>
      </c>
      <c r="V318">
        <v>1.0009421999999999</v>
      </c>
      <c r="W318" s="5">
        <f t="shared" si="33"/>
        <v>2.8009421999999997</v>
      </c>
    </row>
    <row r="319" spans="2:23" x14ac:dyDescent="0.3">
      <c r="B319">
        <v>13273.507</v>
      </c>
      <c r="C319">
        <v>0.90165947000000002</v>
      </c>
      <c r="D319">
        <v>0.98593383999999995</v>
      </c>
      <c r="S319">
        <v>13256.171</v>
      </c>
      <c r="T319">
        <v>1.1094265999999999</v>
      </c>
      <c r="U319" s="5">
        <f t="shared" si="32"/>
        <v>2.9094265999999998</v>
      </c>
      <c r="V319">
        <v>1.0014372</v>
      </c>
      <c r="W319" s="5">
        <f t="shared" si="33"/>
        <v>2.8014372000000001</v>
      </c>
    </row>
    <row r="320" spans="2:23" x14ac:dyDescent="0.3">
      <c r="B320">
        <v>13276.393</v>
      </c>
      <c r="C320">
        <v>0.89520907999999999</v>
      </c>
      <c r="D320">
        <v>0.98763537000000001</v>
      </c>
      <c r="S320">
        <v>13259.011</v>
      </c>
      <c r="T320">
        <v>1.1166229000000001</v>
      </c>
      <c r="U320" s="5">
        <f t="shared" si="32"/>
        <v>2.9166229000000001</v>
      </c>
      <c r="V320">
        <v>1.0016415999999999</v>
      </c>
      <c r="W320" s="5">
        <f t="shared" si="33"/>
        <v>2.8016416</v>
      </c>
    </row>
    <row r="321" spans="2:23" x14ac:dyDescent="0.3">
      <c r="B321">
        <v>13279.317999999999</v>
      </c>
      <c r="C321">
        <v>0.89038132000000003</v>
      </c>
      <c r="D321">
        <v>0.99043510999999995</v>
      </c>
      <c r="S321">
        <v>13261.883</v>
      </c>
      <c r="T321">
        <v>1.122905</v>
      </c>
      <c r="U321" s="5">
        <f t="shared" si="32"/>
        <v>2.9229050000000001</v>
      </c>
      <c r="V321">
        <v>1.0016198999999999</v>
      </c>
      <c r="W321" s="5">
        <f t="shared" si="33"/>
        <v>2.8016198999999999</v>
      </c>
    </row>
    <row r="322" spans="2:23" x14ac:dyDescent="0.3">
      <c r="B322">
        <v>13282.243</v>
      </c>
      <c r="C322">
        <v>0.88700294000000002</v>
      </c>
      <c r="D322">
        <v>0.99144405000000002</v>
      </c>
      <c r="S322">
        <v>13264.771000000001</v>
      </c>
      <c r="T322">
        <v>1.1281285000000001</v>
      </c>
      <c r="U322" s="5">
        <f t="shared" si="32"/>
        <v>2.9281285000000001</v>
      </c>
      <c r="V322">
        <v>1.0014742000000001</v>
      </c>
      <c r="W322" s="5">
        <f t="shared" si="33"/>
        <v>2.8014742000000004</v>
      </c>
    </row>
    <row r="323" spans="2:23" x14ac:dyDescent="0.3">
      <c r="B323">
        <v>13285.209000000001</v>
      </c>
      <c r="C323">
        <v>0.88654016000000002</v>
      </c>
      <c r="D323">
        <v>0.99022222999999998</v>
      </c>
      <c r="S323">
        <v>13267.677</v>
      </c>
      <c r="T323">
        <v>1.1318878999999999</v>
      </c>
      <c r="U323" s="5">
        <f t="shared" si="32"/>
        <v>2.9318879</v>
      </c>
      <c r="V323">
        <v>1.0013201</v>
      </c>
      <c r="W323" s="5">
        <f t="shared" si="33"/>
        <v>2.8013200999999999</v>
      </c>
    </row>
    <row r="324" spans="2:23" x14ac:dyDescent="0.3">
      <c r="S324">
        <v>13270.599</v>
      </c>
      <c r="T324">
        <v>1.1350412999999999</v>
      </c>
      <c r="U324" s="5">
        <f t="shared" si="32"/>
        <v>2.9350413</v>
      </c>
      <c r="V324">
        <v>1.0011969999999999</v>
      </c>
      <c r="W324" s="5">
        <f t="shared" si="33"/>
        <v>2.8011970000000002</v>
      </c>
    </row>
    <row r="325" spans="2:23" x14ac:dyDescent="0.3">
      <c r="S325">
        <v>13273.538</v>
      </c>
      <c r="T325">
        <v>1.1394204999999999</v>
      </c>
      <c r="U325" s="5">
        <f t="shared" si="32"/>
        <v>2.9394204999999998</v>
      </c>
      <c r="V325">
        <v>1.0010125999999999</v>
      </c>
      <c r="W325" s="5">
        <f t="shared" si="33"/>
        <v>2.8010126</v>
      </c>
    </row>
    <row r="326" spans="2:23" x14ac:dyDescent="0.3">
      <c r="S326">
        <v>13276.509</v>
      </c>
      <c r="T326">
        <v>1.1456785</v>
      </c>
      <c r="U326" s="5">
        <f t="shared" si="32"/>
        <v>2.9456785000000001</v>
      </c>
      <c r="V326">
        <v>1.0007263</v>
      </c>
      <c r="W326" s="5">
        <f t="shared" si="33"/>
        <v>2.8007263</v>
      </c>
    </row>
    <row r="327" spans="2:23" x14ac:dyDescent="0.3">
      <c r="S327">
        <v>13279.48</v>
      </c>
      <c r="T327">
        <v>1.1524977000000001</v>
      </c>
      <c r="U327" s="5">
        <f t="shared" si="32"/>
        <v>2.9524977000000003</v>
      </c>
      <c r="V327">
        <v>1.0004276999999999</v>
      </c>
      <c r="W327" s="5">
        <f t="shared" si="33"/>
        <v>2.8004277000000002</v>
      </c>
    </row>
    <row r="328" spans="2:23" x14ac:dyDescent="0.3">
      <c r="S328">
        <v>13282.485000000001</v>
      </c>
      <c r="T328">
        <v>1.1583976</v>
      </c>
      <c r="U328" s="5">
        <f t="shared" si="32"/>
        <v>2.9583976000000001</v>
      </c>
      <c r="V328">
        <v>1.000176</v>
      </c>
      <c r="W328" s="5">
        <f t="shared" si="33"/>
        <v>2.800176</v>
      </c>
    </row>
    <row r="329" spans="2:23" x14ac:dyDescent="0.3">
      <c r="S329">
        <v>13285.505999999999</v>
      </c>
      <c r="T329">
        <v>1.163403</v>
      </c>
      <c r="U329" s="5">
        <f t="shared" si="32"/>
        <v>2.963403</v>
      </c>
      <c r="V329">
        <v>0.99994342999999997</v>
      </c>
      <c r="W329" s="5">
        <f t="shared" si="33"/>
        <v>2.7999434299999999</v>
      </c>
    </row>
    <row r="330" spans="2:23" x14ac:dyDescent="0.3">
      <c r="S330">
        <v>13288.544</v>
      </c>
      <c r="T330">
        <v>1.1692477999999999</v>
      </c>
      <c r="U330" s="5">
        <f t="shared" si="32"/>
        <v>2.9692477999999998</v>
      </c>
      <c r="V330">
        <v>0.99970581999999997</v>
      </c>
      <c r="W330" s="5">
        <f t="shared" si="33"/>
        <v>2.7997058199999998</v>
      </c>
    </row>
    <row r="331" spans="2:23" x14ac:dyDescent="0.3">
      <c r="S331">
        <v>13291.599</v>
      </c>
      <c r="T331">
        <v>1.1771931</v>
      </c>
      <c r="U331" s="5">
        <f t="shared" si="32"/>
        <v>2.9771931</v>
      </c>
      <c r="V331">
        <v>0.99948287000000002</v>
      </c>
      <c r="W331" s="5">
        <f t="shared" si="33"/>
        <v>2.7994828700000003</v>
      </c>
    </row>
    <row r="332" spans="2:23" x14ac:dyDescent="0.3">
      <c r="S332">
        <v>13294.671</v>
      </c>
      <c r="T332">
        <v>1.1856827999999999</v>
      </c>
      <c r="U332" s="5">
        <f t="shared" si="32"/>
        <v>2.9856828000000002</v>
      </c>
      <c r="V332">
        <v>0.99931161999999996</v>
      </c>
      <c r="W332" s="5">
        <f t="shared" si="33"/>
        <v>2.7993116200000001</v>
      </c>
    </row>
  </sheetData>
  <mergeCells count="27">
    <mergeCell ref="B8:G8"/>
    <mergeCell ref="D10:E10"/>
    <mergeCell ref="B10:C10"/>
    <mergeCell ref="F10:G10"/>
    <mergeCell ref="B9:C9"/>
    <mergeCell ref="D9:E9"/>
    <mergeCell ref="F9:G9"/>
    <mergeCell ref="D11:E11"/>
    <mergeCell ref="D12:E12"/>
    <mergeCell ref="F11:G11"/>
    <mergeCell ref="F12:G12"/>
    <mergeCell ref="B11:C11"/>
    <mergeCell ref="D17:E17"/>
    <mergeCell ref="F16:G16"/>
    <mergeCell ref="F17:G17"/>
    <mergeCell ref="B15:C16"/>
    <mergeCell ref="D13:E13"/>
    <mergeCell ref="F13:G13"/>
    <mergeCell ref="D14:E14"/>
    <mergeCell ref="F14:G14"/>
    <mergeCell ref="B12:C13"/>
    <mergeCell ref="B14:C14"/>
    <mergeCell ref="A12:A13"/>
    <mergeCell ref="A15:A16"/>
    <mergeCell ref="D15:E15"/>
    <mergeCell ref="F15:G15"/>
    <mergeCell ref="D16:E16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CC08158-DB2B-43A1-897F-AE3E6D653BCC}">
  <dimension ref="C4:AE54"/>
  <sheetViews>
    <sheetView showGridLines="0" topLeftCell="A4" zoomScale="85" zoomScaleNormal="85" workbookViewId="0">
      <selection activeCell="AE21" sqref="AE21:AI32"/>
    </sheetView>
  </sheetViews>
  <sheetFormatPr defaultRowHeight="14.4" x14ac:dyDescent="0.3"/>
  <cols>
    <col min="3" max="3" width="19.88671875" customWidth="1"/>
    <col min="7" max="7" width="10.88671875" customWidth="1"/>
    <col min="19" max="19" width="30.5546875" customWidth="1"/>
    <col min="30" max="30" width="15.33203125" bestFit="1" customWidth="1"/>
    <col min="31" max="31" width="20.88671875" customWidth="1"/>
    <col min="32" max="32" width="19.88671875" bestFit="1" customWidth="1"/>
  </cols>
  <sheetData>
    <row r="4" spans="3:23" ht="18" thickBot="1" x14ac:dyDescent="0.35">
      <c r="D4" s="46" t="s">
        <v>0</v>
      </c>
      <c r="E4" s="46"/>
      <c r="F4" s="46"/>
      <c r="G4" s="46"/>
      <c r="H4" s="46"/>
      <c r="I4" s="46"/>
      <c r="J4" s="46"/>
      <c r="K4" s="46"/>
      <c r="V4" t="s">
        <v>1</v>
      </c>
      <c r="W4" t="s">
        <v>2</v>
      </c>
    </row>
    <row r="5" spans="3:23" ht="16.2" thickBot="1" x14ac:dyDescent="0.35">
      <c r="C5" s="6" t="s">
        <v>3</v>
      </c>
      <c r="D5" s="48" t="s">
        <v>4</v>
      </c>
      <c r="E5" s="48"/>
      <c r="F5" s="48" t="s">
        <v>5</v>
      </c>
      <c r="G5" s="48"/>
      <c r="H5" s="48" t="s">
        <v>6</v>
      </c>
      <c r="I5" s="48"/>
      <c r="J5" s="48" t="s">
        <v>7</v>
      </c>
      <c r="K5" s="48"/>
      <c r="T5" s="14" t="s">
        <v>71</v>
      </c>
      <c r="U5" s="14" t="s">
        <v>71</v>
      </c>
      <c r="V5">
        <v>100</v>
      </c>
      <c r="W5">
        <v>3.1</v>
      </c>
    </row>
    <row r="6" spans="3:23" ht="15.75" customHeight="1" x14ac:dyDescent="0.3">
      <c r="C6" s="49" t="s">
        <v>42</v>
      </c>
      <c r="D6" s="52" t="s">
        <v>10</v>
      </c>
      <c r="E6" s="52"/>
      <c r="F6" s="52" t="s">
        <v>9</v>
      </c>
      <c r="G6" s="52"/>
      <c r="H6" s="52" t="s">
        <v>44</v>
      </c>
      <c r="I6" s="52"/>
      <c r="J6" s="52">
        <v>1.7999999999999999E-2</v>
      </c>
      <c r="K6" s="52"/>
      <c r="T6" s="14" t="s">
        <v>72</v>
      </c>
      <c r="U6" s="14" t="s">
        <v>72</v>
      </c>
      <c r="V6">
        <v>100</v>
      </c>
      <c r="W6">
        <v>4.0999999999999996</v>
      </c>
    </row>
    <row r="7" spans="3:23" ht="15.6" x14ac:dyDescent="0.3">
      <c r="C7" s="50"/>
      <c r="D7" s="53"/>
      <c r="E7" s="53"/>
      <c r="F7" s="53" t="s">
        <v>8</v>
      </c>
      <c r="G7" s="53"/>
      <c r="H7" s="53" t="s">
        <v>45</v>
      </c>
      <c r="I7" s="53"/>
      <c r="J7" s="53"/>
      <c r="K7" s="53"/>
      <c r="T7" s="14" t="s">
        <v>73</v>
      </c>
      <c r="U7" s="14" t="s">
        <v>77</v>
      </c>
      <c r="V7">
        <v>82</v>
      </c>
      <c r="W7">
        <v>2.4</v>
      </c>
    </row>
    <row r="8" spans="3:23" ht="15.75" customHeight="1" x14ac:dyDescent="0.3">
      <c r="C8" s="50"/>
      <c r="D8" s="54" t="s">
        <v>40</v>
      </c>
      <c r="E8" s="54"/>
      <c r="F8" s="60" t="s">
        <v>9</v>
      </c>
      <c r="G8" s="60"/>
      <c r="H8" s="60" t="s">
        <v>46</v>
      </c>
      <c r="I8" s="60"/>
      <c r="J8" s="56">
        <v>1.7999999999999999E-2</v>
      </c>
      <c r="K8" s="56"/>
      <c r="T8" s="14" t="s">
        <v>74</v>
      </c>
      <c r="U8" s="14" t="s">
        <v>78</v>
      </c>
      <c r="V8">
        <v>80</v>
      </c>
      <c r="W8">
        <v>2.2999999999999998</v>
      </c>
    </row>
    <row r="9" spans="3:23" ht="15.6" x14ac:dyDescent="0.3">
      <c r="C9" s="50"/>
      <c r="D9" s="55"/>
      <c r="E9" s="55"/>
      <c r="F9" s="53" t="s">
        <v>8</v>
      </c>
      <c r="G9" s="53"/>
      <c r="H9" s="53" t="s">
        <v>47</v>
      </c>
      <c r="I9" s="53"/>
      <c r="J9" s="57"/>
      <c r="K9" s="57"/>
      <c r="T9" s="14" t="s">
        <v>75</v>
      </c>
      <c r="U9" s="14" t="s">
        <v>79</v>
      </c>
      <c r="V9">
        <v>87</v>
      </c>
      <c r="W9">
        <v>11</v>
      </c>
    </row>
    <row r="10" spans="3:23" ht="15.6" x14ac:dyDescent="0.3">
      <c r="C10" s="50"/>
      <c r="D10" s="54" t="s">
        <v>11</v>
      </c>
      <c r="E10" s="54"/>
      <c r="F10" s="60" t="s">
        <v>9</v>
      </c>
      <c r="G10" s="60"/>
      <c r="H10" s="60" t="s">
        <v>48</v>
      </c>
      <c r="I10" s="60"/>
      <c r="J10" s="56">
        <v>1.7999999999999999E-2</v>
      </c>
      <c r="K10" s="56"/>
      <c r="T10" s="14" t="s">
        <v>76</v>
      </c>
      <c r="U10" s="14" t="s">
        <v>80</v>
      </c>
      <c r="V10">
        <v>65</v>
      </c>
      <c r="W10">
        <v>8.1</v>
      </c>
    </row>
    <row r="11" spans="3:23" ht="15.6" x14ac:dyDescent="0.3">
      <c r="C11" s="50"/>
      <c r="D11" s="55"/>
      <c r="E11" s="55"/>
      <c r="F11" s="53" t="s">
        <v>8</v>
      </c>
      <c r="G11" s="53"/>
      <c r="H11" s="53" t="s">
        <v>49</v>
      </c>
      <c r="I11" s="53"/>
      <c r="J11" s="57"/>
      <c r="K11" s="57"/>
    </row>
    <row r="12" spans="3:23" ht="15.75" customHeight="1" x14ac:dyDescent="0.3">
      <c r="C12" s="50"/>
      <c r="D12" s="54" t="s">
        <v>41</v>
      </c>
      <c r="E12" s="54"/>
      <c r="F12" s="63" t="s">
        <v>9</v>
      </c>
      <c r="G12" s="63"/>
      <c r="H12" s="60" t="s">
        <v>50</v>
      </c>
      <c r="I12" s="60"/>
      <c r="J12" s="56">
        <v>1.6E-2</v>
      </c>
      <c r="K12" s="56"/>
    </row>
    <row r="13" spans="3:23" ht="16.2" thickBot="1" x14ac:dyDescent="0.35">
      <c r="C13" s="51"/>
      <c r="D13" s="58"/>
      <c r="E13" s="58"/>
      <c r="F13" s="61" t="s">
        <v>8</v>
      </c>
      <c r="G13" s="61"/>
      <c r="H13" s="61" t="s">
        <v>51</v>
      </c>
      <c r="I13" s="61"/>
      <c r="J13" s="59"/>
      <c r="K13" s="59"/>
    </row>
    <row r="14" spans="3:23" ht="15.75" customHeight="1" x14ac:dyDescent="0.3">
      <c r="C14" s="62" t="s">
        <v>61</v>
      </c>
      <c r="D14" s="62" t="s">
        <v>59</v>
      </c>
      <c r="E14" s="62"/>
      <c r="F14" s="62" t="s">
        <v>43</v>
      </c>
      <c r="G14" s="62"/>
      <c r="H14" s="68" t="s">
        <v>66</v>
      </c>
      <c r="I14" s="68"/>
      <c r="J14" s="62">
        <v>1E-3</v>
      </c>
      <c r="K14" s="62"/>
    </row>
    <row r="15" spans="3:23" x14ac:dyDescent="0.3">
      <c r="C15" s="64"/>
      <c r="D15" s="64"/>
      <c r="E15" s="64"/>
      <c r="F15" s="64" t="s">
        <v>63</v>
      </c>
      <c r="G15" s="64"/>
      <c r="H15" s="70" t="s">
        <v>65</v>
      </c>
      <c r="I15" s="70"/>
      <c r="J15" s="64"/>
      <c r="K15" s="64"/>
    </row>
    <row r="16" spans="3:23" x14ac:dyDescent="0.3">
      <c r="C16" s="64"/>
      <c r="D16" s="65"/>
      <c r="E16" s="65"/>
      <c r="F16" s="65" t="s">
        <v>64</v>
      </c>
      <c r="G16" s="65"/>
      <c r="H16" s="69" t="s">
        <v>67</v>
      </c>
      <c r="I16" s="69"/>
      <c r="J16" s="65"/>
      <c r="K16" s="65"/>
    </row>
    <row r="17" spans="3:31" x14ac:dyDescent="0.3">
      <c r="C17" s="64"/>
      <c r="D17" s="66" t="s">
        <v>60</v>
      </c>
      <c r="E17" s="66"/>
      <c r="F17" s="66" t="s">
        <v>9</v>
      </c>
      <c r="G17" s="66"/>
      <c r="H17" s="66" t="s">
        <v>62</v>
      </c>
      <c r="I17" s="66"/>
      <c r="J17" s="66">
        <v>8.9999999999999993E-3</v>
      </c>
      <c r="K17" s="66"/>
    </row>
    <row r="18" spans="3:31" x14ac:dyDescent="0.3">
      <c r="C18" s="64"/>
      <c r="D18" s="65"/>
      <c r="E18" s="65"/>
      <c r="F18" s="65"/>
      <c r="G18" s="65"/>
      <c r="H18" s="65"/>
      <c r="I18" s="65"/>
      <c r="J18" s="65"/>
      <c r="K18" s="65"/>
    </row>
    <row r="19" spans="3:31" x14ac:dyDescent="0.3">
      <c r="C19" s="64"/>
      <c r="D19" s="64" t="s">
        <v>58</v>
      </c>
      <c r="E19" s="64"/>
      <c r="F19" s="64" t="s">
        <v>9</v>
      </c>
      <c r="G19" s="64"/>
      <c r="H19" s="64" t="s">
        <v>70</v>
      </c>
      <c r="I19" s="64"/>
      <c r="J19" s="64">
        <v>3.0000000000000001E-3</v>
      </c>
      <c r="K19" s="64"/>
    </row>
    <row r="20" spans="3:31" ht="15" thickBot="1" x14ac:dyDescent="0.35">
      <c r="C20" s="67"/>
      <c r="D20" s="67"/>
      <c r="E20" s="67"/>
      <c r="F20" s="67"/>
      <c r="G20" s="67"/>
      <c r="H20" s="67"/>
      <c r="I20" s="67"/>
      <c r="J20" s="67"/>
      <c r="K20" s="67"/>
    </row>
    <row r="21" spans="3:31" x14ac:dyDescent="0.3">
      <c r="F21" s="80"/>
      <c r="G21" s="80"/>
    </row>
    <row r="27" spans="3:31" x14ac:dyDescent="0.3">
      <c r="AE27" s="2"/>
    </row>
    <row r="28" spans="3:31" ht="15" thickBot="1" x14ac:dyDescent="0.35">
      <c r="AE28" s="2"/>
    </row>
    <row r="29" spans="3:31" x14ac:dyDescent="0.3">
      <c r="C29" s="73" t="s">
        <v>13</v>
      </c>
      <c r="D29" s="74"/>
      <c r="E29" s="74"/>
      <c r="F29" s="75"/>
    </row>
    <row r="30" spans="3:31" ht="15" thickBot="1" x14ac:dyDescent="0.35">
      <c r="C30" s="76"/>
      <c r="D30" s="58"/>
      <c r="E30" s="58"/>
      <c r="F30" s="77"/>
    </row>
    <row r="31" spans="3:31" ht="16.2" thickBot="1" x14ac:dyDescent="0.35">
      <c r="C31" s="78" t="s">
        <v>14</v>
      </c>
      <c r="D31" s="78"/>
      <c r="E31" s="78"/>
      <c r="F31" s="8"/>
    </row>
    <row r="32" spans="3:31" ht="15.6" x14ac:dyDescent="0.3">
      <c r="C32" s="79" t="s">
        <v>8</v>
      </c>
      <c r="D32" s="79"/>
      <c r="E32" s="8"/>
      <c r="F32" s="8"/>
    </row>
    <row r="33" spans="3:6" ht="15.6" x14ac:dyDescent="0.3">
      <c r="C33" s="71" t="s">
        <v>15</v>
      </c>
      <c r="D33" s="71"/>
      <c r="E33" s="8"/>
      <c r="F33" s="8"/>
    </row>
    <row r="34" spans="3:6" ht="15.6" x14ac:dyDescent="0.3">
      <c r="C34" s="71" t="s">
        <v>16</v>
      </c>
      <c r="D34" s="71"/>
      <c r="E34" s="8"/>
      <c r="F34" s="8"/>
    </row>
    <row r="35" spans="3:6" ht="15.6" x14ac:dyDescent="0.3">
      <c r="C35" s="71" t="s">
        <v>17</v>
      </c>
      <c r="D35" s="71"/>
      <c r="E35" s="8"/>
      <c r="F35" s="8"/>
    </row>
    <row r="36" spans="3:6" ht="15.6" x14ac:dyDescent="0.3">
      <c r="C36" s="71" t="s">
        <v>18</v>
      </c>
      <c r="D36" s="71"/>
      <c r="E36" s="8"/>
      <c r="F36" s="8"/>
    </row>
    <row r="37" spans="3:6" ht="15.6" x14ac:dyDescent="0.3">
      <c r="C37" s="71" t="s">
        <v>19</v>
      </c>
      <c r="D37" s="71"/>
      <c r="E37" s="8"/>
      <c r="F37" s="8"/>
    </row>
    <row r="38" spans="3:6" ht="15.6" x14ac:dyDescent="0.3">
      <c r="C38" s="11" t="s">
        <v>20</v>
      </c>
      <c r="D38" s="8"/>
      <c r="E38" s="8"/>
      <c r="F38" s="8"/>
    </row>
    <row r="39" spans="3:6" ht="15.6" x14ac:dyDescent="0.3">
      <c r="C39" s="11" t="s">
        <v>21</v>
      </c>
      <c r="D39" s="8"/>
      <c r="E39" s="8"/>
      <c r="F39" s="8"/>
    </row>
    <row r="40" spans="3:6" ht="15.6" x14ac:dyDescent="0.3">
      <c r="C40" s="11" t="s">
        <v>22</v>
      </c>
      <c r="D40" s="8"/>
      <c r="E40" s="8"/>
      <c r="F40" s="8"/>
    </row>
    <row r="41" spans="3:6" ht="15.6" x14ac:dyDescent="0.3">
      <c r="C41" s="72" t="s">
        <v>23</v>
      </c>
      <c r="D41" s="72"/>
      <c r="E41" s="8"/>
      <c r="F41" s="8"/>
    </row>
    <row r="42" spans="3:6" ht="15.6" x14ac:dyDescent="0.3">
      <c r="C42" s="10" t="s">
        <v>24</v>
      </c>
      <c r="D42" s="8"/>
      <c r="E42" s="8"/>
      <c r="F42" s="8"/>
    </row>
    <row r="43" spans="3:6" ht="15.6" x14ac:dyDescent="0.3">
      <c r="C43" s="10" t="s">
        <v>25</v>
      </c>
      <c r="D43" s="8"/>
      <c r="E43" s="8"/>
      <c r="F43" s="8"/>
    </row>
    <row r="44" spans="3:6" ht="15.6" x14ac:dyDescent="0.3">
      <c r="C44" s="71" t="s">
        <v>26</v>
      </c>
      <c r="D44" s="71"/>
      <c r="E44" s="8"/>
      <c r="F44" s="8"/>
    </row>
    <row r="45" spans="3:6" ht="15.6" x14ac:dyDescent="0.3">
      <c r="C45" s="71" t="s">
        <v>27</v>
      </c>
      <c r="D45" s="71"/>
      <c r="E45" s="8"/>
      <c r="F45" s="8"/>
    </row>
    <row r="46" spans="3:6" ht="15.6" x14ac:dyDescent="0.3">
      <c r="C46" s="71" t="s">
        <v>28</v>
      </c>
      <c r="D46" s="71"/>
      <c r="E46" s="8"/>
      <c r="F46" s="8"/>
    </row>
    <row r="47" spans="3:6" ht="15.6" x14ac:dyDescent="0.3">
      <c r="C47" s="71" t="s">
        <v>29</v>
      </c>
      <c r="D47" s="71"/>
      <c r="E47" s="8"/>
      <c r="F47" s="8"/>
    </row>
    <row r="48" spans="3:6" ht="15.6" x14ac:dyDescent="0.3">
      <c r="C48" s="79" t="s">
        <v>12</v>
      </c>
      <c r="D48" s="79"/>
      <c r="E48" s="8"/>
      <c r="F48" s="8"/>
    </row>
    <row r="49" spans="3:6" ht="15.6" x14ac:dyDescent="0.3">
      <c r="C49" s="71" t="s">
        <v>30</v>
      </c>
      <c r="D49" s="71"/>
      <c r="E49" s="8"/>
      <c r="F49" s="8"/>
    </row>
    <row r="50" spans="3:6" ht="15.6" x14ac:dyDescent="0.3">
      <c r="C50" s="10" t="s">
        <v>31</v>
      </c>
      <c r="D50" s="10"/>
      <c r="E50" s="8"/>
      <c r="F50" s="8"/>
    </row>
    <row r="51" spans="3:6" ht="15.6" x14ac:dyDescent="0.3">
      <c r="C51" s="71" t="s">
        <v>32</v>
      </c>
      <c r="D51" s="71"/>
      <c r="E51" s="71"/>
      <c r="F51" s="8"/>
    </row>
    <row r="52" spans="3:6" ht="15.6" x14ac:dyDescent="0.3">
      <c r="C52" s="7" t="s">
        <v>9</v>
      </c>
      <c r="D52" s="10"/>
      <c r="E52" s="8"/>
      <c r="F52" s="8"/>
    </row>
    <row r="53" spans="3:6" ht="15.6" x14ac:dyDescent="0.3">
      <c r="C53" s="10" t="s">
        <v>33</v>
      </c>
      <c r="D53" s="10"/>
      <c r="E53" s="8"/>
      <c r="F53" s="8"/>
    </row>
    <row r="54" spans="3:6" ht="16.2" thickBot="1" x14ac:dyDescent="0.35">
      <c r="C54" s="3" t="s">
        <v>34</v>
      </c>
      <c r="D54" s="4"/>
      <c r="E54" s="9"/>
      <c r="F54" s="8"/>
    </row>
  </sheetData>
  <mergeCells count="64">
    <mergeCell ref="F15:G15"/>
    <mergeCell ref="F16:G16"/>
    <mergeCell ref="C47:D47"/>
    <mergeCell ref="C48:D48"/>
    <mergeCell ref="C49:D49"/>
    <mergeCell ref="F19:G20"/>
    <mergeCell ref="D19:E20"/>
    <mergeCell ref="D17:E18"/>
    <mergeCell ref="F17:G18"/>
    <mergeCell ref="C51:E51"/>
    <mergeCell ref="D14:E16"/>
    <mergeCell ref="C36:D36"/>
    <mergeCell ref="C37:D37"/>
    <mergeCell ref="C41:D41"/>
    <mergeCell ref="C44:D44"/>
    <mergeCell ref="C45:D45"/>
    <mergeCell ref="C46:D46"/>
    <mergeCell ref="C29:F30"/>
    <mergeCell ref="C31:E31"/>
    <mergeCell ref="C32:D32"/>
    <mergeCell ref="C33:D33"/>
    <mergeCell ref="C34:D34"/>
    <mergeCell ref="C35:D35"/>
    <mergeCell ref="C14:C20"/>
    <mergeCell ref="F21:G21"/>
    <mergeCell ref="J17:K18"/>
    <mergeCell ref="H17:I18"/>
    <mergeCell ref="J19:K20"/>
    <mergeCell ref="H19:I20"/>
    <mergeCell ref="H14:I14"/>
    <mergeCell ref="H16:I16"/>
    <mergeCell ref="H15:I15"/>
    <mergeCell ref="F14:G14"/>
    <mergeCell ref="D4:K4"/>
    <mergeCell ref="D5:E5"/>
    <mergeCell ref="F5:G5"/>
    <mergeCell ref="H5:I5"/>
    <mergeCell ref="J5:K5"/>
    <mergeCell ref="H13:I13"/>
    <mergeCell ref="H10:I10"/>
    <mergeCell ref="H7:I7"/>
    <mergeCell ref="F12:G12"/>
    <mergeCell ref="H12:I12"/>
    <mergeCell ref="F8:G8"/>
    <mergeCell ref="H8:I8"/>
    <mergeCell ref="F11:G11"/>
    <mergeCell ref="H11:I11"/>
    <mergeCell ref="J14:K16"/>
    <mergeCell ref="C6:C13"/>
    <mergeCell ref="D6:E7"/>
    <mergeCell ref="J6:K7"/>
    <mergeCell ref="D8:E9"/>
    <mergeCell ref="J8:K9"/>
    <mergeCell ref="D10:E11"/>
    <mergeCell ref="J10:K11"/>
    <mergeCell ref="D12:E13"/>
    <mergeCell ref="J12:K13"/>
    <mergeCell ref="F7:G7"/>
    <mergeCell ref="F10:G10"/>
    <mergeCell ref="F6:G6"/>
    <mergeCell ref="H6:I6"/>
    <mergeCell ref="F9:G9"/>
    <mergeCell ref="H9:I9"/>
    <mergeCell ref="F13:G13"/>
  </mergeCells>
  <phoneticPr fontId="23" type="noConversion"/>
  <pageMargins left="0.7" right="0.7" top="0.75" bottom="0.75" header="0.3" footer="0.3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7422142-8C5B-4103-A3BD-32B6A5AF9098}">
  <dimension ref="B7:N64"/>
  <sheetViews>
    <sheetView zoomScale="85" zoomScaleNormal="85" workbookViewId="0">
      <selection activeCell="D35" sqref="D35"/>
    </sheetView>
  </sheetViews>
  <sheetFormatPr defaultRowHeight="14.4" x14ac:dyDescent="0.3"/>
  <cols>
    <col min="2" max="2" width="13.5546875" bestFit="1" customWidth="1"/>
    <col min="3" max="3" width="17.5546875" customWidth="1"/>
    <col min="4" max="4" width="20.6640625" bestFit="1" customWidth="1"/>
    <col min="8" max="8" width="16.33203125" bestFit="1" customWidth="1"/>
    <col min="9" max="9" width="12.5546875" bestFit="1" customWidth="1"/>
  </cols>
  <sheetData>
    <row r="7" spans="2:14" x14ac:dyDescent="0.3">
      <c r="C7" s="15"/>
      <c r="D7" s="15" t="s">
        <v>81</v>
      </c>
      <c r="E7" s="15" t="s">
        <v>82</v>
      </c>
      <c r="F7" s="16" t="s">
        <v>83</v>
      </c>
      <c r="G7" s="15" t="s">
        <v>84</v>
      </c>
      <c r="H7" s="2"/>
    </row>
    <row r="8" spans="2:14" ht="15" thickBot="1" x14ac:dyDescent="0.35">
      <c r="C8" s="2"/>
      <c r="D8" s="17" t="s">
        <v>85</v>
      </c>
      <c r="E8" s="17" t="s">
        <v>86</v>
      </c>
      <c r="F8" s="18" t="s">
        <v>85</v>
      </c>
      <c r="G8" s="17" t="s">
        <v>86</v>
      </c>
      <c r="H8" s="2"/>
    </row>
    <row r="9" spans="2:14" ht="15" thickBot="1" x14ac:dyDescent="0.35">
      <c r="C9" s="15" t="s">
        <v>55</v>
      </c>
      <c r="D9" s="19">
        <v>1919.02</v>
      </c>
      <c r="E9" s="20">
        <v>2.63E-2</v>
      </c>
      <c r="F9" s="21">
        <v>218.88</v>
      </c>
      <c r="G9" s="20">
        <v>8.6999999999999994E-3</v>
      </c>
      <c r="H9" s="2"/>
    </row>
    <row r="10" spans="2:14" x14ac:dyDescent="0.3">
      <c r="C10" s="15" t="s">
        <v>87</v>
      </c>
      <c r="D10" s="31">
        <v>5520</v>
      </c>
      <c r="E10" s="2"/>
      <c r="F10" s="2"/>
      <c r="G10" s="2"/>
      <c r="H10" s="2"/>
      <c r="I10" s="2"/>
      <c r="J10" s="2"/>
      <c r="K10" s="2"/>
      <c r="L10" s="2"/>
    </row>
    <row r="11" spans="2:14" x14ac:dyDescent="0.3">
      <c r="C11" s="36" t="s">
        <v>125</v>
      </c>
      <c r="D11" s="30">
        <f>D10*15</f>
        <v>82800</v>
      </c>
      <c r="G11" s="2"/>
      <c r="H11" s="2"/>
      <c r="I11" s="2"/>
      <c r="J11" s="2"/>
      <c r="K11" s="2"/>
      <c r="L11" s="2"/>
    </row>
    <row r="12" spans="2:14" x14ac:dyDescent="0.3">
      <c r="C12" s="36" t="s">
        <v>119</v>
      </c>
      <c r="D12" s="30">
        <v>102000</v>
      </c>
      <c r="G12" s="2"/>
      <c r="H12" s="2"/>
      <c r="I12" s="2"/>
      <c r="J12" s="2"/>
      <c r="K12" s="2"/>
      <c r="L12" s="2"/>
    </row>
    <row r="13" spans="2:14" ht="15" thickBot="1" x14ac:dyDescent="0.35">
      <c r="B13" s="23"/>
      <c r="C13" s="23"/>
      <c r="D13" s="23"/>
      <c r="E13" s="23"/>
      <c r="F13" s="23"/>
      <c r="G13" s="23"/>
      <c r="H13" s="23"/>
      <c r="I13" s="23"/>
      <c r="J13" s="23"/>
      <c r="K13" s="23"/>
      <c r="L13" s="23"/>
      <c r="M13" s="23"/>
    </row>
    <row r="14" spans="2:14" ht="15" thickBot="1" x14ac:dyDescent="0.35">
      <c r="B14" s="26" t="s">
        <v>88</v>
      </c>
      <c r="C14" s="26" t="s">
        <v>89</v>
      </c>
      <c r="D14" s="26" t="s">
        <v>90</v>
      </c>
      <c r="E14" s="26" t="s">
        <v>90</v>
      </c>
      <c r="F14" s="26" t="s">
        <v>90</v>
      </c>
      <c r="G14" s="26" t="s">
        <v>91</v>
      </c>
      <c r="H14" s="26" t="s">
        <v>92</v>
      </c>
      <c r="I14" s="26" t="s">
        <v>93</v>
      </c>
      <c r="J14" s="26" t="s">
        <v>94</v>
      </c>
      <c r="K14" s="26" t="s">
        <v>81</v>
      </c>
      <c r="L14" s="26" t="s">
        <v>95</v>
      </c>
      <c r="M14" s="26" t="s">
        <v>113</v>
      </c>
    </row>
    <row r="15" spans="2:14" x14ac:dyDescent="0.3">
      <c r="B15" s="24" t="s">
        <v>96</v>
      </c>
      <c r="C15" s="24" t="s">
        <v>97</v>
      </c>
      <c r="D15" s="25" t="s">
        <v>98</v>
      </c>
      <c r="E15" s="25" t="s">
        <v>99</v>
      </c>
      <c r="F15" s="25" t="s">
        <v>100</v>
      </c>
      <c r="G15" s="24" t="s">
        <v>97</v>
      </c>
      <c r="H15" s="24" t="s">
        <v>101</v>
      </c>
      <c r="I15" s="25" t="s">
        <v>102</v>
      </c>
      <c r="J15" s="25" t="s">
        <v>103</v>
      </c>
      <c r="K15" s="25" t="s">
        <v>104</v>
      </c>
      <c r="L15" s="24" t="s">
        <v>86</v>
      </c>
      <c r="M15" s="24" t="s">
        <v>86</v>
      </c>
    </row>
    <row r="16" spans="2:14" x14ac:dyDescent="0.3">
      <c r="B16" t="s">
        <v>105</v>
      </c>
      <c r="C16" s="31">
        <v>191.61</v>
      </c>
      <c r="D16" s="31">
        <f>100</f>
        <v>100</v>
      </c>
      <c r="E16" s="31">
        <v>1.02</v>
      </c>
      <c r="F16" s="31">
        <f>D16*E16</f>
        <v>102</v>
      </c>
      <c r="G16" s="31">
        <f>C16*F16</f>
        <v>19544.22</v>
      </c>
      <c r="H16" s="31">
        <v>0.109</v>
      </c>
      <c r="I16" s="31">
        <v>0.01</v>
      </c>
      <c r="J16" s="31">
        <f t="shared" ref="J16:J23" si="0">G16*I16</f>
        <v>195.44220000000001</v>
      </c>
      <c r="K16" s="31">
        <f>J16/H16</f>
        <v>1793.0477064220186</v>
      </c>
      <c r="L16" s="32">
        <f>K16/$D$9</f>
        <v>0.93435592459798156</v>
      </c>
      <c r="M16" s="81">
        <f>AVERAGE(L16:L17)</f>
        <v>0.90678150994310081</v>
      </c>
      <c r="N16" s="31"/>
    </row>
    <row r="17" spans="2:14" x14ac:dyDescent="0.3">
      <c r="B17" t="s">
        <v>106</v>
      </c>
      <c r="C17" s="31">
        <v>173.684</v>
      </c>
      <c r="D17" s="31">
        <f>100</f>
        <v>100</v>
      </c>
      <c r="E17" s="31">
        <v>1.02</v>
      </c>
      <c r="F17" s="31">
        <f t="shared" ref="F17:F23" si="1">D17*E17</f>
        <v>102</v>
      </c>
      <c r="G17" s="31">
        <f t="shared" ref="G17:G23" si="2">C17*F17</f>
        <v>17715.768</v>
      </c>
      <c r="H17" s="31">
        <v>0.105</v>
      </c>
      <c r="I17" s="31">
        <v>0.01</v>
      </c>
      <c r="J17" s="31">
        <f t="shared" si="0"/>
        <v>177.15768</v>
      </c>
      <c r="K17" s="31">
        <f t="shared" ref="K17:K23" si="3">J17/H17</f>
        <v>1687.2160000000001</v>
      </c>
      <c r="L17" s="32">
        <f t="shared" ref="L17" si="4">K17/$D$9</f>
        <v>0.87920709528822005</v>
      </c>
      <c r="M17" s="43"/>
      <c r="N17" s="31"/>
    </row>
    <row r="18" spans="2:14" x14ac:dyDescent="0.3">
      <c r="B18" t="s">
        <v>107</v>
      </c>
      <c r="C18" s="31">
        <v>22.128</v>
      </c>
      <c r="D18" s="31">
        <f>100</f>
        <v>100</v>
      </c>
      <c r="E18" s="31">
        <v>1.02</v>
      </c>
      <c r="F18" s="31">
        <f t="shared" si="1"/>
        <v>102</v>
      </c>
      <c r="G18" s="31">
        <f t="shared" si="2"/>
        <v>2257.056</v>
      </c>
      <c r="H18" s="31">
        <v>0.10100000000000001</v>
      </c>
      <c r="I18" s="31">
        <v>0.01</v>
      </c>
      <c r="J18" s="31">
        <f t="shared" si="0"/>
        <v>22.57056</v>
      </c>
      <c r="K18" s="31">
        <f t="shared" si="3"/>
        <v>223.4708910891089</v>
      </c>
      <c r="L18" s="32">
        <f>K18/$D$9</f>
        <v>0.11645052739893742</v>
      </c>
      <c r="M18" s="81">
        <f t="shared" ref="M18" si="5">AVERAGE(L18:L19)</f>
        <v>0.11190399323618827</v>
      </c>
      <c r="N18" s="31"/>
    </row>
    <row r="19" spans="2:14" x14ac:dyDescent="0.3">
      <c r="B19" t="s">
        <v>108</v>
      </c>
      <c r="C19" s="31">
        <v>21.814</v>
      </c>
      <c r="D19" s="31">
        <f>100</f>
        <v>100</v>
      </c>
      <c r="E19" s="31">
        <v>1.02</v>
      </c>
      <c r="F19" s="31">
        <f t="shared" si="1"/>
        <v>102</v>
      </c>
      <c r="G19" s="31">
        <f t="shared" si="2"/>
        <v>2225.0279999999998</v>
      </c>
      <c r="H19" s="31">
        <v>0.108</v>
      </c>
      <c r="I19" s="31">
        <v>0.01</v>
      </c>
      <c r="J19" s="31">
        <f t="shared" si="0"/>
        <v>22.25028</v>
      </c>
      <c r="K19" s="31">
        <f>J19/H19</f>
        <v>206.02111111111111</v>
      </c>
      <c r="L19" s="32">
        <f>K19/$D$9</f>
        <v>0.1073574590734391</v>
      </c>
      <c r="M19" s="43"/>
      <c r="N19" s="31"/>
    </row>
    <row r="20" spans="2:14" x14ac:dyDescent="0.3">
      <c r="B20" t="s">
        <v>109</v>
      </c>
      <c r="C20" s="31">
        <v>1.02</v>
      </c>
      <c r="D20" s="31">
        <f>100</f>
        <v>100</v>
      </c>
      <c r="E20" s="31">
        <v>1.02</v>
      </c>
      <c r="F20" s="31">
        <f t="shared" si="1"/>
        <v>102</v>
      </c>
      <c r="G20" s="31">
        <f t="shared" si="2"/>
        <v>104.04</v>
      </c>
      <c r="H20" s="31">
        <v>9.5000000000000001E-2</v>
      </c>
      <c r="I20" s="31">
        <v>0.01</v>
      </c>
      <c r="J20" s="31">
        <f t="shared" si="0"/>
        <v>1.0404</v>
      </c>
      <c r="K20" s="31">
        <f t="shared" si="3"/>
        <v>10.951578947368422</v>
      </c>
      <c r="L20" s="32">
        <f>K20/$D$9</f>
        <v>5.7068602450044406E-3</v>
      </c>
      <c r="M20" s="81">
        <f t="shared" ref="M20" si="6">AVERAGE(L20:L21)</f>
        <v>5.439991683265857E-3</v>
      </c>
      <c r="N20" s="31"/>
    </row>
    <row r="21" spans="2:14" x14ac:dyDescent="0.3">
      <c r="B21" t="s">
        <v>110</v>
      </c>
      <c r="C21" s="31">
        <v>0.98299999999999998</v>
      </c>
      <c r="D21" s="31">
        <f>100</f>
        <v>100</v>
      </c>
      <c r="E21" s="31">
        <v>1.02</v>
      </c>
      <c r="F21" s="31">
        <f t="shared" si="1"/>
        <v>102</v>
      </c>
      <c r="G21" s="31">
        <f t="shared" si="2"/>
        <v>100.26600000000001</v>
      </c>
      <c r="H21" s="31">
        <v>0.10100000000000001</v>
      </c>
      <c r="I21" s="31">
        <v>0.01</v>
      </c>
      <c r="J21" s="31">
        <f t="shared" si="0"/>
        <v>1.0026600000000001</v>
      </c>
      <c r="K21" s="31">
        <f t="shared" si="3"/>
        <v>9.9273267326732686</v>
      </c>
      <c r="L21" s="32">
        <f>K21/$D$9</f>
        <v>5.1731231215272734E-3</v>
      </c>
      <c r="M21" s="43"/>
      <c r="N21" s="31"/>
    </row>
    <row r="22" spans="2:14" x14ac:dyDescent="0.3">
      <c r="B22" s="22" t="s">
        <v>111</v>
      </c>
      <c r="C22" s="38">
        <v>524.04600000000005</v>
      </c>
      <c r="D22" s="31">
        <v>100</v>
      </c>
      <c r="E22" s="31">
        <v>1.02</v>
      </c>
      <c r="F22" s="31">
        <f t="shared" si="1"/>
        <v>102</v>
      </c>
      <c r="G22" s="31">
        <f t="shared" si="2"/>
        <v>53452.692000000003</v>
      </c>
      <c r="H22" s="31">
        <v>0.108</v>
      </c>
      <c r="I22" s="31">
        <v>0.01</v>
      </c>
      <c r="J22" s="31">
        <f t="shared" si="0"/>
        <v>534.52692000000002</v>
      </c>
      <c r="K22" s="31">
        <f t="shared" si="3"/>
        <v>4949.3233333333337</v>
      </c>
      <c r="L22" s="32">
        <f>K22/D11</f>
        <v>5.9774436392914659E-2</v>
      </c>
      <c r="M22" s="31"/>
      <c r="N22" s="31"/>
    </row>
    <row r="23" spans="2:14" ht="19.5" customHeight="1" x14ac:dyDescent="0.3">
      <c r="B23" s="22" t="s">
        <v>112</v>
      </c>
      <c r="C23" s="38">
        <v>206.54400000000001</v>
      </c>
      <c r="D23" s="31">
        <v>100</v>
      </c>
      <c r="E23" s="31">
        <v>1.02</v>
      </c>
      <c r="F23" s="31">
        <f t="shared" si="1"/>
        <v>102</v>
      </c>
      <c r="G23" s="31">
        <f t="shared" si="2"/>
        <v>21067.488000000001</v>
      </c>
      <c r="H23" s="31">
        <v>0.10199999999999999</v>
      </c>
      <c r="I23" s="31">
        <v>0.01</v>
      </c>
      <c r="J23" s="31">
        <f t="shared" si="0"/>
        <v>210.67488000000003</v>
      </c>
      <c r="K23" s="31">
        <f t="shared" si="3"/>
        <v>2065.4400000000005</v>
      </c>
      <c r="L23" s="32">
        <f>K23/D12</f>
        <v>2.0249411764705887E-2</v>
      </c>
      <c r="M23" s="31"/>
      <c r="N23" s="31"/>
    </row>
    <row r="24" spans="2:14" x14ac:dyDescent="0.3">
      <c r="B24" s="37"/>
      <c r="C24" s="38"/>
      <c r="D24" s="31"/>
      <c r="E24" s="31"/>
      <c r="F24" s="31"/>
      <c r="G24" s="31"/>
      <c r="H24" s="31"/>
      <c r="I24" s="31"/>
      <c r="J24" s="31"/>
      <c r="K24" s="31"/>
      <c r="L24" s="32"/>
      <c r="M24" s="31"/>
      <c r="N24" s="31"/>
    </row>
    <row r="25" spans="2:14" x14ac:dyDescent="0.3">
      <c r="B25" s="34" t="s">
        <v>121</v>
      </c>
      <c r="C25" s="38">
        <v>460.12</v>
      </c>
      <c r="D25" s="31">
        <f>100</f>
        <v>100</v>
      </c>
      <c r="E25" s="31">
        <v>1.02</v>
      </c>
      <c r="F25" s="31">
        <f t="shared" ref="F25:F28" si="7">D25*E25</f>
        <v>102</v>
      </c>
      <c r="G25" s="31">
        <f t="shared" ref="G25:G28" si="8">C25*F25</f>
        <v>46932.24</v>
      </c>
      <c r="H25" s="31">
        <v>0.100444444444444</v>
      </c>
      <c r="I25" s="31">
        <v>0.01</v>
      </c>
      <c r="J25" s="31">
        <f t="shared" ref="J25:J28" si="9">G25*I25</f>
        <v>469.32240000000002</v>
      </c>
      <c r="K25" s="31">
        <f t="shared" ref="K25:K28" si="10">J25/H25</f>
        <v>4672.4575221239147</v>
      </c>
      <c r="L25" s="32">
        <f>K25/$D$11</f>
        <v>5.6430646402462738E-2</v>
      </c>
      <c r="M25" s="31"/>
      <c r="N25" s="31"/>
    </row>
    <row r="26" spans="2:14" x14ac:dyDescent="0.3">
      <c r="B26" s="34" t="s">
        <v>122</v>
      </c>
      <c r="C26" s="38">
        <v>381.13499999999999</v>
      </c>
      <c r="D26" s="31">
        <f>100</f>
        <v>100</v>
      </c>
      <c r="E26" s="31">
        <v>1.02</v>
      </c>
      <c r="F26" s="31">
        <f t="shared" si="7"/>
        <v>102</v>
      </c>
      <c r="G26" s="31">
        <f t="shared" si="8"/>
        <v>38875.769999999997</v>
      </c>
      <c r="H26" s="31">
        <v>9.9944444444444405E-2</v>
      </c>
      <c r="I26" s="31">
        <v>0.01</v>
      </c>
      <c r="J26" s="31">
        <f t="shared" si="9"/>
        <v>388.7577</v>
      </c>
      <c r="K26" s="31">
        <f t="shared" si="10"/>
        <v>3889.7379655364107</v>
      </c>
      <c r="L26" s="32">
        <f t="shared" ref="L26:L27" si="11">K26/$D$11</f>
        <v>4.6977511661067763E-2</v>
      </c>
      <c r="M26" s="31"/>
      <c r="N26" s="31"/>
    </row>
    <row r="27" spans="2:14" x14ac:dyDescent="0.3">
      <c r="B27" s="34" t="s">
        <v>123</v>
      </c>
      <c r="C27" s="38">
        <v>265.58800000000002</v>
      </c>
      <c r="D27" s="31">
        <f>100</f>
        <v>100</v>
      </c>
      <c r="E27" s="31">
        <v>1.02</v>
      </c>
      <c r="F27" s="31">
        <f t="shared" si="7"/>
        <v>102</v>
      </c>
      <c r="G27" s="31">
        <f t="shared" si="8"/>
        <v>27089.976000000002</v>
      </c>
      <c r="H27" s="31">
        <v>9.9444444444444405E-2</v>
      </c>
      <c r="I27" s="31">
        <v>0.01</v>
      </c>
      <c r="J27" s="31">
        <f t="shared" si="9"/>
        <v>270.89976000000001</v>
      </c>
      <c r="K27" s="31">
        <f t="shared" si="10"/>
        <v>2724.1316648044703</v>
      </c>
      <c r="L27" s="32">
        <f t="shared" si="11"/>
        <v>3.2900140879281045E-2</v>
      </c>
      <c r="M27" s="31"/>
      <c r="N27" s="31"/>
    </row>
    <row r="28" spans="2:14" ht="15.75" customHeight="1" x14ac:dyDescent="0.3">
      <c r="B28" s="34" t="s">
        <v>124</v>
      </c>
      <c r="C28" s="38">
        <v>521.28300000000002</v>
      </c>
      <c r="D28" s="31">
        <f>100</f>
        <v>100</v>
      </c>
      <c r="E28" s="31">
        <v>1.02</v>
      </c>
      <c r="F28" s="31">
        <f t="shared" si="7"/>
        <v>102</v>
      </c>
      <c r="G28" s="31">
        <f t="shared" si="8"/>
        <v>53170.866000000002</v>
      </c>
      <c r="H28" s="31">
        <v>9.8944444444444404E-2</v>
      </c>
      <c r="I28" s="31">
        <v>0.01</v>
      </c>
      <c r="J28" s="31">
        <f t="shared" si="9"/>
        <v>531.70866000000001</v>
      </c>
      <c r="K28" s="31">
        <f t="shared" si="10"/>
        <v>5373.8101516002271</v>
      </c>
      <c r="L28" s="32">
        <f>K28/$D$11</f>
        <v>6.4901088787442357E-2</v>
      </c>
      <c r="M28" s="31"/>
      <c r="N28" s="31"/>
    </row>
    <row r="30" spans="2:14" ht="15" thickBot="1" x14ac:dyDescent="0.35"/>
    <row r="31" spans="2:14" ht="15" thickBot="1" x14ac:dyDescent="0.35">
      <c r="D31" s="26" t="s">
        <v>113</v>
      </c>
      <c r="E31" s="26" t="s">
        <v>116</v>
      </c>
    </row>
    <row r="32" spans="2:14" x14ac:dyDescent="0.3">
      <c r="D32" s="24" t="s">
        <v>86</v>
      </c>
    </row>
    <row r="33" spans="3:5" x14ac:dyDescent="0.3">
      <c r="C33" s="28" t="s">
        <v>55</v>
      </c>
      <c r="D33" s="29">
        <f>AVERAGE(L16:L17)</f>
        <v>0.90678150994310081</v>
      </c>
      <c r="E33">
        <f>STDEV(L16:L17)</f>
        <v>3.8996111179431789E-2</v>
      </c>
    </row>
    <row r="34" spans="3:5" x14ac:dyDescent="0.3">
      <c r="C34" s="28" t="s">
        <v>114</v>
      </c>
      <c r="D34" s="29">
        <f>AVERAGE(L18:L19)</f>
        <v>0.11190399323618827</v>
      </c>
      <c r="E34">
        <f>STDEV(L18:L19)</f>
        <v>6.429770274752466E-3</v>
      </c>
    </row>
    <row r="35" spans="3:5" x14ac:dyDescent="0.3">
      <c r="C35" s="28" t="s">
        <v>115</v>
      </c>
      <c r="D35" s="29">
        <f>AVERAGE(L20:L21)</f>
        <v>5.439991683265857E-3</v>
      </c>
      <c r="E35">
        <f>STDEV(L20:L21)</f>
        <v>3.7740913938170653E-4</v>
      </c>
    </row>
    <row r="36" spans="3:5" x14ac:dyDescent="0.3">
      <c r="C36" s="34" t="s">
        <v>126</v>
      </c>
      <c r="D36" s="29">
        <v>5.6430646402462703E-2</v>
      </c>
    </row>
    <row r="37" spans="3:5" x14ac:dyDescent="0.3">
      <c r="C37" s="34" t="s">
        <v>127</v>
      </c>
      <c r="D37" s="35">
        <v>4.6977511661067763E-2</v>
      </c>
    </row>
    <row r="38" spans="3:5" x14ac:dyDescent="0.3">
      <c r="C38" s="34" t="s">
        <v>128</v>
      </c>
      <c r="D38" s="35">
        <v>3.2900140879281045E-2</v>
      </c>
    </row>
    <row r="39" spans="3:5" x14ac:dyDescent="0.3">
      <c r="C39" s="34" t="s">
        <v>129</v>
      </c>
      <c r="D39" s="35">
        <v>6.4901088787442357E-2</v>
      </c>
    </row>
    <row r="40" spans="3:5" x14ac:dyDescent="0.3">
      <c r="C40" s="42" t="s">
        <v>141</v>
      </c>
      <c r="D40" s="35">
        <v>1</v>
      </c>
    </row>
    <row r="55" spans="3:6" x14ac:dyDescent="0.3">
      <c r="E55" t="s">
        <v>134</v>
      </c>
    </row>
    <row r="56" spans="3:6" x14ac:dyDescent="0.3">
      <c r="C56" s="28"/>
      <c r="E56" t="s">
        <v>86</v>
      </c>
    </row>
    <row r="57" spans="3:6" x14ac:dyDescent="0.3">
      <c r="C57" s="28" t="s">
        <v>114</v>
      </c>
      <c r="D57" s="35"/>
      <c r="E57" s="35">
        <f>$D$33-D34</f>
        <v>0.79487751670691253</v>
      </c>
      <c r="F57" s="35"/>
    </row>
    <row r="58" spans="3:6" x14ac:dyDescent="0.3">
      <c r="C58" s="28" t="s">
        <v>115</v>
      </c>
      <c r="D58" s="35"/>
      <c r="E58" s="35">
        <f t="shared" ref="E58" si="12">$D$33-D35</f>
        <v>0.901341518259835</v>
      </c>
      <c r="F58" s="35"/>
    </row>
    <row r="59" spans="3:6" x14ac:dyDescent="0.3">
      <c r="C59" s="34" t="s">
        <v>126</v>
      </c>
      <c r="D59" s="35"/>
      <c r="E59" s="35">
        <f>$D$40-D36</f>
        <v>0.94356935359753735</v>
      </c>
      <c r="F59" s="35"/>
    </row>
    <row r="60" spans="3:6" x14ac:dyDescent="0.3">
      <c r="C60" s="34" t="s">
        <v>127</v>
      </c>
      <c r="D60" s="35"/>
      <c r="E60" s="35">
        <f t="shared" ref="E60:E62" si="13">$D$40-D37</f>
        <v>0.95302248833893222</v>
      </c>
      <c r="F60" s="35"/>
    </row>
    <row r="61" spans="3:6" x14ac:dyDescent="0.3">
      <c r="C61" s="34" t="s">
        <v>128</v>
      </c>
      <c r="D61" s="35"/>
      <c r="E61" s="35">
        <f t="shared" si="13"/>
        <v>0.96709985912071894</v>
      </c>
      <c r="F61" s="35"/>
    </row>
    <row r="62" spans="3:6" x14ac:dyDescent="0.3">
      <c r="C62" s="34" t="s">
        <v>129</v>
      </c>
      <c r="D62" s="35"/>
      <c r="E62" s="35">
        <f t="shared" si="13"/>
        <v>0.93509891121255762</v>
      </c>
      <c r="F62" s="35"/>
    </row>
    <row r="63" spans="3:6" x14ac:dyDescent="0.3">
      <c r="D63" s="35"/>
      <c r="E63" s="35"/>
      <c r="F63" s="35"/>
    </row>
    <row r="64" spans="3:6" x14ac:dyDescent="0.3">
      <c r="D64" s="35"/>
      <c r="E64" s="35"/>
      <c r="F64" s="35"/>
    </row>
  </sheetData>
  <mergeCells count="3">
    <mergeCell ref="M16:M17"/>
    <mergeCell ref="M18:M19"/>
    <mergeCell ref="M20:M21"/>
  </mergeCells>
  <pageMargins left="0.7" right="0.7" top="0.75" bottom="0.75" header="0.3" footer="0.3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FC6133-6E88-4BE9-92CF-92485610A903}">
  <dimension ref="A1"/>
  <sheetViews>
    <sheetView tabSelected="1" workbookViewId="0">
      <selection activeCell="S13" sqref="S13"/>
    </sheetView>
  </sheetViews>
  <sheetFormatPr defaultRowHeight="14.4" x14ac:dyDescent="0.3"/>
  <sheetData/>
  <pageMargins left="0.7" right="0.7" top="0.75" bottom="0.75" header="0.3" footer="0.3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C283AF4-77AA-4405-8CF5-3E207ACB4C88}">
  <dimension ref="C4:S30"/>
  <sheetViews>
    <sheetView workbookViewId="0">
      <selection activeCell="R15" sqref="R15"/>
    </sheetView>
  </sheetViews>
  <sheetFormatPr defaultRowHeight="14.4" x14ac:dyDescent="0.3"/>
  <cols>
    <col min="3" max="3" width="20" customWidth="1"/>
    <col min="7" max="7" width="9.109375" customWidth="1"/>
    <col min="17" max="17" width="10.6640625" customWidth="1"/>
  </cols>
  <sheetData>
    <row r="4" spans="3:11" ht="18" thickBot="1" x14ac:dyDescent="0.35">
      <c r="D4" s="46" t="s">
        <v>0</v>
      </c>
      <c r="E4" s="46"/>
      <c r="F4" s="46"/>
      <c r="G4" s="46"/>
      <c r="H4" s="46"/>
      <c r="I4" s="46"/>
      <c r="J4" s="46"/>
      <c r="K4" s="46"/>
    </row>
    <row r="5" spans="3:11" ht="16.2" thickBot="1" x14ac:dyDescent="0.35">
      <c r="C5" s="33" t="s">
        <v>3</v>
      </c>
      <c r="D5" s="48" t="s">
        <v>4</v>
      </c>
      <c r="E5" s="48"/>
      <c r="F5" s="48" t="s">
        <v>5</v>
      </c>
      <c r="G5" s="48"/>
      <c r="H5" s="48" t="s">
        <v>6</v>
      </c>
      <c r="I5" s="48"/>
      <c r="J5" s="48" t="s">
        <v>7</v>
      </c>
      <c r="K5" s="48"/>
    </row>
    <row r="6" spans="3:11" ht="15.6" x14ac:dyDescent="0.3">
      <c r="C6" s="49" t="s">
        <v>135</v>
      </c>
      <c r="D6" s="52" t="s">
        <v>10</v>
      </c>
      <c r="E6" s="52"/>
      <c r="F6" s="52" t="s">
        <v>9</v>
      </c>
      <c r="G6" s="52"/>
      <c r="H6" s="52" t="s">
        <v>44</v>
      </c>
      <c r="I6" s="52"/>
      <c r="J6" s="52">
        <v>1.7999999999999999E-2</v>
      </c>
      <c r="K6" s="52"/>
    </row>
    <row r="7" spans="3:11" ht="15.6" x14ac:dyDescent="0.3">
      <c r="C7" s="50"/>
      <c r="D7" s="53"/>
      <c r="E7" s="53"/>
      <c r="F7" s="53" t="s">
        <v>8</v>
      </c>
      <c r="G7" s="53"/>
      <c r="H7" s="53" t="s">
        <v>45</v>
      </c>
      <c r="I7" s="53"/>
      <c r="J7" s="53"/>
      <c r="K7" s="53"/>
    </row>
    <row r="8" spans="3:11" ht="15.6" x14ac:dyDescent="0.3">
      <c r="C8" s="50"/>
      <c r="D8" s="54" t="s">
        <v>40</v>
      </c>
      <c r="E8" s="54"/>
      <c r="F8" s="60" t="s">
        <v>9</v>
      </c>
      <c r="G8" s="60"/>
      <c r="H8" s="60" t="s">
        <v>46</v>
      </c>
      <c r="I8" s="60"/>
      <c r="J8" s="56">
        <v>1.7999999999999999E-2</v>
      </c>
      <c r="K8" s="56"/>
    </row>
    <row r="9" spans="3:11" ht="15.6" x14ac:dyDescent="0.3">
      <c r="C9" s="50"/>
      <c r="D9" s="55"/>
      <c r="E9" s="55"/>
      <c r="F9" s="53" t="s">
        <v>8</v>
      </c>
      <c r="G9" s="53"/>
      <c r="H9" s="53" t="s">
        <v>47</v>
      </c>
      <c r="I9" s="53"/>
      <c r="J9" s="57"/>
      <c r="K9" s="57"/>
    </row>
    <row r="10" spans="3:11" ht="15.6" x14ac:dyDescent="0.3">
      <c r="C10" s="50"/>
      <c r="D10" s="54" t="s">
        <v>11</v>
      </c>
      <c r="E10" s="54"/>
      <c r="F10" s="60" t="s">
        <v>9</v>
      </c>
      <c r="G10" s="60"/>
      <c r="H10" s="60" t="s">
        <v>48</v>
      </c>
      <c r="I10" s="60"/>
      <c r="J10" s="56">
        <v>1.7999999999999999E-2</v>
      </c>
      <c r="K10" s="56"/>
    </row>
    <row r="11" spans="3:11" ht="15.6" x14ac:dyDescent="0.3">
      <c r="C11" s="50"/>
      <c r="D11" s="55"/>
      <c r="E11" s="55"/>
      <c r="F11" s="53" t="s">
        <v>8</v>
      </c>
      <c r="G11" s="53"/>
      <c r="H11" s="53" t="s">
        <v>49</v>
      </c>
      <c r="I11" s="53"/>
      <c r="J11" s="57"/>
      <c r="K11" s="57"/>
    </row>
    <row r="12" spans="3:11" ht="15.6" x14ac:dyDescent="0.3">
      <c r="C12" s="50"/>
      <c r="D12" s="54" t="s">
        <v>41</v>
      </c>
      <c r="E12" s="54"/>
      <c r="F12" s="63" t="s">
        <v>9</v>
      </c>
      <c r="G12" s="63"/>
      <c r="H12" s="60" t="s">
        <v>50</v>
      </c>
      <c r="I12" s="60"/>
      <c r="J12" s="56">
        <v>1.6E-2</v>
      </c>
      <c r="K12" s="56"/>
    </row>
    <row r="13" spans="3:11" ht="16.2" thickBot="1" x14ac:dyDescent="0.35">
      <c r="C13" s="51"/>
      <c r="D13" s="58"/>
      <c r="E13" s="58"/>
      <c r="F13" s="61" t="s">
        <v>8</v>
      </c>
      <c r="G13" s="61"/>
      <c r="H13" s="61" t="s">
        <v>51</v>
      </c>
      <c r="I13" s="61"/>
      <c r="J13" s="59"/>
      <c r="K13" s="59"/>
    </row>
    <row r="14" spans="3:11" x14ac:dyDescent="0.3">
      <c r="C14" s="62" t="s">
        <v>136</v>
      </c>
      <c r="D14" s="62" t="s">
        <v>59</v>
      </c>
      <c r="E14" s="62"/>
      <c r="F14" s="62" t="s">
        <v>43</v>
      </c>
      <c r="G14" s="62"/>
      <c r="H14" s="68" t="s">
        <v>66</v>
      </c>
      <c r="I14" s="68"/>
      <c r="J14" s="62">
        <v>1E-3</v>
      </c>
      <c r="K14" s="62"/>
    </row>
    <row r="15" spans="3:11" x14ac:dyDescent="0.3">
      <c r="C15" s="64"/>
      <c r="D15" s="64"/>
      <c r="E15" s="64"/>
      <c r="F15" s="64" t="s">
        <v>63</v>
      </c>
      <c r="G15" s="64"/>
      <c r="H15" s="70" t="s">
        <v>65</v>
      </c>
      <c r="I15" s="70"/>
      <c r="J15" s="64"/>
      <c r="K15" s="64"/>
    </row>
    <row r="16" spans="3:11" x14ac:dyDescent="0.3">
      <c r="C16" s="64"/>
      <c r="D16" s="65"/>
      <c r="E16" s="65"/>
      <c r="F16" s="65" t="s">
        <v>64</v>
      </c>
      <c r="G16" s="65"/>
      <c r="H16" s="69" t="s">
        <v>67</v>
      </c>
      <c r="I16" s="69"/>
      <c r="J16" s="65"/>
      <c r="K16" s="65"/>
    </row>
    <row r="17" spans="3:19" x14ac:dyDescent="0.3">
      <c r="C17" s="64"/>
      <c r="D17" s="66" t="s">
        <v>60</v>
      </c>
      <c r="E17" s="66"/>
      <c r="F17" s="66" t="s">
        <v>9</v>
      </c>
      <c r="G17" s="66"/>
      <c r="H17" s="66" t="s">
        <v>62</v>
      </c>
      <c r="I17" s="66"/>
      <c r="J17" s="66">
        <v>8.9999999999999993E-3</v>
      </c>
      <c r="K17" s="66"/>
    </row>
    <row r="18" spans="3:19" x14ac:dyDescent="0.3">
      <c r="C18" s="64"/>
      <c r="D18" s="65"/>
      <c r="E18" s="65"/>
      <c r="F18" s="65"/>
      <c r="G18" s="65"/>
      <c r="H18" s="65"/>
      <c r="I18" s="65"/>
      <c r="J18" s="65"/>
      <c r="K18" s="65"/>
    </row>
    <row r="19" spans="3:19" x14ac:dyDescent="0.3">
      <c r="C19" s="64"/>
      <c r="D19" s="64" t="s">
        <v>58</v>
      </c>
      <c r="E19" s="64"/>
      <c r="F19" s="64" t="s">
        <v>9</v>
      </c>
      <c r="G19" s="64"/>
      <c r="H19" s="64" t="s">
        <v>70</v>
      </c>
      <c r="I19" s="64"/>
      <c r="J19" s="64">
        <v>3.0000000000000001E-3</v>
      </c>
      <c r="K19" s="64"/>
    </row>
    <row r="20" spans="3:19" ht="15" thickBot="1" x14ac:dyDescent="0.35">
      <c r="C20" s="67"/>
      <c r="D20" s="67"/>
      <c r="E20" s="67"/>
      <c r="F20" s="67"/>
      <c r="G20" s="67"/>
      <c r="H20" s="67"/>
      <c r="I20" s="67"/>
      <c r="J20" s="67"/>
      <c r="K20" s="67"/>
    </row>
    <row r="22" spans="3:19" ht="16.2" thickBot="1" x14ac:dyDescent="0.35">
      <c r="N22" s="46" t="s">
        <v>138</v>
      </c>
      <c r="O22" s="46"/>
      <c r="P22" s="46"/>
      <c r="Q22" s="46"/>
      <c r="R22" s="46"/>
      <c r="S22" s="46"/>
    </row>
    <row r="23" spans="3:19" ht="16.2" thickBot="1" x14ac:dyDescent="0.35">
      <c r="N23" s="48" t="s">
        <v>4</v>
      </c>
      <c r="O23" s="48"/>
      <c r="P23" s="48" t="s">
        <v>5</v>
      </c>
      <c r="Q23" s="48"/>
      <c r="R23" s="48" t="s">
        <v>6</v>
      </c>
      <c r="S23" s="48"/>
    </row>
    <row r="24" spans="3:19" ht="30" customHeight="1" x14ac:dyDescent="0.3">
      <c r="N24" s="47" t="s">
        <v>117</v>
      </c>
      <c r="O24" s="47"/>
      <c r="P24" s="47" t="s">
        <v>137</v>
      </c>
      <c r="Q24" s="47"/>
      <c r="R24" s="47">
        <v>100</v>
      </c>
      <c r="S24" s="47"/>
    </row>
    <row r="25" spans="3:19" ht="30" customHeight="1" x14ac:dyDescent="0.3">
      <c r="N25" s="43" t="s">
        <v>130</v>
      </c>
      <c r="O25" s="43"/>
      <c r="P25" s="43" t="s">
        <v>119</v>
      </c>
      <c r="Q25" s="43"/>
      <c r="R25" s="43">
        <v>100</v>
      </c>
      <c r="S25" s="43"/>
    </row>
    <row r="26" spans="3:19" ht="15" customHeight="1" x14ac:dyDescent="0.3">
      <c r="N26" s="43" t="s">
        <v>131</v>
      </c>
      <c r="O26" s="43"/>
      <c r="P26" s="43" t="s">
        <v>8</v>
      </c>
      <c r="Q26" s="43"/>
      <c r="R26" s="43">
        <v>75</v>
      </c>
      <c r="S26" s="43"/>
    </row>
    <row r="27" spans="3:19" ht="15" customHeight="1" x14ac:dyDescent="0.3">
      <c r="N27" s="43"/>
      <c r="O27" s="43"/>
      <c r="P27" s="43" t="s">
        <v>119</v>
      </c>
      <c r="Q27" s="43"/>
      <c r="R27" s="43">
        <v>25</v>
      </c>
      <c r="S27" s="43"/>
    </row>
    <row r="28" spans="3:19" ht="30" customHeight="1" x14ac:dyDescent="0.3">
      <c r="N28" s="43" t="s">
        <v>139</v>
      </c>
      <c r="O28" s="43"/>
      <c r="P28" s="43" t="s">
        <v>119</v>
      </c>
      <c r="Q28" s="43"/>
      <c r="R28" s="43">
        <v>100</v>
      </c>
      <c r="S28" s="43"/>
    </row>
    <row r="29" spans="3:19" ht="15" customHeight="1" x14ac:dyDescent="0.3">
      <c r="N29" s="44" t="s">
        <v>140</v>
      </c>
      <c r="O29" s="44"/>
      <c r="P29" s="44" t="s">
        <v>8</v>
      </c>
      <c r="Q29" s="44"/>
      <c r="R29" s="44">
        <v>49</v>
      </c>
      <c r="S29" s="44"/>
    </row>
    <row r="30" spans="3:19" ht="15" customHeight="1" thickBot="1" x14ac:dyDescent="0.35">
      <c r="N30" s="45"/>
      <c r="O30" s="45"/>
      <c r="P30" s="45" t="s">
        <v>119</v>
      </c>
      <c r="Q30" s="45"/>
      <c r="R30" s="45">
        <v>51</v>
      </c>
      <c r="S30" s="45"/>
    </row>
  </sheetData>
  <mergeCells count="70">
    <mergeCell ref="N24:O24"/>
    <mergeCell ref="P24:Q24"/>
    <mergeCell ref="R24:S24"/>
    <mergeCell ref="R26:S26"/>
    <mergeCell ref="P27:Q27"/>
    <mergeCell ref="R27:S27"/>
    <mergeCell ref="N25:O25"/>
    <mergeCell ref="P25:Q25"/>
    <mergeCell ref="J19:K20"/>
    <mergeCell ref="N28:O28"/>
    <mergeCell ref="R29:S29"/>
    <mergeCell ref="P30:Q30"/>
    <mergeCell ref="R30:S30"/>
    <mergeCell ref="N29:O30"/>
    <mergeCell ref="P28:Q28"/>
    <mergeCell ref="R28:S28"/>
    <mergeCell ref="P29:Q29"/>
    <mergeCell ref="N22:S22"/>
    <mergeCell ref="N23:O23"/>
    <mergeCell ref="P23:Q23"/>
    <mergeCell ref="R23:S23"/>
    <mergeCell ref="N26:O27"/>
    <mergeCell ref="R25:S25"/>
    <mergeCell ref="P26:Q26"/>
    <mergeCell ref="C14:C20"/>
    <mergeCell ref="D14:E16"/>
    <mergeCell ref="F14:G14"/>
    <mergeCell ref="H14:I14"/>
    <mergeCell ref="J14:K16"/>
    <mergeCell ref="F15:G15"/>
    <mergeCell ref="H15:I15"/>
    <mergeCell ref="F16:G16"/>
    <mergeCell ref="H16:I16"/>
    <mergeCell ref="D17:E18"/>
    <mergeCell ref="F17:G18"/>
    <mergeCell ref="H17:I18"/>
    <mergeCell ref="J17:K18"/>
    <mergeCell ref="D19:E20"/>
    <mergeCell ref="F19:G20"/>
    <mergeCell ref="H19:I20"/>
    <mergeCell ref="J10:K11"/>
    <mergeCell ref="F11:G11"/>
    <mergeCell ref="H11:I11"/>
    <mergeCell ref="D12:E13"/>
    <mergeCell ref="F12:G12"/>
    <mergeCell ref="H12:I12"/>
    <mergeCell ref="J12:K13"/>
    <mergeCell ref="F13:G13"/>
    <mergeCell ref="H13:I13"/>
    <mergeCell ref="D4:K4"/>
    <mergeCell ref="D5:E5"/>
    <mergeCell ref="F5:G5"/>
    <mergeCell ref="H5:I5"/>
    <mergeCell ref="J5:K5"/>
    <mergeCell ref="C6:C13"/>
    <mergeCell ref="D6:E7"/>
    <mergeCell ref="F6:G6"/>
    <mergeCell ref="H6:I6"/>
    <mergeCell ref="J6:K7"/>
    <mergeCell ref="J8:K9"/>
    <mergeCell ref="F9:G9"/>
    <mergeCell ref="H9:I9"/>
    <mergeCell ref="F7:G7"/>
    <mergeCell ref="H7:I7"/>
    <mergeCell ref="D8:E9"/>
    <mergeCell ref="F8:G8"/>
    <mergeCell ref="H8:I8"/>
    <mergeCell ref="D10:E11"/>
    <mergeCell ref="F10:G10"/>
    <mergeCell ref="H10:I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April2021_BO processing</vt:lpstr>
      <vt:lpstr>Mapping XANES</vt:lpstr>
      <vt:lpstr>Manuscript Candidates_Part1</vt:lpstr>
      <vt:lpstr>Manuscript Candidates_Part2</vt:lpstr>
      <vt:lpstr>Final Manuscript Figures</vt:lpstr>
      <vt:lpstr>Final Manuscript Tables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Tyler Sowers</dc:creator>
  <cp:lastModifiedBy>Sowers, Tyler</cp:lastModifiedBy>
  <dcterms:created xsi:type="dcterms:W3CDTF">2020-12-09T18:59:33Z</dcterms:created>
  <dcterms:modified xsi:type="dcterms:W3CDTF">2022-04-01T14:54:12Z</dcterms:modified>
</cp:coreProperties>
</file>