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epa-my.sharepoint.com/personal/brooks_reneej_epa_gov/Documents/Profile/Documents/Projects/NARS Chironomids/Data/NLA 2012/"/>
    </mc:Choice>
  </mc:AlternateContent>
  <xr:revisionPtr revIDLastSave="2" documentId="13_ncr:40009_{65948656-9FEA-4667-A9E6-A8DC00DF7B46}" xr6:coauthVersionLast="47" xr6:coauthVersionMax="47" xr10:uidLastSave="{3D2431F8-965E-4173-9E87-4A17B77336DE}"/>
  <bookViews>
    <workbookView xWindow="-25223" yWindow="-5753" windowWidth="21600" windowHeight="11423" activeTab="2" xr2:uid="{00000000-000D-0000-FFFF-FFFF00000000}"/>
  </bookViews>
  <sheets>
    <sheet name="NLA2012_Chironomid_isotope_data" sheetId="1" r:id="rId1"/>
    <sheet name="Meta data" sheetId="2" r:id="rId2"/>
    <sheet name="QA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7" i="3" l="1"/>
  <c r="AC87" i="3"/>
  <c r="AD85" i="3"/>
  <c r="AC85" i="3"/>
  <c r="AD83" i="3"/>
  <c r="AC83" i="3"/>
  <c r="AD81" i="3"/>
  <c r="AC81" i="3"/>
  <c r="AD79" i="3"/>
  <c r="AC79" i="3"/>
  <c r="AD77" i="3"/>
  <c r="AC77" i="3"/>
  <c r="AD75" i="3"/>
  <c r="AC75" i="3"/>
  <c r="AD73" i="3"/>
  <c r="AC73" i="3"/>
  <c r="AD71" i="3"/>
  <c r="AC71" i="3"/>
  <c r="AD69" i="3"/>
  <c r="AC69" i="3"/>
  <c r="AD67" i="3"/>
  <c r="AC67" i="3"/>
  <c r="AD65" i="3"/>
  <c r="AC65" i="3"/>
  <c r="AD63" i="3"/>
  <c r="AC63" i="3"/>
  <c r="AD61" i="3"/>
  <c r="AC61" i="3"/>
  <c r="AD59" i="3"/>
  <c r="AC59" i="3"/>
  <c r="AD57" i="3"/>
  <c r="AC57" i="3"/>
  <c r="AD55" i="3"/>
  <c r="AC55" i="3"/>
  <c r="AD53" i="3"/>
  <c r="AC53" i="3"/>
  <c r="AD51" i="3"/>
  <c r="AC51" i="3"/>
  <c r="AD49" i="3"/>
  <c r="AC49" i="3"/>
  <c r="AD47" i="3"/>
  <c r="AC47" i="3"/>
  <c r="AD45" i="3"/>
  <c r="AC45" i="3"/>
  <c r="AD43" i="3"/>
  <c r="AC43" i="3"/>
  <c r="AD41" i="3"/>
  <c r="AC41" i="3"/>
  <c r="AD39" i="3"/>
  <c r="AC39" i="3"/>
  <c r="AD37" i="3"/>
  <c r="AC37" i="3"/>
  <c r="AD35" i="3"/>
  <c r="AC35" i="3"/>
  <c r="AD33" i="3"/>
  <c r="AC33" i="3"/>
  <c r="AD31" i="3"/>
  <c r="AC31" i="3"/>
  <c r="AD29" i="3"/>
  <c r="AC29" i="3"/>
  <c r="L28" i="3"/>
  <c r="F28" i="3"/>
  <c r="AD27" i="3"/>
  <c r="AC27" i="3"/>
  <c r="L27" i="3"/>
  <c r="F27" i="3"/>
  <c r="L26" i="3"/>
  <c r="F26" i="3"/>
  <c r="AD25" i="3"/>
  <c r="AC25" i="3"/>
  <c r="L25" i="3"/>
  <c r="F25" i="3"/>
  <c r="L24" i="3"/>
  <c r="F24" i="3"/>
  <c r="AD23" i="3"/>
  <c r="AC23" i="3"/>
  <c r="L23" i="3"/>
  <c r="F23" i="3"/>
  <c r="L22" i="3"/>
  <c r="F22" i="3"/>
  <c r="AD21" i="3"/>
  <c r="AC21" i="3"/>
  <c r="L21" i="3"/>
  <c r="F21" i="3"/>
  <c r="L20" i="3"/>
  <c r="F20" i="3"/>
  <c r="AD19" i="3"/>
  <c r="AC19" i="3"/>
  <c r="L19" i="3"/>
  <c r="F19" i="3"/>
  <c r="L18" i="3"/>
  <c r="F18" i="3"/>
  <c r="AD17" i="3"/>
  <c r="AC17" i="3"/>
  <c r="L17" i="3"/>
  <c r="F17" i="3"/>
  <c r="L16" i="3"/>
  <c r="F16" i="3"/>
  <c r="AD15" i="3"/>
  <c r="AC15" i="3"/>
  <c r="L15" i="3"/>
  <c r="F15" i="3"/>
  <c r="L14" i="3"/>
  <c r="F14" i="3"/>
  <c r="AD13" i="3"/>
  <c r="AC13" i="3"/>
  <c r="L13" i="3"/>
  <c r="F13" i="3"/>
  <c r="L12" i="3"/>
  <c r="F12" i="3"/>
  <c r="AD11" i="3"/>
  <c r="AC11" i="3"/>
  <c r="L11" i="3"/>
  <c r="F11" i="3"/>
  <c r="L10" i="3"/>
  <c r="F10" i="3"/>
  <c r="AD9" i="3"/>
  <c r="AC9" i="3"/>
  <c r="L9" i="3"/>
  <c r="F9" i="3"/>
  <c r="L8" i="3"/>
  <c r="F8" i="3"/>
  <c r="AD7" i="3"/>
  <c r="AC7" i="3"/>
  <c r="L7" i="3"/>
  <c r="K3" i="3" s="1"/>
  <c r="F7" i="3"/>
  <c r="E2" i="3" s="1"/>
  <c r="L6" i="3"/>
  <c r="F6" i="3"/>
  <c r="AD5" i="3"/>
  <c r="AC5" i="3"/>
  <c r="AB2" i="3"/>
  <c r="Z2" i="3" s="1"/>
  <c r="AA2" i="3"/>
  <c r="E3" i="3" l="1"/>
  <c r="K2" i="3"/>
</calcChain>
</file>

<file path=xl/sharedStrings.xml><?xml version="1.0" encoding="utf-8"?>
<sst xmlns="http://schemas.openxmlformats.org/spreadsheetml/2006/main" count="3105" uniqueCount="1018">
  <si>
    <t>UID</t>
  </si>
  <si>
    <t>SITE_ID</t>
  </si>
  <si>
    <t>VISIT_NO</t>
  </si>
  <si>
    <t>DATE_COL</t>
  </si>
  <si>
    <t>NARSID</t>
  </si>
  <si>
    <t>LAT_DD83</t>
  </si>
  <si>
    <t>LON_DD83</t>
  </si>
  <si>
    <t>WSA_ECO9</t>
  </si>
  <si>
    <t>Chir_d15N</t>
  </si>
  <si>
    <t>Chir_d13C</t>
  </si>
  <si>
    <t>Precip_WS_mm</t>
  </si>
  <si>
    <t>NTL</t>
  </si>
  <si>
    <t>COND</t>
  </si>
  <si>
    <t>Lake_Volume_m3</t>
  </si>
  <si>
    <t>BASINAREA_KM2</t>
  </si>
  <si>
    <t>Lake_depth_m</t>
  </si>
  <si>
    <t>NLA12_AL-101</t>
  </si>
  <si>
    <t>NLA12</t>
  </si>
  <si>
    <t>SAP</t>
  </si>
  <si>
    <t>NA</t>
  </si>
  <si>
    <t>NLA12_AL-102</t>
  </si>
  <si>
    <t>NLA12_AL-104</t>
  </si>
  <si>
    <t>CPL</t>
  </si>
  <si>
    <t>NLA12_AL-105</t>
  </si>
  <si>
    <t>NLA12_AL-112</t>
  </si>
  <si>
    <t>NLA12_AL-113</t>
  </si>
  <si>
    <t>NLA12_AL-114</t>
  </si>
  <si>
    <t>NLA12_AL-R03</t>
  </si>
  <si>
    <t>NLA12_AL-R05</t>
  </si>
  <si>
    <t>NLA12_AR-101</t>
  </si>
  <si>
    <t>NLA12_AR-102</t>
  </si>
  <si>
    <t>NLA12_AR-103</t>
  </si>
  <si>
    <t>NLA12_AR-104</t>
  </si>
  <si>
    <t>NLA12_AR-105</t>
  </si>
  <si>
    <t>NLA12_AR-106</t>
  </si>
  <si>
    <t>NLA12_AR-109</t>
  </si>
  <si>
    <t>NLA12_AR-111</t>
  </si>
  <si>
    <t>NLA12_AZ-101</t>
  </si>
  <si>
    <t>XER</t>
  </si>
  <si>
    <t>NLA12_AZ-102</t>
  </si>
  <si>
    <t>WMT</t>
  </si>
  <si>
    <t>NLA12_AZ-103</t>
  </si>
  <si>
    <t>NLA12_AZ-106</t>
  </si>
  <si>
    <t>NLA12_AZ-107</t>
  </si>
  <si>
    <t>NLA12_AZ-118</t>
  </si>
  <si>
    <t>NLA12_AZ-127</t>
  </si>
  <si>
    <t>NLA12_AZ-130</t>
  </si>
  <si>
    <t>NLA12_AZ-140</t>
  </si>
  <si>
    <t>NLA12_AZ-143</t>
  </si>
  <si>
    <t>NLA12_AZ-145</t>
  </si>
  <si>
    <t>NLA12_AZ-157</t>
  </si>
  <si>
    <t>NLA12_AZ-R01</t>
  </si>
  <si>
    <t>NLA12_AZ-R02</t>
  </si>
  <si>
    <t>NLA12_CA-R01</t>
  </si>
  <si>
    <t>NLA12_CA-R02</t>
  </si>
  <si>
    <t>NLA12_CA-R03</t>
  </si>
  <si>
    <t>NLA12_CA-R05</t>
  </si>
  <si>
    <t>NLA12_CA-R06</t>
  </si>
  <si>
    <t>NLA12_CA-R09</t>
  </si>
  <si>
    <t>NLA12_CA-R10</t>
  </si>
  <si>
    <t>NLA12_CA-R12</t>
  </si>
  <si>
    <t>NLA12_CA-R13</t>
  </si>
  <si>
    <t>NLA12_CO-102</t>
  </si>
  <si>
    <t>NLA12_CO-110</t>
  </si>
  <si>
    <t>SPL</t>
  </si>
  <si>
    <t>NLA12_CO-114</t>
  </si>
  <si>
    <t>NLA12_CO-115</t>
  </si>
  <si>
    <t>NLA12_CO-124</t>
  </si>
  <si>
    <t>NLA12_CO-129</t>
  </si>
  <si>
    <t>NLA12_CO-131</t>
  </si>
  <si>
    <t>NLA12_CT-101</t>
  </si>
  <si>
    <t>NAP</t>
  </si>
  <si>
    <t>NLA12_CT-102</t>
  </si>
  <si>
    <t>NLA12_CT-103</t>
  </si>
  <si>
    <t>NLA12_CT-104</t>
  </si>
  <si>
    <t>NLA12_CT-105</t>
  </si>
  <si>
    <t>NLA12_CT-107</t>
  </si>
  <si>
    <t>NLA12_CT-108</t>
  </si>
  <si>
    <t>NLA12_CT-115</t>
  </si>
  <si>
    <t>NLA12_CT-118</t>
  </si>
  <si>
    <t>NLA12_CT-126</t>
  </si>
  <si>
    <t>NLA12_DE-101</t>
  </si>
  <si>
    <t>NLA12_DE-102</t>
  </si>
  <si>
    <t>NLA12_DE-103</t>
  </si>
  <si>
    <t>NLA12_DE-104</t>
  </si>
  <si>
    <t>NLA12_DE-105</t>
  </si>
  <si>
    <t>NLA12_DE-107</t>
  </si>
  <si>
    <t>NLA12_DE-121</t>
  </si>
  <si>
    <t>NLA12_FL-102</t>
  </si>
  <si>
    <t>NLA12_FL-104</t>
  </si>
  <si>
    <t>NLA12_FL-105</t>
  </si>
  <si>
    <t>NLA12_FL-106</t>
  </si>
  <si>
    <t>NLA12_FL-107</t>
  </si>
  <si>
    <t>NLA12_FL-108</t>
  </si>
  <si>
    <t>NLA12_FL-109</t>
  </si>
  <si>
    <t>NLA12_FL-114</t>
  </si>
  <si>
    <t>NLA12_FL-123</t>
  </si>
  <si>
    <t>NLA12_FL-126</t>
  </si>
  <si>
    <t>NLA12_FL-130</t>
  </si>
  <si>
    <t>NLA12_FL-132</t>
  </si>
  <si>
    <t>NLA12_FL-141</t>
  </si>
  <si>
    <t>NLA12_FL-R04</t>
  </si>
  <si>
    <t>NLA12_FL-R06</t>
  </si>
  <si>
    <t>NLA12_GA-102</t>
  </si>
  <si>
    <t>NLA12_GA-103</t>
  </si>
  <si>
    <t>NLA12_GA-104</t>
  </si>
  <si>
    <t>NLA12_GA-105</t>
  </si>
  <si>
    <t>NLA12_GA-107</t>
  </si>
  <si>
    <t>NLA12_GA-111</t>
  </si>
  <si>
    <t>NLA12_GA-112</t>
  </si>
  <si>
    <t>NLA12_GA-114</t>
  </si>
  <si>
    <t>NLA12_GA-118</t>
  </si>
  <si>
    <t>NLA12_GA-127</t>
  </si>
  <si>
    <t>NLA12_GA-R01</t>
  </si>
  <si>
    <t>NLA12_GA-R11</t>
  </si>
  <si>
    <t>NLA12_IA-101</t>
  </si>
  <si>
    <t>TPL</t>
  </si>
  <si>
    <t>NLA12_IA-102</t>
  </si>
  <si>
    <t>NLA12_IA-103</t>
  </si>
  <si>
    <t>NLA12_IA-104</t>
  </si>
  <si>
    <t>NLA12_IA-105</t>
  </si>
  <si>
    <t>NLA12_IA-106</t>
  </si>
  <si>
    <t>NLA12_IA-107</t>
  </si>
  <si>
    <t>NLA12_IA-109</t>
  </si>
  <si>
    <t>NLA12_IA-127</t>
  </si>
  <si>
    <t>NLA12_IA-134</t>
  </si>
  <si>
    <t>NLA12_IA-150</t>
  </si>
  <si>
    <t>NLA12_IA-152</t>
  </si>
  <si>
    <t>NLA12_IA-R01</t>
  </si>
  <si>
    <t>NLA12_IA-R02</t>
  </si>
  <si>
    <t>NLA12_ID-104</t>
  </si>
  <si>
    <t>NLA12_ID-107</t>
  </si>
  <si>
    <t>NLA12_ID-108</t>
  </si>
  <si>
    <t>NLA12_ID-110</t>
  </si>
  <si>
    <t>NLA12_ID-122</t>
  </si>
  <si>
    <t>NLA12_ID-142</t>
  </si>
  <si>
    <t>NLA12_ID-143</t>
  </si>
  <si>
    <t>NLA12_ID-145</t>
  </si>
  <si>
    <t>NLA12_ID-148</t>
  </si>
  <si>
    <t>NLA12_ID-151</t>
  </si>
  <si>
    <t>NLA12_ID-158</t>
  </si>
  <si>
    <t>NLA12_ID-166</t>
  </si>
  <si>
    <t>NLA12_ID-180</t>
  </si>
  <si>
    <t>NLA12_ID-194</t>
  </si>
  <si>
    <t>NLA12_ID-198</t>
  </si>
  <si>
    <t>NLA12_ID-203</t>
  </si>
  <si>
    <t>NLA12_ID-210</t>
  </si>
  <si>
    <t>NLA12_ID-214</t>
  </si>
  <si>
    <t>NLA12_ID-215</t>
  </si>
  <si>
    <t>NLA12_ID-216</t>
  </si>
  <si>
    <t>NLA12_ID-220</t>
  </si>
  <si>
    <t>NLA12_IL-103</t>
  </si>
  <si>
    <t>NLA12_IL-104</t>
  </si>
  <si>
    <t>NLA12_IL-105</t>
  </si>
  <si>
    <t>NLA12_IL-106</t>
  </si>
  <si>
    <t>NLA12_IL-109</t>
  </si>
  <si>
    <t>NLA12_IL-110</t>
  </si>
  <si>
    <t>NLA12_IL-111</t>
  </si>
  <si>
    <t>NLA12_IL-112</t>
  </si>
  <si>
    <t>NLA12_IL-114</t>
  </si>
  <si>
    <t>NLA12_IL-116</t>
  </si>
  <si>
    <t>NLA12_IL-118</t>
  </si>
  <si>
    <t>NLA12_IL-120</t>
  </si>
  <si>
    <t>NLA12_IL-R01</t>
  </si>
  <si>
    <t>NLA12_IL-R03</t>
  </si>
  <si>
    <t>NLA12_IL-R04</t>
  </si>
  <si>
    <t>NLA12_KS-101</t>
  </si>
  <si>
    <t>NLA12_KS-102</t>
  </si>
  <si>
    <t>NLA12_KS-105</t>
  </si>
  <si>
    <t>NLA12_KS-106</t>
  </si>
  <si>
    <t>NLA12_KS-108</t>
  </si>
  <si>
    <t>NLA12_KS-109</t>
  </si>
  <si>
    <t>NLA12_KS-121</t>
  </si>
  <si>
    <t>NLA12_KS-124</t>
  </si>
  <si>
    <t>NLA12_KS-125</t>
  </si>
  <si>
    <t>NLA12_KS-126</t>
  </si>
  <si>
    <t>NLA12_KS-130</t>
  </si>
  <si>
    <t>NLA12_KS-138</t>
  </si>
  <si>
    <t>NLA12_KS-R07</t>
  </si>
  <si>
    <t>NLA12_KS-R08</t>
  </si>
  <si>
    <t>NLA12_KS-R11</t>
  </si>
  <si>
    <t>NLA12_KY-101</t>
  </si>
  <si>
    <t>NLA12_KY-103</t>
  </si>
  <si>
    <t>NLA12_KY-104</t>
  </si>
  <si>
    <t>NLA12_KY-107</t>
  </si>
  <si>
    <t>NLA12_KY-114</t>
  </si>
  <si>
    <t>NLA12_KY-116</t>
  </si>
  <si>
    <t>NLA12_KY-120</t>
  </si>
  <si>
    <t>NLA12_KY-122</t>
  </si>
  <si>
    <t>NLA12_MA-101</t>
  </si>
  <si>
    <t>NLA12_MA-102</t>
  </si>
  <si>
    <t>NLA12_MA-103</t>
  </si>
  <si>
    <t>NLA12_MA-104</t>
  </si>
  <si>
    <t>NLA12_MA-105</t>
  </si>
  <si>
    <t>NLA12_MA-106</t>
  </si>
  <si>
    <t>NLA12_MA-108</t>
  </si>
  <si>
    <t>NLA12_MA-109</t>
  </si>
  <si>
    <t>NLA12_MA-110</t>
  </si>
  <si>
    <t>NLA12_MA-111</t>
  </si>
  <si>
    <t>NLA12_MD-101</t>
  </si>
  <si>
    <t>NLA12_MD-102</t>
  </si>
  <si>
    <t>NLA12_MD-103</t>
  </si>
  <si>
    <t>NLA12_MD-104</t>
  </si>
  <si>
    <t>NLA12_MD-105</t>
  </si>
  <si>
    <t>NLA12_MD-108</t>
  </si>
  <si>
    <t>NLA12_MD-115</t>
  </si>
  <si>
    <t>NLA12_MD-118</t>
  </si>
  <si>
    <t>NLA12_ME-105</t>
  </si>
  <si>
    <t>NLA12_ME-107</t>
  </si>
  <si>
    <t>NLA12_ME-109</t>
  </si>
  <si>
    <t>NLA12_ME-110</t>
  </si>
  <si>
    <t>NLA12_ME-113</t>
  </si>
  <si>
    <t>NLA12_ME-114</t>
  </si>
  <si>
    <t>NLA12_ME-115</t>
  </si>
  <si>
    <t>NLA12_ME-116</t>
  </si>
  <si>
    <t>NLA12_ME-118</t>
  </si>
  <si>
    <t>NLA12_ME-120</t>
  </si>
  <si>
    <t>NLA12_ME-121</t>
  </si>
  <si>
    <t>NLA12_ME-122</t>
  </si>
  <si>
    <t>NLA12_ME-130</t>
  </si>
  <si>
    <t>NLA12_ME-134</t>
  </si>
  <si>
    <t>NLA12_ME-135</t>
  </si>
  <si>
    <t>NLA12_ME-137</t>
  </si>
  <si>
    <t>NLA12_ME-R02</t>
  </si>
  <si>
    <t>NLA12_ME-R03</t>
  </si>
  <si>
    <t>NLA12_ME-R06</t>
  </si>
  <si>
    <t>NLA12_ME-R07</t>
  </si>
  <si>
    <t>NLA12_ME-R08</t>
  </si>
  <si>
    <t>NLA12_ME-R10</t>
  </si>
  <si>
    <t>NLA12_ME-R11</t>
  </si>
  <si>
    <t>NLA12_ME-R15</t>
  </si>
  <si>
    <t>NLA12_MI-101</t>
  </si>
  <si>
    <t>UMW</t>
  </si>
  <si>
    <t>NLA12_MI-102</t>
  </si>
  <si>
    <t>NLA12_MI-104</t>
  </si>
  <si>
    <t>NLA12_MI-105</t>
  </si>
  <si>
    <t>NLA12_MI-106</t>
  </si>
  <si>
    <t>NLA12_MI-107</t>
  </si>
  <si>
    <t>NLA12_MI-108</t>
  </si>
  <si>
    <t>NLA12_MI-110</t>
  </si>
  <si>
    <t>NLA12_MI-111</t>
  </si>
  <si>
    <t>NLA12_MI-112</t>
  </si>
  <si>
    <t>NLA12_MI-114</t>
  </si>
  <si>
    <t>NLA12_MI-116</t>
  </si>
  <si>
    <t>NLA12_MI-117</t>
  </si>
  <si>
    <t>NLA12_MI-118</t>
  </si>
  <si>
    <t>NLA12_MI-120</t>
  </si>
  <si>
    <t>NLA12_MI-122</t>
  </si>
  <si>
    <t>NLA12_MI-123</t>
  </si>
  <si>
    <t>NLA12_MI-124</t>
  </si>
  <si>
    <t>NLA12_MI-125</t>
  </si>
  <si>
    <t>NLA12_MI-126</t>
  </si>
  <si>
    <t>NLA12_MI-128</t>
  </si>
  <si>
    <t>NLA12_MI-130</t>
  </si>
  <si>
    <t>NLA12_MI-132</t>
  </si>
  <si>
    <t>NLA12_MI-133</t>
  </si>
  <si>
    <t>NLA12_MI-136</t>
  </si>
  <si>
    <t>NLA12_MI-137</t>
  </si>
  <si>
    <t>NLA12_MI-138</t>
  </si>
  <si>
    <t>NLA12_MI-139</t>
  </si>
  <si>
    <t>NLA12_MI-141</t>
  </si>
  <si>
    <t>NLA12_MI-142</t>
  </si>
  <si>
    <t>NLA12_MI-144</t>
  </si>
  <si>
    <t>NLA12_MI-145</t>
  </si>
  <si>
    <t>NLA12_MI-148</t>
  </si>
  <si>
    <t>NLA12_MI-151</t>
  </si>
  <si>
    <t>NLA12_MI-152</t>
  </si>
  <si>
    <t>NLA12_MI-161</t>
  </si>
  <si>
    <t>NLA12_MI-162</t>
  </si>
  <si>
    <t>NLA12_MI-164</t>
  </si>
  <si>
    <t>NLA12_MI-165</t>
  </si>
  <si>
    <t>NLA12_MI-167</t>
  </si>
  <si>
    <t>NLA12_MI-168</t>
  </si>
  <si>
    <t>NLA12_MI-169</t>
  </si>
  <si>
    <t>NLA12_MI-172</t>
  </si>
  <si>
    <t>NLA12_MI-177</t>
  </si>
  <si>
    <t>NLA12_MI-178</t>
  </si>
  <si>
    <t>NLA12_MI-R08</t>
  </si>
  <si>
    <t>NLA12_MN-102</t>
  </si>
  <si>
    <t>NLA12_MN-103</t>
  </si>
  <si>
    <t>NLA12_MN-104</t>
  </si>
  <si>
    <t>NLA12_MN-107</t>
  </si>
  <si>
    <t>NLA12_MN-109</t>
  </si>
  <si>
    <t>NLA12_MN-110</t>
  </si>
  <si>
    <t>NLA12_MN-111</t>
  </si>
  <si>
    <t>NLA12_MN-112</t>
  </si>
  <si>
    <t>NLA12_MN-113</t>
  </si>
  <si>
    <t>NLA12_MN-114</t>
  </si>
  <si>
    <t>NLA12_MN-115</t>
  </si>
  <si>
    <t>NLA12_MN-116</t>
  </si>
  <si>
    <t>NLA12_MN-121</t>
  </si>
  <si>
    <t>NLA12_MN-122</t>
  </si>
  <si>
    <t>NLA12_MN-123</t>
  </si>
  <si>
    <t>NLA12_MN-126</t>
  </si>
  <si>
    <t>NLA12_MN-127</t>
  </si>
  <si>
    <t>NLA12_MN-131</t>
  </si>
  <si>
    <t>NLA12_MN-132</t>
  </si>
  <si>
    <t>NLA12_MN-135</t>
  </si>
  <si>
    <t>NLA12_MN-136</t>
  </si>
  <si>
    <t>NLA12_MN-137</t>
  </si>
  <si>
    <t>NLA12_MN-138</t>
  </si>
  <si>
    <t>NLA12_MN-143</t>
  </si>
  <si>
    <t>NLA12_MN-144</t>
  </si>
  <si>
    <t>NLA12_MN-145</t>
  </si>
  <si>
    <t>NLA12_MN-147</t>
  </si>
  <si>
    <t>NLA12_MN-150</t>
  </si>
  <si>
    <t>NLA12_MN-152</t>
  </si>
  <si>
    <t>NLA12_MN-153</t>
  </si>
  <si>
    <t>NLA12_MN-158</t>
  </si>
  <si>
    <t>NLA12_MN-160</t>
  </si>
  <si>
    <t>NLA12_MN-162</t>
  </si>
  <si>
    <t>NLA12_MN-163</t>
  </si>
  <si>
    <t>NLA12_MN-167</t>
  </si>
  <si>
    <t>NLA12_MN-170</t>
  </si>
  <si>
    <t>NLA12_MN-171</t>
  </si>
  <si>
    <t>NLA12_MN-177</t>
  </si>
  <si>
    <t>NLA12_MN-181</t>
  </si>
  <si>
    <t>NLA12_MN-R12</t>
  </si>
  <si>
    <t>NLA12_MN-R13</t>
  </si>
  <si>
    <t>NLA12_MN-R14</t>
  </si>
  <si>
    <t>NLA12_MO-101</t>
  </si>
  <si>
    <t>NLA12_MO-102</t>
  </si>
  <si>
    <t>NLA12_MO-103</t>
  </si>
  <si>
    <t>NLA12_MO-104</t>
  </si>
  <si>
    <t>NLA12_MO-105</t>
  </si>
  <si>
    <t>NLA12_MO-106</t>
  </si>
  <si>
    <t>NLA12_MO-107</t>
  </si>
  <si>
    <t>NLA12_MO-108</t>
  </si>
  <si>
    <t>NLA12_MO-109</t>
  </si>
  <si>
    <t>NLA12_MO-110</t>
  </si>
  <si>
    <t>NLA12_MO-115</t>
  </si>
  <si>
    <t>NLA12_MO-117</t>
  </si>
  <si>
    <t>NLA12_MO-119</t>
  </si>
  <si>
    <t>NLA12_MO-120</t>
  </si>
  <si>
    <t>NLA12_MO-122</t>
  </si>
  <si>
    <t>NLA12_MO-123</t>
  </si>
  <si>
    <t>NLA12_MO-126</t>
  </si>
  <si>
    <t>NLA12_MO-R01</t>
  </si>
  <si>
    <t>NLA12_MO-R02</t>
  </si>
  <si>
    <t>NLA12_MS-101</t>
  </si>
  <si>
    <t>NLA12_MS-104</t>
  </si>
  <si>
    <t>NLA12_MS-105</t>
  </si>
  <si>
    <t>NLA12_MS-107</t>
  </si>
  <si>
    <t>NLA12_MS-112</t>
  </si>
  <si>
    <t>NLA12_MS-113</t>
  </si>
  <si>
    <t>NLA12_MS-116</t>
  </si>
  <si>
    <t>NLA12_MS-119</t>
  </si>
  <si>
    <t>NLA12_MS-125</t>
  </si>
  <si>
    <t>NLA12_MS-126</t>
  </si>
  <si>
    <t>NLA12_MS-128</t>
  </si>
  <si>
    <t>NLA12_MS-R03</t>
  </si>
  <si>
    <t>NLA12_MT-102</t>
  </si>
  <si>
    <t>NLA12_MT-110</t>
  </si>
  <si>
    <t>NLA12_MT-120</t>
  </si>
  <si>
    <t>NLA12_MT-124</t>
  </si>
  <si>
    <t>NLA12_MT-126</t>
  </si>
  <si>
    <t>NPL</t>
  </si>
  <si>
    <t>NLA12_MT-135</t>
  </si>
  <si>
    <t>NLA12_MT-138</t>
  </si>
  <si>
    <t>NLA12_MT-151</t>
  </si>
  <si>
    <t>NLA12_MT-152</t>
  </si>
  <si>
    <t>NLA12_MT-161</t>
  </si>
  <si>
    <t>NLA12_MT-162</t>
  </si>
  <si>
    <t>NLA12_MT-164</t>
  </si>
  <si>
    <t>NLA12_MT-177</t>
  </si>
  <si>
    <t>NLA12_NC-101</t>
  </si>
  <si>
    <t>NLA12_NC-103</t>
  </si>
  <si>
    <t>NLA12_NC-105</t>
  </si>
  <si>
    <t>NLA12_NC-107</t>
  </si>
  <si>
    <t>NLA12_NC-108</t>
  </si>
  <si>
    <t>NLA12_NC-109</t>
  </si>
  <si>
    <t>NLA12_NC-114</t>
  </si>
  <si>
    <t>NLA12_NC-115</t>
  </si>
  <si>
    <t>NLA12_NC-116</t>
  </si>
  <si>
    <t>NLA12_NC-124</t>
  </si>
  <si>
    <t>NLA12_NC-127</t>
  </si>
  <si>
    <t>NLA12_NC-134</t>
  </si>
  <si>
    <t>NLA12_ND-101</t>
  </si>
  <si>
    <t>NLA12_ND-102</t>
  </si>
  <si>
    <t>NLA12_ND-104</t>
  </si>
  <si>
    <t>NLA12_ND-106</t>
  </si>
  <si>
    <t>NLA12_ND-107</t>
  </si>
  <si>
    <t>NLA12_ND-108</t>
  </si>
  <si>
    <t>NLA12_ND-110</t>
  </si>
  <si>
    <t>NLA12_ND-114</t>
  </si>
  <si>
    <t>NLA12_ND-115</t>
  </si>
  <si>
    <t>NLA12_ND-118</t>
  </si>
  <si>
    <t>NLA12_ND-119</t>
  </si>
  <si>
    <t>NLA12_ND-129</t>
  </si>
  <si>
    <t>NLA12_ND-131</t>
  </si>
  <si>
    <t>NLA12_ND-134</t>
  </si>
  <si>
    <t>NLA12_ND-139</t>
  </si>
  <si>
    <t>NLA12_ND-145</t>
  </si>
  <si>
    <t>NLA12_ND-146</t>
  </si>
  <si>
    <t>NLA12_ND-149</t>
  </si>
  <si>
    <t>NLA12_ND-163</t>
  </si>
  <si>
    <t>NLA12_ND-164</t>
  </si>
  <si>
    <t>NLA12_ND-167</t>
  </si>
  <si>
    <t>NLA12_ND-172</t>
  </si>
  <si>
    <t>NLA12_ND-173</t>
  </si>
  <si>
    <t>NLA12_ND-178</t>
  </si>
  <si>
    <t>NLA12_ND-186</t>
  </si>
  <si>
    <t>NLA12_ND-187</t>
  </si>
  <si>
    <t>NLA12_ND-190</t>
  </si>
  <si>
    <t>NLA12_ND-194</t>
  </si>
  <si>
    <t>NLA12_ND-196</t>
  </si>
  <si>
    <t>NLA12_ND-R18</t>
  </si>
  <si>
    <t>NLA12_NE-101</t>
  </si>
  <si>
    <t>NLA12_NE-106</t>
  </si>
  <si>
    <t>NLA12_NE-110</t>
  </si>
  <si>
    <t>NLA12_NE-125</t>
  </si>
  <si>
    <t>NLA12_NE-129</t>
  </si>
  <si>
    <t>NLA12_NH-101</t>
  </si>
  <si>
    <t>NLA12_NH-102</t>
  </si>
  <si>
    <t>NLA12_NH-103</t>
  </si>
  <si>
    <t>NLA12_NH-104</t>
  </si>
  <si>
    <t>NLA12_NH-105</t>
  </si>
  <si>
    <t>NLA12_NH-107</t>
  </si>
  <si>
    <t>NLA12_NH-108</t>
  </si>
  <si>
    <t>NLA12_NH-109</t>
  </si>
  <si>
    <t>NLA12_NH-111</t>
  </si>
  <si>
    <t>NLA12_NH-112</t>
  </si>
  <si>
    <t>NLA12_NH-115</t>
  </si>
  <si>
    <t>NLA12_NH-R04</t>
  </si>
  <si>
    <t>NLA12_NJ-101</t>
  </si>
  <si>
    <t>NLA12_NJ-102</t>
  </si>
  <si>
    <t>NLA12_NJ-103</t>
  </si>
  <si>
    <t>NLA12_NJ-104</t>
  </si>
  <si>
    <t>NLA12_NJ-105</t>
  </si>
  <si>
    <t>NLA12_NJ-106</t>
  </si>
  <si>
    <t>NLA12_NJ-107</t>
  </si>
  <si>
    <t>NLA12_NJ-108</t>
  </si>
  <si>
    <t>NLA12_NJ-118</t>
  </si>
  <si>
    <t>NLA12_NJ-119</t>
  </si>
  <si>
    <t>NLA12_NJ-131</t>
  </si>
  <si>
    <t>NLA12_NJ-R01</t>
  </si>
  <si>
    <t>NLA12_NM-117</t>
  </si>
  <si>
    <t>NLA12_NM-132</t>
  </si>
  <si>
    <t>NLA12_NM-134</t>
  </si>
  <si>
    <t>NLA12_NM-150</t>
  </si>
  <si>
    <t>NLA12_NM-152</t>
  </si>
  <si>
    <t>NLA12_NM-160</t>
  </si>
  <si>
    <t>NLA12_NM-161</t>
  </si>
  <si>
    <t>NLA12_NM-162</t>
  </si>
  <si>
    <t>NLA12_NV-103</t>
  </si>
  <si>
    <t>NLA12_NV-105</t>
  </si>
  <si>
    <t>NLA12_NV-106</t>
  </si>
  <si>
    <t>NLA12_NV-119</t>
  </si>
  <si>
    <t>NLA12_NV-141</t>
  </si>
  <si>
    <t>NLA12_NV-R01</t>
  </si>
  <si>
    <t>NLA12_NY-0101</t>
  </si>
  <si>
    <t>NLA12_NY-0102</t>
  </si>
  <si>
    <t>NLA12_NY-0103</t>
  </si>
  <si>
    <t>NLA12_NY-0104</t>
  </si>
  <si>
    <t>NLA12_NY-0106</t>
  </si>
  <si>
    <t>NLA12_NY-0108</t>
  </si>
  <si>
    <t>NLA12_NY-0109</t>
  </si>
  <si>
    <t>NLA12_NY-0110</t>
  </si>
  <si>
    <t>NLA12_NY-0111</t>
  </si>
  <si>
    <t>NLA12_NY-0112</t>
  </si>
  <si>
    <t>NLA12_NY-R02</t>
  </si>
  <si>
    <t>NLA12_NY-R03</t>
  </si>
  <si>
    <t>NLA12_NY-R04</t>
  </si>
  <si>
    <t>NLA12_NY-R06</t>
  </si>
  <si>
    <t>NLA12_NY-R08</t>
  </si>
  <si>
    <t>NLA12_OH-101</t>
  </si>
  <si>
    <t>NLA12_OH-102</t>
  </si>
  <si>
    <t>NLA12_OH-104</t>
  </si>
  <si>
    <t>NLA12_OH-105</t>
  </si>
  <si>
    <t>NLA12_OH-106</t>
  </si>
  <si>
    <t>NLA12_OH-107</t>
  </si>
  <si>
    <t>NLA12_OH-112</t>
  </si>
  <si>
    <t>NLA12_OH-113</t>
  </si>
  <si>
    <t>NLA12_OH-115</t>
  </si>
  <si>
    <t>NLA12_OH-118</t>
  </si>
  <si>
    <t>NLA12_OH-127</t>
  </si>
  <si>
    <t>NLA12_OH-134</t>
  </si>
  <si>
    <t>NLA12_OH-136</t>
  </si>
  <si>
    <t>NLA12_OH-137</t>
  </si>
  <si>
    <t>NLA12_OH-R02</t>
  </si>
  <si>
    <t>NLA12_OH-R03</t>
  </si>
  <si>
    <t>NLA12_OK-101</t>
  </si>
  <si>
    <t>NLA12_OK-102</t>
  </si>
  <si>
    <t>NLA12_OK-105</t>
  </si>
  <si>
    <t>NLA12_OK-106</t>
  </si>
  <si>
    <t>NLA12_OK-107</t>
  </si>
  <si>
    <t>NLA12_OK-108</t>
  </si>
  <si>
    <t>NLA12_OK-117</t>
  </si>
  <si>
    <t>NLA12_OK-118</t>
  </si>
  <si>
    <t>NLA12_OK-119</t>
  </si>
  <si>
    <t>NLA12_OK-120</t>
  </si>
  <si>
    <t>NLA12_OK-121</t>
  </si>
  <si>
    <t>NLA12_OK-122</t>
  </si>
  <si>
    <t>NLA12_OK-132</t>
  </si>
  <si>
    <t>NLA12_OK-133</t>
  </si>
  <si>
    <t>NLA12_OK-134</t>
  </si>
  <si>
    <t>NLA12_OK-285</t>
  </si>
  <si>
    <t>NLA12_OK-286</t>
  </si>
  <si>
    <t>NLA12_OK-288</t>
  </si>
  <si>
    <t>NLA12_OK-291</t>
  </si>
  <si>
    <t>NLA12_OK-292</t>
  </si>
  <si>
    <t>NLA12_OK-293</t>
  </si>
  <si>
    <t>NLA12_OK-296</t>
  </si>
  <si>
    <t>NLA12_OK-299</t>
  </si>
  <si>
    <t>NLA12_OK-302</t>
  </si>
  <si>
    <t>NLA12_OK-306</t>
  </si>
  <si>
    <t>NLA12_OK-311</t>
  </si>
  <si>
    <t>NLA12_OK-R01</t>
  </si>
  <si>
    <t>NLA12_OR-101</t>
  </si>
  <si>
    <t>NLA12_OR-103</t>
  </si>
  <si>
    <t>NLA12_OR-104</t>
  </si>
  <si>
    <t>NLA12_OR-105</t>
  </si>
  <si>
    <t>NLA12_OR-107</t>
  </si>
  <si>
    <t>NLA12_OR-109</t>
  </si>
  <si>
    <t>NLA12_OR-110</t>
  </si>
  <si>
    <t>NLA12_OR-112</t>
  </si>
  <si>
    <t>NLA12_OR-113</t>
  </si>
  <si>
    <t>NLA12_OR-121</t>
  </si>
  <si>
    <t>NLA12_OR-123</t>
  </si>
  <si>
    <t>NLA12_OR-126</t>
  </si>
  <si>
    <t>NLA12_OR-128</t>
  </si>
  <si>
    <t>NLA12_OR-129</t>
  </si>
  <si>
    <t>NLA12_OR-144</t>
  </si>
  <si>
    <t>NLA12_OR-145</t>
  </si>
  <si>
    <t>NLA12_OR-154</t>
  </si>
  <si>
    <t>NLA12_OR-155</t>
  </si>
  <si>
    <t>NLA12_OR-158</t>
  </si>
  <si>
    <t>NLA12_OR-160</t>
  </si>
  <si>
    <t>NLA12_OR-163</t>
  </si>
  <si>
    <t>NLA12_OR-167</t>
  </si>
  <si>
    <t>NLA12_OR-169</t>
  </si>
  <si>
    <t>NLA12_OR-173</t>
  </si>
  <si>
    <t>NLA12_PA-101</t>
  </si>
  <si>
    <t>NLA12_PA-102</t>
  </si>
  <si>
    <t>NLA12_PA-103</t>
  </si>
  <si>
    <t>NLA12_PA-107</t>
  </si>
  <si>
    <t>NLA12_PA-108</t>
  </si>
  <si>
    <t>NLA12_PA-111</t>
  </si>
  <si>
    <t>NLA12_PA-113</t>
  </si>
  <si>
    <t>NLA12_PA-114</t>
  </si>
  <si>
    <t>NLA12_PA-117</t>
  </si>
  <si>
    <t>NLA12_PA-119</t>
  </si>
  <si>
    <t>NLA12_PA-R11</t>
  </si>
  <si>
    <t>NLA12_RI-102</t>
  </si>
  <si>
    <t>NLA12_RI-104</t>
  </si>
  <si>
    <t>NLA12_RI-108</t>
  </si>
  <si>
    <t>NLA12_RI-112</t>
  </si>
  <si>
    <t>NLA12_RI-113</t>
  </si>
  <si>
    <t>NLA12_SC-102</t>
  </si>
  <si>
    <t>NLA12_SC-103</t>
  </si>
  <si>
    <t>NLA12_SC-104</t>
  </si>
  <si>
    <t>NLA12_SC-105</t>
  </si>
  <si>
    <t>NLA12_SC-106</t>
  </si>
  <si>
    <t>NLA12_SC-108</t>
  </si>
  <si>
    <t>NLA12_SC-112</t>
  </si>
  <si>
    <t>NLA12_SC-127</t>
  </si>
  <si>
    <t>NLA12_SD-102</t>
  </si>
  <si>
    <t>NLA12_SD-103</t>
  </si>
  <si>
    <t>NLA12_SD-107</t>
  </si>
  <si>
    <t>NLA12_SD-108</t>
  </si>
  <si>
    <t>NLA12_SD-109</t>
  </si>
  <si>
    <t>NLA12_SD-114</t>
  </si>
  <si>
    <t>NLA12_SD-115</t>
  </si>
  <si>
    <t>NLA12_SD-122</t>
  </si>
  <si>
    <t>NLA12_SD-124</t>
  </si>
  <si>
    <t>NLA12_SD-126</t>
  </si>
  <si>
    <t>NLA12_SD-130</t>
  </si>
  <si>
    <t>NLA12_SD-131</t>
  </si>
  <si>
    <t>NLA12_SD-132</t>
  </si>
  <si>
    <t>NLA12_SD-133</t>
  </si>
  <si>
    <t>NLA12_SD-134</t>
  </si>
  <si>
    <t>NLA12_SD-137</t>
  </si>
  <si>
    <t>NLA12_SD-138</t>
  </si>
  <si>
    <t>NLA12_SD-140</t>
  </si>
  <si>
    <t>NLA12_SD-141</t>
  </si>
  <si>
    <t>NLA12_SD-143</t>
  </si>
  <si>
    <t>NLA12_SD-146</t>
  </si>
  <si>
    <t>NLA12_SD-147</t>
  </si>
  <si>
    <t>NLA12_SD-150</t>
  </si>
  <si>
    <t>NLA12_SD-162</t>
  </si>
  <si>
    <t>NLA12_SD-166</t>
  </si>
  <si>
    <t>NLA12_SD-168</t>
  </si>
  <si>
    <t>NLA12_SD-170</t>
  </si>
  <si>
    <t>NLA12_SD-182</t>
  </si>
  <si>
    <t>NLA12_SD-198</t>
  </si>
  <si>
    <t>NLA12_SD-212</t>
  </si>
  <si>
    <t>NLA12_TN-101</t>
  </si>
  <si>
    <t>NLA12_TN-103</t>
  </si>
  <si>
    <t>NLA12_TN-104</t>
  </si>
  <si>
    <t>NLA12_TN-106</t>
  </si>
  <si>
    <t>NLA12_TN-108</t>
  </si>
  <si>
    <t>NLA12_TN-113</t>
  </si>
  <si>
    <t>NLA12_TN-114</t>
  </si>
  <si>
    <t>NLA12_TN-119</t>
  </si>
  <si>
    <t>NLA12_TN-122</t>
  </si>
  <si>
    <t>NLA12_TN-R01</t>
  </si>
  <si>
    <t>NLA12_TX-101</t>
  </si>
  <si>
    <t>NLA12_TX-103</t>
  </si>
  <si>
    <t>NLA12_TX-104</t>
  </si>
  <si>
    <t>NLA12_TX-109</t>
  </si>
  <si>
    <t>NLA12_TX-112</t>
  </si>
  <si>
    <t>NLA12_TX-113</t>
  </si>
  <si>
    <t>NLA12_TX-114</t>
  </si>
  <si>
    <t>NLA12_TX-116</t>
  </si>
  <si>
    <t>NLA12_TX-117</t>
  </si>
  <si>
    <t>NLA12_TX-118</t>
  </si>
  <si>
    <t>NLA12_TX-121</t>
  </si>
  <si>
    <t>NLA12_TX-124</t>
  </si>
  <si>
    <t>NLA12_TX-128</t>
  </si>
  <si>
    <t>NLA12_TX-129</t>
  </si>
  <si>
    <t>NLA12_TX-136</t>
  </si>
  <si>
    <t>NLA12_TX-137</t>
  </si>
  <si>
    <t>NLA12_TX-141</t>
  </si>
  <si>
    <t>NLA12_TX-144</t>
  </si>
  <si>
    <t>NLA12_TX-152</t>
  </si>
  <si>
    <t>NLA12_TX-157</t>
  </si>
  <si>
    <t>NLA12_TX-158</t>
  </si>
  <si>
    <t>NLA12_TX-159</t>
  </si>
  <si>
    <t>NLA12_TX-160</t>
  </si>
  <si>
    <t>NLA12_TX-161</t>
  </si>
  <si>
    <t>NLA12_TX-165</t>
  </si>
  <si>
    <t>NLA12_TX-169</t>
  </si>
  <si>
    <t>NLA12_TX-170</t>
  </si>
  <si>
    <t>NLA12_TX-176</t>
  </si>
  <si>
    <t>NLA12_TX-182</t>
  </si>
  <si>
    <t>NLA12_TX-187</t>
  </si>
  <si>
    <t>NLA12_TX-190</t>
  </si>
  <si>
    <t>NLA12_TX-195</t>
  </si>
  <si>
    <t>NLA12_TX-196</t>
  </si>
  <si>
    <t>NLA12_TX-199</t>
  </si>
  <si>
    <t>NLA12_TX-201</t>
  </si>
  <si>
    <t>NLA12_TX-202</t>
  </si>
  <si>
    <t>NLA12_TX-205</t>
  </si>
  <si>
    <t>NLA12_TX-218</t>
  </si>
  <si>
    <t>NLA12_TX-232</t>
  </si>
  <si>
    <t>NLA12_TX-234</t>
  </si>
  <si>
    <t>NLA12_TX-235</t>
  </si>
  <si>
    <t>NLA12_TX-R09</t>
  </si>
  <si>
    <t>NLA12_UT-101</t>
  </si>
  <si>
    <t>NLA12_UT-105</t>
  </si>
  <si>
    <t>NLA12_UT-108</t>
  </si>
  <si>
    <t>NLA12_UT-109</t>
  </si>
  <si>
    <t>NLA12_UT-110</t>
  </si>
  <si>
    <t>NLA12_UT-112</t>
  </si>
  <si>
    <t>NLA12_UT-118</t>
  </si>
  <si>
    <t>NLA12_UT-122</t>
  </si>
  <si>
    <t>NLA12_UT-125</t>
  </si>
  <si>
    <t>NLA12_UT-126</t>
  </si>
  <si>
    <t>NLA12_UT-128</t>
  </si>
  <si>
    <t>NLA12_UT-137</t>
  </si>
  <si>
    <t>NLA12_UT-147</t>
  </si>
  <si>
    <t>NLA12_UT-148</t>
  </si>
  <si>
    <t>NLA12_UT-159</t>
  </si>
  <si>
    <t>NLA12_UT-160</t>
  </si>
  <si>
    <t>NLA12_UT-165</t>
  </si>
  <si>
    <t>NLA12_UT-167</t>
  </si>
  <si>
    <t>NLA12_UT-169</t>
  </si>
  <si>
    <t>NLA12_UT-186</t>
  </si>
  <si>
    <t>NLA12_UT-196</t>
  </si>
  <si>
    <t>NLA12_UT-210</t>
  </si>
  <si>
    <t>NLA12_UT-222</t>
  </si>
  <si>
    <t>NLA12_UT-229</t>
  </si>
  <si>
    <t>NLA12_UT-260</t>
  </si>
  <si>
    <t>NLA12_UT-264</t>
  </si>
  <si>
    <t>NLA12_UT-290</t>
  </si>
  <si>
    <t>NLA12_UT-294</t>
  </si>
  <si>
    <t>NLA12_UT-324</t>
  </si>
  <si>
    <t>NLA12_UT-325</t>
  </si>
  <si>
    <t>NLA12_UT-343</t>
  </si>
  <si>
    <t>NLA12_UT-359</t>
  </si>
  <si>
    <t>NLA12_UT-397</t>
  </si>
  <si>
    <t>NLA12_UT-400</t>
  </si>
  <si>
    <t>NLA12_UT-409</t>
  </si>
  <si>
    <t>NLA12_UT-412</t>
  </si>
  <si>
    <t>NLA12_UT-424</t>
  </si>
  <si>
    <t>NLA12_VA-101</t>
  </si>
  <si>
    <t>NLA12_VA-102</t>
  </si>
  <si>
    <t>NLA12_VA-103</t>
  </si>
  <si>
    <t>NLA12_VA-104</t>
  </si>
  <si>
    <t>NLA12_VA-106</t>
  </si>
  <si>
    <t>NLA12_VA-108</t>
  </si>
  <si>
    <t>NLA12_VA-109</t>
  </si>
  <si>
    <t>NLA12_VA-110</t>
  </si>
  <si>
    <t>NLA12_VA-111</t>
  </si>
  <si>
    <t>NLA12_VA-112</t>
  </si>
  <si>
    <t>NLA12_VA-116</t>
  </si>
  <si>
    <t>NLA12_VA-118</t>
  </si>
  <si>
    <t>NLA12_VA-119</t>
  </si>
  <si>
    <t>NLA12_VA-121</t>
  </si>
  <si>
    <t>NLA12_VA-123</t>
  </si>
  <si>
    <t>NLA12_VA-125</t>
  </si>
  <si>
    <t>NLA12_VA-126</t>
  </si>
  <si>
    <t>NLA12_VA-127</t>
  </si>
  <si>
    <t>NLA12_VA-130</t>
  </si>
  <si>
    <t>NLA12_VA-R01</t>
  </si>
  <si>
    <t>NLA12_VA-R05</t>
  </si>
  <si>
    <t>NLA12_VA-R06</t>
  </si>
  <si>
    <t>NLA12_VA-R14</t>
  </si>
  <si>
    <t>NLA12_VA-R17</t>
  </si>
  <si>
    <t>NLA12_VA-R18</t>
  </si>
  <si>
    <t>NLA12_VT-104</t>
  </si>
  <si>
    <t>NLA12_WA-101</t>
  </si>
  <si>
    <t>NLA12_WA-102</t>
  </si>
  <si>
    <t>NLA12_WA-107</t>
  </si>
  <si>
    <t>NLA12_WA-108</t>
  </si>
  <si>
    <t>NLA12_WA-109</t>
  </si>
  <si>
    <t>NLA12_WA-110</t>
  </si>
  <si>
    <t>NLA12_WA-111</t>
  </si>
  <si>
    <t>NLA12_WA-112</t>
  </si>
  <si>
    <t>NLA12_WA-114</t>
  </si>
  <si>
    <t>NLA12_WA-115</t>
  </si>
  <si>
    <t>NLA12_WA-116</t>
  </si>
  <si>
    <t>NLA12_WA-118</t>
  </si>
  <si>
    <t>NLA12_WA-125</t>
  </si>
  <si>
    <t>NLA12_WA-126</t>
  </si>
  <si>
    <t>NLA12_WA-129</t>
  </si>
  <si>
    <t>NLA12_WA-131</t>
  </si>
  <si>
    <t>NLA12_WA-133</t>
  </si>
  <si>
    <t>NLA12_WA-138</t>
  </si>
  <si>
    <t>NLA12_WA-141</t>
  </si>
  <si>
    <t>NLA12_WA-146</t>
  </si>
  <si>
    <t>NLA12_WA-147</t>
  </si>
  <si>
    <t>NLA12_WA-154</t>
  </si>
  <si>
    <t>NLA12_WA-157</t>
  </si>
  <si>
    <t>NLA12_WA-159</t>
  </si>
  <si>
    <t>NLA12_WA-R08</t>
  </si>
  <si>
    <t>NLA12_WA-R09</t>
  </si>
  <si>
    <t>NLA12_WA-R10</t>
  </si>
  <si>
    <t>NLA12_WA-R11</t>
  </si>
  <si>
    <t>NLA12_WI-103</t>
  </si>
  <si>
    <t>NLA12_WI-107</t>
  </si>
  <si>
    <t>NLA12_WI-108</t>
  </si>
  <si>
    <t>NLA12_WI-109</t>
  </si>
  <si>
    <t>NLA12_WI-110</t>
  </si>
  <si>
    <t>NLA12_WI-111</t>
  </si>
  <si>
    <t>NLA12_WI-112</t>
  </si>
  <si>
    <t>NLA12_WI-113</t>
  </si>
  <si>
    <t>NLA12_WI-115</t>
  </si>
  <si>
    <t>NLA12_WI-117</t>
  </si>
  <si>
    <t>NLA12_WI-122</t>
  </si>
  <si>
    <t>NLA12_WI-128</t>
  </si>
  <si>
    <t>NLA12_WI-131</t>
  </si>
  <si>
    <t>NLA12_WI-132</t>
  </si>
  <si>
    <t>NLA12_WI-133</t>
  </si>
  <si>
    <t>NLA12_WI-135</t>
  </si>
  <si>
    <t>NLA12_WI-136</t>
  </si>
  <si>
    <t>NLA12_WI-138</t>
  </si>
  <si>
    <t>NLA12_WI-140</t>
  </si>
  <si>
    <t>NLA12_WI-142</t>
  </si>
  <si>
    <t>NLA12_WI-144</t>
  </si>
  <si>
    <t>NLA12_WI-147</t>
  </si>
  <si>
    <t>NLA12_WI-151</t>
  </si>
  <si>
    <t>NLA12_WI-152</t>
  </si>
  <si>
    <t>NLA12_WI-153</t>
  </si>
  <si>
    <t>NLA12_WI-154</t>
  </si>
  <si>
    <t>NLA12_WI-163</t>
  </si>
  <si>
    <t>NLA12_WI-166</t>
  </si>
  <si>
    <t>NLA12_WI-170</t>
  </si>
  <si>
    <t>NLA12_WI-171</t>
  </si>
  <si>
    <t>NLA12_WI-172</t>
  </si>
  <si>
    <t>NLA12_WI-173</t>
  </si>
  <si>
    <t>NLA12_WI-174</t>
  </si>
  <si>
    <t>NLA12_WI-176</t>
  </si>
  <si>
    <t>NLA12_WI-179</t>
  </si>
  <si>
    <t>NLA12_WI-181</t>
  </si>
  <si>
    <t>NLA12_WI-183</t>
  </si>
  <si>
    <t>NLA12_WI-R06</t>
  </si>
  <si>
    <t>NLA12_WI-R08</t>
  </si>
  <si>
    <t>NLA12_WI-R11</t>
  </si>
  <si>
    <t>NLA12_WI-R12</t>
  </si>
  <si>
    <t>NLA12_WI-R13</t>
  </si>
  <si>
    <t>NLA12_WV-101</t>
  </si>
  <si>
    <t>NLA12_WV-102</t>
  </si>
  <si>
    <t>NLA12_WV-105</t>
  </si>
  <si>
    <t>NLA12_WV-106</t>
  </si>
  <si>
    <t>NLA12_WV-111</t>
  </si>
  <si>
    <t>NLA12_WV-113</t>
  </si>
  <si>
    <t>NLA12_WV-115</t>
  </si>
  <si>
    <t>NLA12_WY-101</t>
  </si>
  <si>
    <t>NLA12_WY-104</t>
  </si>
  <si>
    <t>NLA12_WY-105</t>
  </si>
  <si>
    <t>NLA12_WY-107</t>
  </si>
  <si>
    <t>NLA12_WY-130</t>
  </si>
  <si>
    <t>NLA12_WY-131</t>
  </si>
  <si>
    <t>NLA12_WY-135</t>
  </si>
  <si>
    <t>NLA12_WY-R02</t>
  </si>
  <si>
    <t>NLA12_FL-110</t>
  </si>
  <si>
    <t>NLA12_ME-101</t>
  </si>
  <si>
    <t>NLA12_ME-126</t>
  </si>
  <si>
    <t>NLA12_MN-101</t>
  </si>
  <si>
    <t>NLA12_NM-104</t>
  </si>
  <si>
    <t>NLA12_RI-111</t>
  </si>
  <si>
    <t>NLA12_WI-101</t>
  </si>
  <si>
    <t>NLA12_WV-112</t>
  </si>
  <si>
    <t>Lake_Area_ha</t>
  </si>
  <si>
    <t>Variable</t>
  </si>
  <si>
    <t>NLA 2012 Chironomid Isotope data</t>
  </si>
  <si>
    <t>Brooks, J. R., J. E. Compton, J. Lin, A. T. Herlihy, A. Nahlik, W. Rugh, and M. Weber. 2021. d15N of Chironomidae: An index of nitrogen sources and processing within watersheds for national aquatic monitoring programs. Science of the Total Environment https://doi.org/10.1016/j.scitotenv.2021.151867.</t>
  </si>
  <si>
    <t>Description</t>
  </si>
  <si>
    <t>Units</t>
  </si>
  <si>
    <t>data source</t>
  </si>
  <si>
    <t>Unique identifier for each sample</t>
  </si>
  <si>
    <t>https://www.epa.gov/national-aquatic-resource-surveys</t>
  </si>
  <si>
    <t>NARS Site Identification number</t>
  </si>
  <si>
    <t>Visit number</t>
  </si>
  <si>
    <t>1= first visit, 2=second visit</t>
  </si>
  <si>
    <t>Site visit date</t>
  </si>
  <si>
    <t>Survey ID NLA12</t>
  </si>
  <si>
    <t xml:space="preserve"> Nominal Latitude in decimal degrees DD83</t>
  </si>
  <si>
    <t xml:space="preserve"> Nominal Longitude in decimal degrees based on DD83</t>
  </si>
  <si>
    <t>AG_ECO9</t>
  </si>
  <si>
    <t>nine aggregrated Omernik level 3 ecoregions</t>
  </si>
  <si>
    <r>
      <t xml:space="preserve">Chironomid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ratios</t>
    </r>
  </si>
  <si>
    <r>
      <rPr>
        <sz val="11"/>
        <color theme="1"/>
        <rFont val="Calibri"/>
        <family val="2"/>
      </rPr>
      <t xml:space="preserve">‰ </t>
    </r>
    <r>
      <rPr>
        <sz val="11"/>
        <color theme="1"/>
        <rFont val="Calibri"/>
        <family val="2"/>
        <scheme val="minor"/>
      </rPr>
      <t>(Rsample/Rstandard - 1)*1000</t>
    </r>
  </si>
  <si>
    <t>Integrated Stable Isotope Facility, Corvallis OR</t>
  </si>
  <si>
    <r>
      <t xml:space="preserve">Chironomid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ratios </t>
    </r>
  </si>
  <si>
    <t>Basin area (km2) from basin metric file</t>
  </si>
  <si>
    <t>square kilometers</t>
  </si>
  <si>
    <t xml:space="preserve">Mean annual precip (mm) for the watershed, from 800m PRISM data.  30 years period of record 1971-2000. </t>
  </si>
  <si>
    <t>mm</t>
  </si>
  <si>
    <t>http://www.prism.oregonstate.edu</t>
  </si>
  <si>
    <t>Total Nitrogen  CHEMW   ug/L</t>
  </si>
  <si>
    <t>ug/L</t>
  </si>
  <si>
    <t>Specific Conductance    CHEMW   uS/cm</t>
  </si>
  <si>
    <t>uS/cm</t>
  </si>
  <si>
    <t>ha</t>
  </si>
  <si>
    <t>Lake surface Area</t>
  </si>
  <si>
    <t>Lake depth</t>
  </si>
  <si>
    <t>Lake Volume</t>
  </si>
  <si>
    <t>m3</t>
  </si>
  <si>
    <t>Hollister lake morpho R package</t>
  </si>
  <si>
    <r>
      <t xml:space="preserve">QA/QC for 2012 NLA Chironomid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C and </t>
    </r>
    <r>
      <rPr>
        <sz val="11"/>
        <color theme="1"/>
        <rFont val="Symbol"/>
        <family val="1"/>
        <charset val="2"/>
      </rPr>
      <t>d</t>
    </r>
    <r>
      <rPr>
        <vertAlign val="super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N data</t>
    </r>
  </si>
  <si>
    <t>NLA 2012 Sample duplicates</t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</si>
  <si>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15</t>
    </r>
    <r>
      <rPr>
        <b/>
        <sz val="9"/>
        <rFont val="Geneva"/>
      </rPr>
      <t>N</t>
    </r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</si>
  <si>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13</t>
    </r>
    <r>
      <rPr>
        <b/>
        <sz val="9"/>
        <rFont val="Geneva"/>
      </rPr>
      <t>C</t>
    </r>
  </si>
  <si>
    <t>Count</t>
  </si>
  <si>
    <t>Quality Assurance data for Carbon:</t>
  </si>
  <si>
    <t>Accuracy</t>
  </si>
  <si>
    <t>Quality Assurance Data for Nitrogen:</t>
  </si>
  <si>
    <t>Precision</t>
  </si>
  <si>
    <t>NIST Certified Isotope Standard - QC</t>
  </si>
  <si>
    <t>Acc Stdev</t>
  </si>
  <si>
    <r>
      <t>d</t>
    </r>
    <r>
      <rPr>
        <b/>
        <vertAlign val="superscript"/>
        <sz val="10"/>
        <rFont val="Arial"/>
        <family val="2"/>
      </rPr>
      <t>13</t>
    </r>
    <r>
      <rPr>
        <b/>
        <sz val="10"/>
        <rFont val="Arial"/>
        <family val="2"/>
      </rPr>
      <t>C</t>
    </r>
  </si>
  <si>
    <r>
      <t>d</t>
    </r>
    <r>
      <rPr>
        <b/>
        <vertAlign val="superscript"/>
        <sz val="10"/>
        <rFont val="Arial"/>
        <family val="2"/>
      </rPr>
      <t>15</t>
    </r>
    <r>
      <rPr>
        <b/>
        <sz val="10"/>
        <rFont val="Arial"/>
        <family val="2"/>
      </rPr>
      <t>N</t>
    </r>
  </si>
  <si>
    <t>Run date</t>
  </si>
  <si>
    <t>File name</t>
  </si>
  <si>
    <t>Sample ID</t>
  </si>
  <si>
    <t>Run type</t>
  </si>
  <si>
    <t>Seq #</t>
  </si>
  <si>
    <t>Wt. (mg)</t>
  </si>
  <si>
    <t>Mass 28 nAmp</t>
  </si>
  <si>
    <t>Mass 28 Area</t>
  </si>
  <si>
    <t>%N</t>
  </si>
  <si>
    <t>Mass 44 nAmp</t>
  </si>
  <si>
    <t>Mass 44 Area</t>
  </si>
  <si>
    <t>%C</t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</si>
  <si>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15</t>
    </r>
    <r>
      <rPr>
        <b/>
        <sz val="9"/>
        <rFont val="Geneva"/>
      </rPr>
      <t>N var</t>
    </r>
  </si>
  <si>
    <r>
      <rPr>
        <b/>
        <sz val="9"/>
        <rFont val="Calibri"/>
        <family val="2"/>
      </rPr>
      <t>δ</t>
    </r>
    <r>
      <rPr>
        <b/>
        <vertAlign val="superscript"/>
        <sz val="9"/>
        <rFont val="Geneva"/>
      </rPr>
      <t>13</t>
    </r>
    <r>
      <rPr>
        <b/>
        <sz val="9"/>
        <rFont val="Geneva"/>
      </rPr>
      <t>C var</t>
    </r>
  </si>
  <si>
    <t>DF</t>
  </si>
  <si>
    <t>Sample</t>
  </si>
  <si>
    <t>Actual</t>
  </si>
  <si>
    <t>Meas.</t>
  </si>
  <si>
    <t>Var.</t>
  </si>
  <si>
    <t xml:space="preserve">  s.d.</t>
  </si>
  <si>
    <t>Diff</t>
  </si>
  <si>
    <t>ISIRF Spreadsheet</t>
  </si>
  <si>
    <t>IC13C15N160908-8NLA12-1_07.raw</t>
  </si>
  <si>
    <t>R1-6188.01-10</t>
  </si>
  <si>
    <t>Rep-1</t>
  </si>
  <si>
    <t>NBS 1577 Bov</t>
  </si>
  <si>
    <t>IC15N13C160908-8NLA12-1</t>
  </si>
  <si>
    <t>IC13C15N160908-8NLA12-1_51.raw</t>
  </si>
  <si>
    <t>IC15N13C160908-8NLA12-2</t>
  </si>
  <si>
    <t>IC13C15N160908-8NLA12-1_21.raw</t>
  </si>
  <si>
    <t>R2-6188.01-11</t>
  </si>
  <si>
    <t>Rep-2</t>
  </si>
  <si>
    <t>IC15N13C160908-8NLA12-3</t>
  </si>
  <si>
    <t>IC13C15N160908-8NLA12-1_22.raw</t>
  </si>
  <si>
    <t>IC15N13C160908-8NLA12-4</t>
  </si>
  <si>
    <t>IC13C15N160908-8NLA12-2_07.raw</t>
  </si>
  <si>
    <t>R1-6188.03-35</t>
  </si>
  <si>
    <t>IC15N13C160921-8NLA12-5</t>
  </si>
  <si>
    <t>IC13C15N160908-8NLA12-2_51.raw</t>
  </si>
  <si>
    <t>IC15N13C160921-8NLA12-6</t>
  </si>
  <si>
    <t>IC13C15N160908-8NLA12-2_21.raw</t>
  </si>
  <si>
    <t>R2-6188.04-35</t>
  </si>
  <si>
    <t>IC15N13C160921-8NLA12-7</t>
  </si>
  <si>
    <t>IC13C15N160908-8NLA12-2_22.raw</t>
  </si>
  <si>
    <t>IC15N13C160921-8NLA12-8</t>
  </si>
  <si>
    <t>IC13C15N160908-8NLA12-3_07.raw</t>
  </si>
  <si>
    <t>R1-6188.05-10</t>
  </si>
  <si>
    <t>IC15N13C160921-8NLA12-9</t>
  </si>
  <si>
    <t>IC13C15N160908-8NLA12-3_51.raw</t>
  </si>
  <si>
    <t>IC15N13C161020-8NLA12-10</t>
  </si>
  <si>
    <t>IC13C15N160908-8NLA12-3_21.raw</t>
  </si>
  <si>
    <t>R2-6188.05-25</t>
  </si>
  <si>
    <t>IC15N13C161020-8NLA12-11</t>
  </si>
  <si>
    <t>IC13C15N160908-8NLA12-3_22.raw</t>
  </si>
  <si>
    <t>IC15N13C161020-8NLA12-13</t>
  </si>
  <si>
    <t>IC13C15N160908-8NLA12-4_07.raw</t>
  </si>
  <si>
    <t>R1-6188.06-26</t>
  </si>
  <si>
    <t>IC15N13C161020-8NLA12-14</t>
  </si>
  <si>
    <t>IC13C15N160908-8NLA12-4_51.raw</t>
  </si>
  <si>
    <t>IC15N13C161025-8NLA12-15_Final</t>
  </si>
  <si>
    <t>IC13C15N160908-8NLA12-4_21.raw</t>
  </si>
  <si>
    <t>R2-6188.07-06</t>
  </si>
  <si>
    <t>IC15N13C161130-8NLA12-16_Final</t>
  </si>
  <si>
    <t>IC13C15N160908-8NLA12-4_22.raw</t>
  </si>
  <si>
    <t>IC15N13C161130-8NLA12-17_Final</t>
  </si>
  <si>
    <t>IC13C15N160921-8NLA12-6_07.raw</t>
  </si>
  <si>
    <t>R1-6188.09-15</t>
  </si>
  <si>
    <t>IC15N13C161130-8NLA12-18_Final</t>
  </si>
  <si>
    <t>IC13C15N160921-8NLA12-6_51.raw</t>
  </si>
  <si>
    <t>IC15N13C161130-8NLA12-19</t>
  </si>
  <si>
    <t>IC13C15N160921-8NLA12-6_21.raw</t>
  </si>
  <si>
    <t>R2-6188.09-29</t>
  </si>
  <si>
    <t>IC15N13C161130-8NLA12-20</t>
  </si>
  <si>
    <t>IC13C15N160921-8NLA12-6_22.raw</t>
  </si>
  <si>
    <t>IC15N13C161130-8NLA12-21</t>
  </si>
  <si>
    <t>IC13C15N160921-8NLA12-7_07.raw</t>
  </si>
  <si>
    <t>R1-6188.11-07</t>
  </si>
  <si>
    <t>IC15N13C161228-8NLA12-22</t>
  </si>
  <si>
    <t>IC13C15N160921-8NLA12-7_51.raw</t>
  </si>
  <si>
    <t>IC15N13C161228-8NLA12-23</t>
  </si>
  <si>
    <t>IC13C15N160921-8NLA12-7_21.raw</t>
  </si>
  <si>
    <t>R2-6188.11-17</t>
  </si>
  <si>
    <t>IC15N13C161228-8NLA12-24</t>
  </si>
  <si>
    <t>IC13C15N160921-8NLA12-7_22.raw</t>
  </si>
  <si>
    <t>IC13C15N160921-8NLA12-8_07.raw</t>
  </si>
  <si>
    <t>R1-6188.13-09</t>
  </si>
  <si>
    <t>IC13C15N160921-8NLA12-8_51.raw</t>
  </si>
  <si>
    <t>IC13C15N160921-8NLA12-8_21.raw</t>
  </si>
  <si>
    <t>R2-6188.13-08</t>
  </si>
  <si>
    <t>IC13C15N160921-8NLA12-8_22.raw</t>
  </si>
  <si>
    <t>IC13C15N160921-8NLA12-9_07.raw</t>
  </si>
  <si>
    <t>R1-6188.14-13</t>
  </si>
  <si>
    <t>IC13C15N160921-8NLA12-9_51.raw</t>
  </si>
  <si>
    <t>IC13C15N160921-8NLA12-9_21.raw</t>
  </si>
  <si>
    <t>R2-6188.15-14</t>
  </si>
  <si>
    <t>IC13C15N160921-8NLA12-9_22.raw</t>
  </si>
  <si>
    <t>IC13C15N161020-8NLA12-10_07.raw</t>
  </si>
  <si>
    <t>R1-6188.16-31</t>
  </si>
  <si>
    <t>IC13C15N161020-8NLA12-10_51.raw</t>
  </si>
  <si>
    <t>IC13C15N161020-8NLA12-10_21.raw</t>
  </si>
  <si>
    <t>R2-6188.16-32</t>
  </si>
  <si>
    <t>IC13C15N161020-8NLA12-10_22.raw</t>
  </si>
  <si>
    <t>IC13C15N161020-8NLA12-11_07.raw</t>
  </si>
  <si>
    <t>R1-6188.18-16</t>
  </si>
  <si>
    <t>IC13C15N161020-8NLA12-11_51.raw</t>
  </si>
  <si>
    <t>IC13C15N161020-8NLA12-11_21.raw</t>
  </si>
  <si>
    <t>R2-6188.18-21</t>
  </si>
  <si>
    <t>IC13C15N161020-8NLA12-11_22.raw</t>
  </si>
  <si>
    <t>IC13C15N161221-8NLA12-13_06.raw</t>
  </si>
  <si>
    <t>R1-6188.22-22</t>
  </si>
  <si>
    <t>IC13C15N161221-8NLA12-13_51.raw</t>
  </si>
  <si>
    <t>IC13C15N161221-8NLA12-13_21.raw</t>
  </si>
  <si>
    <t>R2-6188.22-23</t>
  </si>
  <si>
    <t>IC13C15N161221-8NLA12-13_22.raw</t>
  </si>
  <si>
    <t>IC13C15N161025-8NLA12-15_07.raw</t>
  </si>
  <si>
    <t>R1-6188.15-17</t>
  </si>
  <si>
    <t>IC13C15N161025-8NLA12-15_51.raw</t>
  </si>
  <si>
    <t>IC13C15N161025-8NLA12-15_21.raw</t>
  </si>
  <si>
    <t>R2-6188.24-19</t>
  </si>
  <si>
    <t>IC13C15N161025-8NLA12-15_22.raw</t>
  </si>
  <si>
    <t>IC13C15N161130-8NLA12-16_07.raw</t>
  </si>
  <si>
    <t>R1-6188.24-20</t>
  </si>
  <si>
    <t>IC13C15N161130-8NLA12-16_51.raw</t>
  </si>
  <si>
    <t>IC13C15N161130-8NLA12-16_21.raw</t>
  </si>
  <si>
    <t>R2-6188.24-36</t>
  </si>
  <si>
    <t>IC13C15N161130-8NLA12-16_22.raw</t>
  </si>
  <si>
    <t>IC13C15N161130-8NLA12-17_07.raw</t>
  </si>
  <si>
    <t>R1-6188.25-14</t>
  </si>
  <si>
    <t>IC13C15N161130-8NLA12-17_51.raw</t>
  </si>
  <si>
    <t>IC13C15N161130-8NLA12-17_21.raw</t>
  </si>
  <si>
    <t>R2-6188.25-30</t>
  </si>
  <si>
    <t>IC13C15N161130-8NLA12-17_22.raw</t>
  </si>
  <si>
    <t>IC13C15N161130-8NLA12-18_07.raw</t>
  </si>
  <si>
    <t>R1-6188.27-25</t>
  </si>
  <si>
    <t>IC13C15N161130-8NLA12-18_51.raw</t>
  </si>
  <si>
    <t>IC13C15N161130-8NLA12-18_21.raw</t>
  </si>
  <si>
    <t>R2-6188.27-33</t>
  </si>
  <si>
    <t>IC13C15N161130-8NLA12-18_22.raw</t>
  </si>
  <si>
    <t>IC13C15N161130-8NLA12-19_07.raw</t>
  </si>
  <si>
    <t>R1-6188.28-17</t>
  </si>
  <si>
    <t>IC13C15N161130-8NLA12-19_52.raw</t>
  </si>
  <si>
    <t>IC13C15N161130-8NLA12-19_22.raw</t>
  </si>
  <si>
    <t>R2-6188.28-26</t>
  </si>
  <si>
    <t>IC13C15N161130-8NLA12-19_23.raw</t>
  </si>
  <si>
    <t>IC13C15N161130-8NLA12-20_07.raw</t>
  </si>
  <si>
    <t>R1-6188.29-19</t>
  </si>
  <si>
    <t>IC13C15N161130-8NLA12-20_51.raw</t>
  </si>
  <si>
    <t>IC13C15N161130-8NLA12-20_21.raw</t>
  </si>
  <si>
    <t>R2-6188.29-29</t>
  </si>
  <si>
    <t>IC13C15N161130-8NLA12-20_22.raw</t>
  </si>
  <si>
    <t>IC13C15N161130-8NLA12-21_07.raw</t>
  </si>
  <si>
    <t>R1-6188.24-19</t>
  </si>
  <si>
    <t>IC13C15N161130-8NLA12-21_51.raw</t>
  </si>
  <si>
    <t>IC13C15N161130-8NLA12-21_21.raw</t>
  </si>
  <si>
    <t>R2-6188.31-08</t>
  </si>
  <si>
    <t>IC13C15N161130-8NLA12-21_22.raw</t>
  </si>
  <si>
    <t>IC13C15N161228-8NLA12-22_07.raw</t>
  </si>
  <si>
    <t>R1-6188.31-20</t>
  </si>
  <si>
    <t>IC13C15N161228-8NLA12-22_51.raw</t>
  </si>
  <si>
    <t>IC13C15N161228-8NLA12-22_21.raw</t>
  </si>
  <si>
    <t>R2-6188.32-03</t>
  </si>
  <si>
    <t>IC13C15N161228-8NLA12-22_22.raw</t>
  </si>
  <si>
    <t>IC13C15N161228-8NLA12-23_07.raw</t>
  </si>
  <si>
    <t>R1-6188.33-01</t>
  </si>
  <si>
    <t>IC13C15N161228-8NLA12-23_51.raw</t>
  </si>
  <si>
    <t>IC13C15N161228-8NLA12-23_21.raw</t>
  </si>
  <si>
    <t>R2-6188.33-18</t>
  </si>
  <si>
    <t>IC13C15N161228-8NLA12-23_22.raw</t>
  </si>
  <si>
    <t>IC13C15N161228-8NLA12-24_07.raw</t>
  </si>
  <si>
    <t>R1-6188.34-08</t>
  </si>
  <si>
    <t>IC13C15N161228-8NLA12-24_51.raw</t>
  </si>
  <si>
    <t>IC13C15N161228-8NLA12-24_21.raw</t>
  </si>
  <si>
    <t>R2-6188.34-22</t>
  </si>
  <si>
    <t>IC13C15N161228-8NLA12-24_22.raw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</si>
</sst>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Unicode MS"/>
      <family val="2"/>
    </font>
    <font>
      <b/>
      <sz val="9"/>
      <name val="Geneva"/>
    </font>
    <font>
      <b/>
      <sz val="9"/>
      <name val="Calibri"/>
      <family val="2"/>
    </font>
    <font>
      <b/>
      <vertAlign val="superscript"/>
      <sz val="9"/>
      <name val="Geneva"/>
    </font>
    <font>
      <b/>
      <sz val="10"/>
      <name val="Arial"/>
      <family val="2"/>
    </font>
    <font>
      <b/>
      <sz val="10"/>
      <name val="Symbol"/>
      <family val="1"/>
      <charset val="2"/>
    </font>
    <font>
      <b/>
      <vertAlign val="superscript"/>
      <sz val="10"/>
      <name val="Arial"/>
      <family val="2"/>
    </font>
    <font>
      <b/>
      <sz val="10"/>
      <name val="Geneva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42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0" borderId="0" xfId="0" quotePrefix="1"/>
    <xf numFmtId="0" fontId="1" fillId="0" borderId="0" xfId="42" quotePrefix="1"/>
    <xf numFmtId="0" fontId="21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1" fontId="22" fillId="33" borderId="10" xfId="0" applyNumberFormat="1" applyFont="1" applyFill="1" applyBorder="1" applyAlignment="1">
      <alignment horizontal="center"/>
    </xf>
    <xf numFmtId="2" fontId="22" fillId="33" borderId="10" xfId="0" applyNumberFormat="1" applyFont="1" applyFill="1" applyBorder="1" applyAlignment="1">
      <alignment horizontal="center"/>
    </xf>
    <xf numFmtId="0" fontId="25" fillId="34" borderId="11" xfId="0" applyFont="1" applyFill="1" applyBorder="1"/>
    <xf numFmtId="2" fontId="0" fillId="34" borderId="0" xfId="0" applyNumberFormat="1" applyFill="1" applyAlignment="1">
      <alignment horizontal="center"/>
    </xf>
    <xf numFmtId="2" fontId="0" fillId="34" borderId="12" xfId="0" applyNumberFormat="1" applyFill="1" applyBorder="1" applyAlignment="1">
      <alignment horizontal="center"/>
    </xf>
    <xf numFmtId="0" fontId="0" fillId="34" borderId="12" xfId="0" applyFill="1" applyBorder="1" applyAlignment="1">
      <alignment horizontal="center"/>
    </xf>
    <xf numFmtId="0" fontId="25" fillId="34" borderId="13" xfId="0" applyFont="1" applyFill="1" applyBorder="1"/>
    <xf numFmtId="0" fontId="0" fillId="34" borderId="12" xfId="0" applyFill="1" applyBorder="1"/>
    <xf numFmtId="0" fontId="25" fillId="34" borderId="0" xfId="0" applyFont="1" applyFill="1"/>
    <xf numFmtId="2" fontId="0" fillId="34" borderId="14" xfId="0" applyNumberFormat="1" applyFill="1" applyBorder="1" applyAlignment="1">
      <alignment horizontal="center"/>
    </xf>
    <xf numFmtId="0" fontId="0" fillId="34" borderId="15" xfId="0" applyFill="1" applyBorder="1" applyAlignment="1">
      <alignment horizontal="center"/>
    </xf>
    <xf numFmtId="0" fontId="0" fillId="34" borderId="15" xfId="0" applyFill="1" applyBorder="1"/>
    <xf numFmtId="0" fontId="25" fillId="33" borderId="16" xfId="0" applyFont="1" applyFill="1" applyBorder="1"/>
    <xf numFmtId="2" fontId="25" fillId="33" borderId="17" xfId="0" applyNumberFormat="1" applyFont="1" applyFill="1" applyBorder="1" applyAlignment="1">
      <alignment horizontal="center"/>
    </xf>
    <xf numFmtId="2" fontId="26" fillId="33" borderId="18" xfId="0" applyNumberFormat="1" applyFont="1" applyFill="1" applyBorder="1" applyAlignment="1">
      <alignment horizontal="center"/>
    </xf>
    <xf numFmtId="2" fontId="25" fillId="33" borderId="18" xfId="0" applyNumberFormat="1" applyFont="1" applyFill="1" applyBorder="1" applyAlignment="1">
      <alignment horizontal="center"/>
    </xf>
    <xf numFmtId="0" fontId="25" fillId="33" borderId="16" xfId="0" applyFont="1" applyFill="1" applyBorder="1" applyAlignment="1">
      <alignment horizontal="center"/>
    </xf>
    <xf numFmtId="2" fontId="25" fillId="33" borderId="13" xfId="0" applyNumberFormat="1" applyFont="1" applyFill="1" applyBorder="1" applyAlignment="1">
      <alignment horizontal="center"/>
    </xf>
    <xf numFmtId="14" fontId="22" fillId="33" borderId="19" xfId="0" applyNumberFormat="1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2" fontId="28" fillId="33" borderId="10" xfId="0" applyNumberFormat="1" applyFont="1" applyFill="1" applyBorder="1" applyAlignment="1">
      <alignment horizontal="center" wrapText="1"/>
    </xf>
    <xf numFmtId="1" fontId="28" fillId="33" borderId="10" xfId="0" applyNumberFormat="1" applyFont="1" applyFill="1" applyBorder="1" applyAlignment="1">
      <alignment horizontal="center" wrapText="1"/>
    </xf>
    <xf numFmtId="0" fontId="25" fillId="33" borderId="20" xfId="0" applyFont="1" applyFill="1" applyBorder="1"/>
    <xf numFmtId="2" fontId="25" fillId="33" borderId="0" xfId="0" applyNumberFormat="1" applyFont="1" applyFill="1" applyAlignment="1">
      <alignment horizontal="center"/>
    </xf>
    <xf numFmtId="2" fontId="25" fillId="33" borderId="12" xfId="0" applyNumberFormat="1" applyFont="1" applyFill="1" applyBorder="1" applyAlignment="1">
      <alignment horizontal="center"/>
    </xf>
    <xf numFmtId="0" fontId="25" fillId="33" borderId="12" xfId="0" applyFont="1" applyFill="1" applyBorder="1" applyAlignment="1">
      <alignment horizontal="center"/>
    </xf>
    <xf numFmtId="2" fontId="25" fillId="33" borderId="21" xfId="0" applyNumberFormat="1" applyFont="1" applyFill="1" applyBorder="1" applyAlignment="1">
      <alignment horizontal="center"/>
    </xf>
    <xf numFmtId="2" fontId="25" fillId="0" borderId="22" xfId="0" applyNumberFormat="1" applyFont="1" applyBorder="1"/>
    <xf numFmtId="2" fontId="29" fillId="0" borderId="22" xfId="0" applyNumberFormat="1" applyFont="1" applyBorder="1" applyAlignment="1">
      <alignment horizontal="center"/>
    </xf>
    <xf numFmtId="0" fontId="25" fillId="0" borderId="22" xfId="0" applyFont="1" applyBorder="1" applyAlignment="1">
      <alignment horizontal="left"/>
    </xf>
    <xf numFmtId="2" fontId="16" fillId="0" borderId="0" xfId="0" applyNumberFormat="1" applyFont="1"/>
    <xf numFmtId="2" fontId="16" fillId="0" borderId="0" xfId="0" applyNumberFormat="1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25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4"/>
  <sheetViews>
    <sheetView workbookViewId="0">
      <selection sqref="A1:Q1"/>
    </sheetView>
  </sheetViews>
  <sheetFormatPr defaultRowHeight="14.4"/>
  <cols>
    <col min="2" max="2" width="14.44140625" bestFit="1" customWidth="1"/>
    <col min="4" max="4" width="9.6640625" bestFit="1" customWidth="1"/>
    <col min="17" max="17" width="13.10937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794</v>
      </c>
      <c r="P1" t="s">
        <v>14</v>
      </c>
      <c r="Q1" t="s">
        <v>15</v>
      </c>
    </row>
    <row r="2" spans="1:17">
      <c r="A2">
        <v>6300</v>
      </c>
      <c r="B2" t="s">
        <v>16</v>
      </c>
      <c r="C2">
        <v>1</v>
      </c>
      <c r="D2" s="1">
        <v>41053</v>
      </c>
      <c r="E2" t="s">
        <v>17</v>
      </c>
      <c r="F2">
        <v>33.292041439999998</v>
      </c>
      <c r="G2">
        <v>-87.391382399999998</v>
      </c>
      <c r="H2" t="s">
        <v>18</v>
      </c>
      <c r="I2">
        <v>12.3</v>
      </c>
      <c r="J2">
        <v>-27.9</v>
      </c>
      <c r="K2">
        <v>1451</v>
      </c>
      <c r="L2">
        <v>0.505</v>
      </c>
      <c r="M2">
        <v>299</v>
      </c>
      <c r="N2">
        <v>59188622.609999999</v>
      </c>
      <c r="O2">
        <v>1301.8719699999999</v>
      </c>
      <c r="P2">
        <v>10931.76757</v>
      </c>
      <c r="Q2">
        <v>13.1</v>
      </c>
    </row>
    <row r="3" spans="1:17">
      <c r="A3">
        <v>7228</v>
      </c>
      <c r="B3" t="s">
        <v>20</v>
      </c>
      <c r="C3">
        <v>1</v>
      </c>
      <c r="D3" s="1">
        <v>41107</v>
      </c>
      <c r="E3" t="s">
        <v>17</v>
      </c>
      <c r="F3">
        <v>34.22781586</v>
      </c>
      <c r="G3">
        <v>-86.843449120000002</v>
      </c>
      <c r="H3" t="s">
        <v>18</v>
      </c>
      <c r="I3">
        <v>4.5</v>
      </c>
      <c r="J3">
        <v>-24.1</v>
      </c>
      <c r="K3">
        <v>1494</v>
      </c>
      <c r="L3">
        <v>0.38900000000000001</v>
      </c>
      <c r="M3">
        <v>76</v>
      </c>
      <c r="N3">
        <v>3587088.3810000001</v>
      </c>
      <c r="O3">
        <v>72.950420269999995</v>
      </c>
      <c r="P3">
        <v>12.29104177</v>
      </c>
      <c r="Q3">
        <v>17.3</v>
      </c>
    </row>
    <row r="4" spans="1:17">
      <c r="A4">
        <v>7368</v>
      </c>
      <c r="B4" t="s">
        <v>21</v>
      </c>
      <c r="C4">
        <v>1</v>
      </c>
      <c r="D4" s="1">
        <v>41113</v>
      </c>
      <c r="E4" t="s">
        <v>17</v>
      </c>
      <c r="F4">
        <v>32.515868519999998</v>
      </c>
      <c r="G4">
        <v>-87.861084770000005</v>
      </c>
      <c r="H4" t="s">
        <v>22</v>
      </c>
      <c r="I4">
        <v>8.6</v>
      </c>
      <c r="J4">
        <v>-26.5</v>
      </c>
      <c r="K4">
        <v>1426</v>
      </c>
      <c r="L4">
        <v>0.34399999999999997</v>
      </c>
      <c r="M4">
        <v>345</v>
      </c>
      <c r="N4">
        <v>145663750.30000001</v>
      </c>
      <c r="O4">
        <v>4731.4743360000002</v>
      </c>
      <c r="P4">
        <v>39858.511469999998</v>
      </c>
      <c r="Q4">
        <v>19.8</v>
      </c>
    </row>
    <row r="5" spans="1:17">
      <c r="A5">
        <v>6267</v>
      </c>
      <c r="B5" t="s">
        <v>23</v>
      </c>
      <c r="C5">
        <v>1</v>
      </c>
      <c r="D5" s="1">
        <v>41052</v>
      </c>
      <c r="E5" t="s">
        <v>17</v>
      </c>
      <c r="F5">
        <v>31.621546290000001</v>
      </c>
      <c r="G5">
        <v>-88.353738960000001</v>
      </c>
      <c r="H5" t="s">
        <v>22</v>
      </c>
      <c r="I5">
        <v>1.6</v>
      </c>
      <c r="J5">
        <v>-20.5</v>
      </c>
      <c r="K5">
        <v>1482</v>
      </c>
      <c r="L5">
        <v>1.85</v>
      </c>
      <c r="M5">
        <v>32.5</v>
      </c>
      <c r="N5">
        <v>595866.73450000002</v>
      </c>
      <c r="O5">
        <v>32.561463080000003</v>
      </c>
      <c r="P5">
        <v>2.3477970789999998</v>
      </c>
      <c r="Q5">
        <v>4.5999999999999996</v>
      </c>
    </row>
    <row r="6" spans="1:17">
      <c r="A6">
        <v>7375</v>
      </c>
      <c r="B6" t="s">
        <v>24</v>
      </c>
      <c r="C6">
        <v>1</v>
      </c>
      <c r="D6" s="1">
        <v>41112</v>
      </c>
      <c r="E6" t="s">
        <v>17</v>
      </c>
      <c r="F6">
        <v>33.364862039999998</v>
      </c>
      <c r="G6">
        <v>-88.166880280000001</v>
      </c>
      <c r="H6" t="s">
        <v>22</v>
      </c>
      <c r="I6">
        <v>1.7</v>
      </c>
      <c r="J6">
        <v>-25.3</v>
      </c>
      <c r="K6">
        <v>1397</v>
      </c>
      <c r="L6">
        <v>0.379</v>
      </c>
      <c r="M6">
        <v>52.4</v>
      </c>
      <c r="N6">
        <v>91882.102790000004</v>
      </c>
      <c r="O6">
        <v>5.55544262</v>
      </c>
      <c r="P6">
        <v>1.239700314</v>
      </c>
      <c r="Q6">
        <v>3.8</v>
      </c>
    </row>
    <row r="7" spans="1:17">
      <c r="A7">
        <v>7769</v>
      </c>
      <c r="B7" t="s">
        <v>25</v>
      </c>
      <c r="C7">
        <v>1</v>
      </c>
      <c r="D7" s="1">
        <v>41129</v>
      </c>
      <c r="E7" t="s">
        <v>17</v>
      </c>
      <c r="F7">
        <v>30.971841479999998</v>
      </c>
      <c r="G7">
        <v>-88.052742800000004</v>
      </c>
      <c r="H7" t="s">
        <v>22</v>
      </c>
      <c r="I7">
        <v>5.6</v>
      </c>
      <c r="J7">
        <v>-30.6</v>
      </c>
      <c r="K7">
        <v>1632</v>
      </c>
      <c r="L7">
        <v>0.248</v>
      </c>
      <c r="M7">
        <v>22.5</v>
      </c>
      <c r="N7">
        <v>286473.84730000002</v>
      </c>
      <c r="O7">
        <v>29.405018349999999</v>
      </c>
      <c r="P7">
        <v>39.009893750000003</v>
      </c>
      <c r="Q7">
        <v>2.5</v>
      </c>
    </row>
    <row r="8" spans="1:17">
      <c r="A8">
        <v>7459</v>
      </c>
      <c r="B8" t="s">
        <v>26</v>
      </c>
      <c r="C8">
        <v>1</v>
      </c>
      <c r="D8" s="1">
        <v>41116</v>
      </c>
      <c r="E8" t="s">
        <v>17</v>
      </c>
      <c r="F8">
        <v>33.882009879999998</v>
      </c>
      <c r="G8">
        <v>-85.931617900000006</v>
      </c>
      <c r="H8" t="s">
        <v>18</v>
      </c>
      <c r="I8">
        <v>3.7</v>
      </c>
      <c r="J8">
        <v>-23.6</v>
      </c>
      <c r="K8">
        <v>1366</v>
      </c>
      <c r="L8">
        <v>0.51</v>
      </c>
      <c r="M8">
        <v>175.9</v>
      </c>
      <c r="N8">
        <v>199513.70420000001</v>
      </c>
      <c r="O8">
        <v>18.104714869999999</v>
      </c>
      <c r="P8">
        <v>3.3130582030000002</v>
      </c>
      <c r="Q8">
        <v>3.5</v>
      </c>
    </row>
    <row r="9" spans="1:17">
      <c r="A9">
        <v>7291</v>
      </c>
      <c r="B9" t="s">
        <v>27</v>
      </c>
      <c r="C9">
        <v>1</v>
      </c>
      <c r="D9" s="1">
        <v>41108</v>
      </c>
      <c r="E9" t="s">
        <v>17</v>
      </c>
      <c r="F9">
        <v>33.321923009999999</v>
      </c>
      <c r="G9">
        <v>-85.810716369999994</v>
      </c>
      <c r="H9" t="s">
        <v>18</v>
      </c>
      <c r="I9">
        <v>5.0999999999999996</v>
      </c>
      <c r="J9">
        <v>-26.7</v>
      </c>
      <c r="K9">
        <v>1488</v>
      </c>
      <c r="L9">
        <v>0.126</v>
      </c>
      <c r="M9">
        <v>37.6</v>
      </c>
      <c r="N9" t="s">
        <v>19</v>
      </c>
      <c r="O9">
        <v>22.42053898</v>
      </c>
      <c r="P9">
        <v>9.4741732449999994</v>
      </c>
      <c r="Q9" t="s">
        <v>19</v>
      </c>
    </row>
    <row r="10" spans="1:17">
      <c r="A10">
        <v>7376</v>
      </c>
      <c r="B10" t="s">
        <v>28</v>
      </c>
      <c r="C10">
        <v>1</v>
      </c>
      <c r="D10" s="1">
        <v>41111</v>
      </c>
      <c r="E10" t="s">
        <v>17</v>
      </c>
      <c r="F10">
        <v>33.289495189999997</v>
      </c>
      <c r="G10">
        <v>-87.685962270000005</v>
      </c>
      <c r="H10" t="s">
        <v>22</v>
      </c>
      <c r="I10">
        <v>2.2999999999999998</v>
      </c>
      <c r="J10">
        <v>-23</v>
      </c>
      <c r="K10">
        <v>1380</v>
      </c>
      <c r="L10">
        <v>0.32600000000000001</v>
      </c>
      <c r="M10">
        <v>20.7</v>
      </c>
      <c r="N10" t="s">
        <v>19</v>
      </c>
      <c r="O10">
        <v>91.034729549999994</v>
      </c>
      <c r="P10">
        <v>9.6353985170000005</v>
      </c>
      <c r="Q10" t="s">
        <v>19</v>
      </c>
    </row>
    <row r="11" spans="1:17">
      <c r="A11">
        <v>7392</v>
      </c>
      <c r="B11" t="s">
        <v>29</v>
      </c>
      <c r="C11">
        <v>1</v>
      </c>
      <c r="D11" s="1">
        <v>41113</v>
      </c>
      <c r="E11" t="s">
        <v>17</v>
      </c>
      <c r="F11">
        <v>34.534350789999998</v>
      </c>
      <c r="G11">
        <v>-92.268826320000002</v>
      </c>
      <c r="H11" t="s">
        <v>22</v>
      </c>
      <c r="I11">
        <v>0.2</v>
      </c>
      <c r="J11">
        <v>-32.700000000000003</v>
      </c>
      <c r="K11">
        <v>1340</v>
      </c>
      <c r="L11">
        <v>0.92</v>
      </c>
      <c r="M11">
        <v>44.1</v>
      </c>
      <c r="N11">
        <v>695225.04630000005</v>
      </c>
      <c r="O11">
        <v>105.78499960000001</v>
      </c>
      <c r="P11">
        <v>57.203217359999996</v>
      </c>
      <c r="Q11">
        <v>1.9</v>
      </c>
    </row>
    <row r="12" spans="1:17">
      <c r="A12">
        <v>8144</v>
      </c>
      <c r="B12" t="s">
        <v>30</v>
      </c>
      <c r="C12">
        <v>1</v>
      </c>
      <c r="D12" s="1">
        <v>41142</v>
      </c>
      <c r="E12" t="s">
        <v>17</v>
      </c>
      <c r="F12">
        <v>35.583189470000001</v>
      </c>
      <c r="G12">
        <v>-90.962940560000007</v>
      </c>
      <c r="H12" t="s">
        <v>22</v>
      </c>
      <c r="I12">
        <v>6.1</v>
      </c>
      <c r="J12">
        <v>-25.2</v>
      </c>
      <c r="K12">
        <v>1230</v>
      </c>
      <c r="L12">
        <v>1.536</v>
      </c>
      <c r="M12">
        <v>118.1</v>
      </c>
      <c r="N12">
        <v>452791.3861</v>
      </c>
      <c r="O12">
        <v>95.892526950000004</v>
      </c>
      <c r="P12">
        <v>1.1322000000000001</v>
      </c>
      <c r="Q12">
        <v>1.3</v>
      </c>
    </row>
    <row r="13" spans="1:17">
      <c r="A13">
        <v>8217</v>
      </c>
      <c r="B13" t="s">
        <v>31</v>
      </c>
      <c r="C13">
        <v>1</v>
      </c>
      <c r="D13" s="1">
        <v>41145</v>
      </c>
      <c r="E13" t="s">
        <v>17</v>
      </c>
      <c r="F13">
        <v>34.417550339999998</v>
      </c>
      <c r="G13">
        <v>-93.07012469</v>
      </c>
      <c r="H13" t="s">
        <v>18</v>
      </c>
      <c r="I13">
        <v>4.4000000000000004</v>
      </c>
      <c r="J13">
        <v>-24.8</v>
      </c>
      <c r="K13">
        <v>1422</v>
      </c>
      <c r="L13">
        <v>0.311</v>
      </c>
      <c r="M13">
        <v>51.4</v>
      </c>
      <c r="N13">
        <v>63755442.240000002</v>
      </c>
      <c r="O13">
        <v>2428.9211919999998</v>
      </c>
      <c r="P13">
        <v>3769.5623519999999</v>
      </c>
      <c r="Q13">
        <v>13.4</v>
      </c>
    </row>
    <row r="14" spans="1:17">
      <c r="A14">
        <v>7812</v>
      </c>
      <c r="B14" t="s">
        <v>32</v>
      </c>
      <c r="C14">
        <v>1</v>
      </c>
      <c r="D14" s="1">
        <v>41130</v>
      </c>
      <c r="E14" t="s">
        <v>17</v>
      </c>
      <c r="F14">
        <v>35.5624593</v>
      </c>
      <c r="G14">
        <v>-93.637568220000006</v>
      </c>
      <c r="H14" t="s">
        <v>18</v>
      </c>
      <c r="I14">
        <v>3</v>
      </c>
      <c r="J14">
        <v>-22.4</v>
      </c>
      <c r="K14">
        <v>1369</v>
      </c>
      <c r="L14">
        <v>0.17499999999999999</v>
      </c>
      <c r="M14">
        <v>34.9</v>
      </c>
      <c r="N14">
        <v>1341504.7760000001</v>
      </c>
      <c r="O14">
        <v>44.682124000000002</v>
      </c>
      <c r="P14">
        <v>44.840065129999999</v>
      </c>
      <c r="Q14">
        <v>9.1</v>
      </c>
    </row>
    <row r="15" spans="1:17">
      <c r="A15">
        <v>7409</v>
      </c>
      <c r="B15" t="s">
        <v>33</v>
      </c>
      <c r="C15">
        <v>1</v>
      </c>
      <c r="D15" s="1">
        <v>41114</v>
      </c>
      <c r="E15" t="s">
        <v>17</v>
      </c>
      <c r="F15">
        <v>33.075563010000003</v>
      </c>
      <c r="G15">
        <v>-92.660596249999998</v>
      </c>
      <c r="H15" t="s">
        <v>22</v>
      </c>
      <c r="I15">
        <v>-0.2</v>
      </c>
      <c r="J15">
        <v>-24.6</v>
      </c>
      <c r="K15">
        <v>1399</v>
      </c>
      <c r="L15">
        <v>0.47599999999999998</v>
      </c>
      <c r="M15">
        <v>71.2</v>
      </c>
      <c r="N15">
        <v>67739.868740000005</v>
      </c>
      <c r="O15">
        <v>7.2950025399999996</v>
      </c>
      <c r="P15">
        <v>1.593</v>
      </c>
      <c r="Q15">
        <v>2.2999999999999998</v>
      </c>
    </row>
    <row r="16" spans="1:17">
      <c r="A16">
        <v>8121</v>
      </c>
      <c r="B16" t="s">
        <v>34</v>
      </c>
      <c r="C16">
        <v>1</v>
      </c>
      <c r="D16" s="1">
        <v>41141</v>
      </c>
      <c r="E16" t="s">
        <v>17</v>
      </c>
      <c r="F16">
        <v>36.067203190000001</v>
      </c>
      <c r="G16">
        <v>-91.142428429999995</v>
      </c>
      <c r="H16" t="s">
        <v>18</v>
      </c>
      <c r="I16">
        <v>3.2</v>
      </c>
      <c r="J16">
        <v>-27.1</v>
      </c>
      <c r="K16">
        <v>1256</v>
      </c>
      <c r="L16">
        <v>1.385</v>
      </c>
      <c r="M16">
        <v>244</v>
      </c>
      <c r="N16">
        <v>3858814.571</v>
      </c>
      <c r="O16">
        <v>222.5927542</v>
      </c>
      <c r="P16">
        <v>51.052689540000003</v>
      </c>
      <c r="Q16">
        <v>5.4</v>
      </c>
    </row>
    <row r="17" spans="1:17">
      <c r="A17">
        <v>7811</v>
      </c>
      <c r="B17" t="s">
        <v>35</v>
      </c>
      <c r="C17">
        <v>1</v>
      </c>
      <c r="D17" s="1">
        <v>41129</v>
      </c>
      <c r="E17" t="s">
        <v>17</v>
      </c>
      <c r="F17">
        <v>33.817963980000002</v>
      </c>
      <c r="G17">
        <v>-94.05998348</v>
      </c>
      <c r="H17" t="s">
        <v>22</v>
      </c>
      <c r="I17">
        <v>2.2000000000000002</v>
      </c>
      <c r="J17">
        <v>-22.9</v>
      </c>
      <c r="K17">
        <v>1303</v>
      </c>
      <c r="L17">
        <v>0.65600000000000003</v>
      </c>
      <c r="M17">
        <v>248</v>
      </c>
      <c r="N17">
        <v>142296.4093</v>
      </c>
      <c r="O17">
        <v>4.1492252609999998</v>
      </c>
      <c r="P17">
        <v>0.21149999999999999</v>
      </c>
      <c r="Q17">
        <v>7.8</v>
      </c>
    </row>
    <row r="18" spans="1:17">
      <c r="A18">
        <v>8145</v>
      </c>
      <c r="B18" t="s">
        <v>36</v>
      </c>
      <c r="C18">
        <v>1</v>
      </c>
      <c r="D18" s="1">
        <v>41143</v>
      </c>
      <c r="E18" t="s">
        <v>17</v>
      </c>
      <c r="F18">
        <v>34.600335569999999</v>
      </c>
      <c r="G18">
        <v>-92.500698180000001</v>
      </c>
      <c r="H18" t="s">
        <v>22</v>
      </c>
      <c r="I18">
        <v>1.6</v>
      </c>
      <c r="J18">
        <v>-26.2</v>
      </c>
      <c r="K18">
        <v>1345</v>
      </c>
      <c r="L18">
        <v>0.74399999999999999</v>
      </c>
      <c r="M18">
        <v>54.5</v>
      </c>
      <c r="N18">
        <v>12498.61066</v>
      </c>
      <c r="O18">
        <v>2.061803018</v>
      </c>
      <c r="P18">
        <v>0.72341117200000005</v>
      </c>
      <c r="Q18">
        <v>1.2</v>
      </c>
    </row>
    <row r="19" spans="1:17">
      <c r="A19">
        <v>6187</v>
      </c>
      <c r="B19" t="s">
        <v>37</v>
      </c>
      <c r="C19">
        <v>1</v>
      </c>
      <c r="D19" s="1">
        <v>41037</v>
      </c>
      <c r="E19" t="s">
        <v>17</v>
      </c>
      <c r="F19">
        <v>33.5692971</v>
      </c>
      <c r="G19">
        <v>-111.5241427</v>
      </c>
      <c r="H19" t="s">
        <v>38</v>
      </c>
      <c r="I19">
        <v>4.0999999999999996</v>
      </c>
      <c r="J19">
        <v>-19.100000000000001</v>
      </c>
      <c r="K19">
        <v>577</v>
      </c>
      <c r="L19">
        <v>0.32100000000000001</v>
      </c>
      <c r="M19">
        <v>1121</v>
      </c>
      <c r="N19">
        <v>23265654.260000002</v>
      </c>
      <c r="O19">
        <v>373.48840969999998</v>
      </c>
      <c r="P19">
        <v>16033.13796</v>
      </c>
      <c r="Q19">
        <v>23.3</v>
      </c>
    </row>
    <row r="20" spans="1:17">
      <c r="A20">
        <v>8648</v>
      </c>
      <c r="B20" t="s">
        <v>39</v>
      </c>
      <c r="C20">
        <v>1</v>
      </c>
      <c r="D20" s="1">
        <v>41171</v>
      </c>
      <c r="E20" t="s">
        <v>17</v>
      </c>
      <c r="F20">
        <v>34.604313449999999</v>
      </c>
      <c r="G20">
        <v>-112.43862249999999</v>
      </c>
      <c r="H20" t="s">
        <v>40</v>
      </c>
      <c r="I20">
        <v>3.7</v>
      </c>
      <c r="J20">
        <v>-20.5</v>
      </c>
      <c r="K20">
        <v>495</v>
      </c>
      <c r="L20">
        <v>2.0449999999999999</v>
      </c>
      <c r="M20">
        <v>554</v>
      </c>
      <c r="N20">
        <v>536005.5294</v>
      </c>
      <c r="O20">
        <v>119.179815</v>
      </c>
      <c r="P20">
        <v>64.445413130000006</v>
      </c>
      <c r="Q20">
        <v>1.6</v>
      </c>
    </row>
    <row r="21" spans="1:17">
      <c r="A21">
        <v>7821</v>
      </c>
      <c r="B21" t="s">
        <v>41</v>
      </c>
      <c r="C21">
        <v>1</v>
      </c>
      <c r="D21" s="1">
        <v>41130</v>
      </c>
      <c r="E21" t="s">
        <v>17</v>
      </c>
      <c r="F21">
        <v>35.023571750000002</v>
      </c>
      <c r="G21">
        <v>-111.4006586</v>
      </c>
      <c r="H21" t="s">
        <v>40</v>
      </c>
      <c r="I21">
        <v>8.8000000000000007</v>
      </c>
      <c r="J21">
        <v>-15.2</v>
      </c>
      <c r="K21">
        <v>612</v>
      </c>
      <c r="L21">
        <v>1.0549999999999999</v>
      </c>
      <c r="M21">
        <v>239</v>
      </c>
      <c r="N21">
        <v>1129819.915</v>
      </c>
      <c r="O21">
        <v>81.452528729999997</v>
      </c>
      <c r="P21">
        <v>33.470227979999997</v>
      </c>
      <c r="Q21">
        <v>3.6</v>
      </c>
    </row>
    <row r="22" spans="1:17">
      <c r="A22">
        <v>8218</v>
      </c>
      <c r="B22" t="s">
        <v>42</v>
      </c>
      <c r="C22">
        <v>1</v>
      </c>
      <c r="D22" s="1">
        <v>41144</v>
      </c>
      <c r="E22" t="s">
        <v>17</v>
      </c>
      <c r="F22">
        <v>33.406022909999997</v>
      </c>
      <c r="G22">
        <v>-114.71389430000001</v>
      </c>
      <c r="H22" t="s">
        <v>38</v>
      </c>
      <c r="I22">
        <v>4.5999999999999996</v>
      </c>
      <c r="J22">
        <v>-20.9</v>
      </c>
      <c r="K22">
        <v>91</v>
      </c>
      <c r="L22">
        <v>0.57099999999999995</v>
      </c>
      <c r="M22">
        <v>1246</v>
      </c>
      <c r="N22">
        <v>899347.88529999997</v>
      </c>
      <c r="O22">
        <v>55.00641968</v>
      </c>
      <c r="P22">
        <v>3.9348000000000001</v>
      </c>
      <c r="Q22">
        <v>4.8</v>
      </c>
    </row>
    <row r="23" spans="1:17">
      <c r="A23">
        <v>7475</v>
      </c>
      <c r="B23" t="s">
        <v>43</v>
      </c>
      <c r="C23">
        <v>1</v>
      </c>
      <c r="D23" s="1">
        <v>41116</v>
      </c>
      <c r="E23" t="s">
        <v>17</v>
      </c>
      <c r="F23">
        <v>34.360680799999997</v>
      </c>
      <c r="G23">
        <v>-109.36308699999999</v>
      </c>
      <c r="H23" t="s">
        <v>38</v>
      </c>
      <c r="I23">
        <v>7.9</v>
      </c>
      <c r="J23">
        <v>-24.7</v>
      </c>
      <c r="K23">
        <v>445</v>
      </c>
      <c r="L23">
        <v>0.628</v>
      </c>
      <c r="M23">
        <v>477</v>
      </c>
      <c r="N23">
        <v>5093510.2309999997</v>
      </c>
      <c r="O23">
        <v>529.23313859999996</v>
      </c>
      <c r="P23">
        <v>1938.5108270000001</v>
      </c>
      <c r="Q23">
        <v>3.6</v>
      </c>
    </row>
    <row r="24" spans="1:17">
      <c r="A24">
        <v>6192</v>
      </c>
      <c r="B24" t="s">
        <v>44</v>
      </c>
      <c r="C24">
        <v>1</v>
      </c>
      <c r="D24" s="1">
        <v>41038</v>
      </c>
      <c r="E24" t="s">
        <v>17</v>
      </c>
      <c r="F24">
        <v>33.38131121</v>
      </c>
      <c r="G24">
        <v>-111.88358100000001</v>
      </c>
      <c r="H24" t="s">
        <v>38</v>
      </c>
      <c r="I24">
        <v>9.1999999999999993</v>
      </c>
      <c r="J24">
        <v>-19.600000000000001</v>
      </c>
      <c r="K24">
        <v>230</v>
      </c>
      <c r="L24">
        <v>0.48299999999999998</v>
      </c>
      <c r="M24">
        <v>1096</v>
      </c>
      <c r="N24">
        <v>72010.382190000004</v>
      </c>
      <c r="O24">
        <v>8.0072100870000007</v>
      </c>
      <c r="P24">
        <v>0.30420000000000003</v>
      </c>
      <c r="Q24">
        <v>2.4</v>
      </c>
    </row>
    <row r="25" spans="1:17">
      <c r="A25">
        <v>6281</v>
      </c>
      <c r="B25" t="s">
        <v>45</v>
      </c>
      <c r="C25">
        <v>1</v>
      </c>
      <c r="D25" s="1">
        <v>41052</v>
      </c>
      <c r="E25" t="s">
        <v>17</v>
      </c>
      <c r="F25">
        <v>35.285013460000002</v>
      </c>
      <c r="G25">
        <v>-112.1541634</v>
      </c>
      <c r="H25" t="s">
        <v>40</v>
      </c>
      <c r="I25">
        <v>7.1</v>
      </c>
      <c r="J25">
        <v>-21</v>
      </c>
      <c r="K25">
        <v>591</v>
      </c>
      <c r="L25">
        <v>0.55400000000000005</v>
      </c>
      <c r="M25">
        <v>118.3</v>
      </c>
      <c r="N25">
        <v>436790.28330000001</v>
      </c>
      <c r="O25">
        <v>24.76589448</v>
      </c>
      <c r="P25">
        <v>43.080346650000003</v>
      </c>
      <c r="Q25">
        <v>4.3</v>
      </c>
    </row>
    <row r="26" spans="1:17">
      <c r="A26">
        <v>6195</v>
      </c>
      <c r="B26" t="s">
        <v>46</v>
      </c>
      <c r="C26">
        <v>1</v>
      </c>
      <c r="D26" s="1">
        <v>41039</v>
      </c>
      <c r="E26" t="s">
        <v>17</v>
      </c>
      <c r="F26">
        <v>33.845300180000002</v>
      </c>
      <c r="G26">
        <v>-111.6185016</v>
      </c>
      <c r="H26" t="s">
        <v>38</v>
      </c>
      <c r="I26">
        <v>4.7</v>
      </c>
      <c r="J26">
        <v>-24.6</v>
      </c>
      <c r="K26">
        <v>481</v>
      </c>
      <c r="L26">
        <v>0.27800000000000002</v>
      </c>
      <c r="M26">
        <v>562</v>
      </c>
      <c r="N26">
        <v>20041664.370000001</v>
      </c>
      <c r="O26">
        <v>622.69931980000001</v>
      </c>
      <c r="P26">
        <v>15051.697169999999</v>
      </c>
      <c r="Q26">
        <v>12.7</v>
      </c>
    </row>
    <row r="27" spans="1:17">
      <c r="A27">
        <v>7290</v>
      </c>
      <c r="B27" t="s">
        <v>47</v>
      </c>
      <c r="C27">
        <v>1</v>
      </c>
      <c r="D27" s="1">
        <v>41109</v>
      </c>
      <c r="E27" t="s">
        <v>17</v>
      </c>
      <c r="F27">
        <v>32.805679300000001</v>
      </c>
      <c r="G27">
        <v>-109.86267770000001</v>
      </c>
      <c r="H27" t="s">
        <v>38</v>
      </c>
      <c r="I27">
        <v>2.5</v>
      </c>
      <c r="J27">
        <v>-23.5</v>
      </c>
      <c r="K27">
        <v>284</v>
      </c>
      <c r="L27">
        <v>0.57099999999999995</v>
      </c>
      <c r="M27">
        <v>201</v>
      </c>
      <c r="N27">
        <v>101899.11289999999</v>
      </c>
      <c r="O27">
        <v>5.8972831110000001</v>
      </c>
      <c r="P27">
        <v>1.4279246249999999</v>
      </c>
      <c r="Q27">
        <v>4.0999999999999996</v>
      </c>
    </row>
    <row r="28" spans="1:17">
      <c r="A28">
        <v>8320</v>
      </c>
      <c r="B28" t="s">
        <v>48</v>
      </c>
      <c r="C28">
        <v>1</v>
      </c>
      <c r="D28" s="1">
        <v>41151</v>
      </c>
      <c r="E28" t="s">
        <v>17</v>
      </c>
      <c r="F28">
        <v>35.116706520000001</v>
      </c>
      <c r="G28">
        <v>-112.0134231</v>
      </c>
      <c r="H28" t="s">
        <v>40</v>
      </c>
      <c r="I28">
        <v>2</v>
      </c>
      <c r="J28">
        <v>-21</v>
      </c>
      <c r="K28">
        <v>614</v>
      </c>
      <c r="L28">
        <v>1.2010000000000001</v>
      </c>
      <c r="M28">
        <v>76</v>
      </c>
      <c r="N28">
        <v>238674.7114</v>
      </c>
      <c r="O28">
        <v>16.723273320000001</v>
      </c>
      <c r="P28">
        <v>6.9272999999999998</v>
      </c>
      <c r="Q28">
        <v>4</v>
      </c>
    </row>
    <row r="29" spans="1:17">
      <c r="A29">
        <v>8016</v>
      </c>
      <c r="B29" t="s">
        <v>49</v>
      </c>
      <c r="C29">
        <v>1</v>
      </c>
      <c r="D29" s="1">
        <v>41135</v>
      </c>
      <c r="E29" t="s">
        <v>17</v>
      </c>
      <c r="F29">
        <v>33.829304299999997</v>
      </c>
      <c r="G29">
        <v>-109.09042100000001</v>
      </c>
      <c r="H29" t="s">
        <v>40</v>
      </c>
      <c r="I29">
        <v>2.8</v>
      </c>
      <c r="J29">
        <v>-19</v>
      </c>
      <c r="K29">
        <v>606</v>
      </c>
      <c r="L29">
        <v>1.7749999999999999</v>
      </c>
      <c r="M29">
        <v>275</v>
      </c>
      <c r="N29">
        <v>568712.36250000005</v>
      </c>
      <c r="O29">
        <v>48.448531699999997</v>
      </c>
      <c r="P29">
        <v>92.984737339999995</v>
      </c>
      <c r="Q29">
        <v>3</v>
      </c>
    </row>
    <row r="30" spans="1:17">
      <c r="A30">
        <v>8251</v>
      </c>
      <c r="B30" t="s">
        <v>50</v>
      </c>
      <c r="C30">
        <v>1</v>
      </c>
      <c r="D30" s="1">
        <v>41138</v>
      </c>
      <c r="E30" t="s">
        <v>17</v>
      </c>
      <c r="F30">
        <v>34.031255250000001</v>
      </c>
      <c r="G30">
        <v>-109.4431103</v>
      </c>
      <c r="H30" t="s">
        <v>40</v>
      </c>
      <c r="I30">
        <v>3.4</v>
      </c>
      <c r="J30">
        <v>-20.9</v>
      </c>
      <c r="K30">
        <v>535</v>
      </c>
      <c r="L30">
        <v>3.8879999999999999</v>
      </c>
      <c r="M30">
        <v>82.5</v>
      </c>
      <c r="N30">
        <v>109310.52619999999</v>
      </c>
      <c r="O30">
        <v>17.28230542</v>
      </c>
      <c r="P30">
        <v>0.29339999999999999</v>
      </c>
      <c r="Q30">
        <v>1.6</v>
      </c>
    </row>
    <row r="31" spans="1:17">
      <c r="A31">
        <v>8183</v>
      </c>
      <c r="B31" t="s">
        <v>51</v>
      </c>
      <c r="C31">
        <v>1</v>
      </c>
      <c r="D31" s="1">
        <v>41143</v>
      </c>
      <c r="E31" t="s">
        <v>17</v>
      </c>
      <c r="F31">
        <v>34.427423169999997</v>
      </c>
      <c r="G31">
        <v>-111.0867324</v>
      </c>
      <c r="H31" t="s">
        <v>40</v>
      </c>
      <c r="I31">
        <v>3.2</v>
      </c>
      <c r="J31">
        <v>-20.3</v>
      </c>
      <c r="K31">
        <v>874</v>
      </c>
      <c r="L31">
        <v>0.253</v>
      </c>
      <c r="M31">
        <v>19.54</v>
      </c>
      <c r="N31" t="s">
        <v>19</v>
      </c>
      <c r="O31">
        <v>24.138353030000001</v>
      </c>
      <c r="P31">
        <v>10.249991319999999</v>
      </c>
      <c r="Q31" t="s">
        <v>19</v>
      </c>
    </row>
    <row r="32" spans="1:17">
      <c r="A32">
        <v>8153</v>
      </c>
      <c r="B32" t="s">
        <v>52</v>
      </c>
      <c r="C32">
        <v>1</v>
      </c>
      <c r="D32" s="1">
        <v>41142</v>
      </c>
      <c r="E32" t="s">
        <v>17</v>
      </c>
      <c r="F32">
        <v>34.16108989</v>
      </c>
      <c r="G32">
        <v>-109.9796571</v>
      </c>
      <c r="H32" t="s">
        <v>40</v>
      </c>
      <c r="I32">
        <v>5.5</v>
      </c>
      <c r="J32">
        <v>-24</v>
      </c>
      <c r="K32">
        <v>571</v>
      </c>
      <c r="L32">
        <v>0.76</v>
      </c>
      <c r="M32">
        <v>270</v>
      </c>
      <c r="N32" t="s">
        <v>19</v>
      </c>
      <c r="O32">
        <v>5.1488993189999999</v>
      </c>
      <c r="P32">
        <v>30.884808790000001</v>
      </c>
      <c r="Q32" t="s">
        <v>19</v>
      </c>
    </row>
    <row r="33" spans="1:17">
      <c r="A33">
        <v>7338</v>
      </c>
      <c r="B33" t="s">
        <v>53</v>
      </c>
      <c r="C33">
        <v>1</v>
      </c>
      <c r="D33" s="1">
        <v>41110</v>
      </c>
      <c r="E33" t="s">
        <v>17</v>
      </c>
      <c r="F33">
        <v>37.949050649999997</v>
      </c>
      <c r="G33">
        <v>-122.62745940000001</v>
      </c>
      <c r="H33" t="s">
        <v>40</v>
      </c>
      <c r="I33">
        <v>2.4</v>
      </c>
      <c r="J33">
        <v>-21.6</v>
      </c>
      <c r="K33">
        <v>1391</v>
      </c>
      <c r="L33">
        <v>0.17399999999999999</v>
      </c>
      <c r="M33">
        <v>158.6</v>
      </c>
      <c r="N33" t="s">
        <v>19</v>
      </c>
      <c r="O33">
        <v>99.660840629999996</v>
      </c>
      <c r="P33">
        <v>26.317360900000001</v>
      </c>
      <c r="Q33" t="s">
        <v>19</v>
      </c>
    </row>
    <row r="34" spans="1:17">
      <c r="A34">
        <v>7396</v>
      </c>
      <c r="B34" t="s">
        <v>54</v>
      </c>
      <c r="C34">
        <v>1</v>
      </c>
      <c r="D34" s="1">
        <v>41113</v>
      </c>
      <c r="E34" t="s">
        <v>17</v>
      </c>
      <c r="F34">
        <v>39.40604459</v>
      </c>
      <c r="G34">
        <v>-120.0965946</v>
      </c>
      <c r="H34" t="s">
        <v>40</v>
      </c>
      <c r="I34">
        <v>5.3</v>
      </c>
      <c r="J34">
        <v>-20.2</v>
      </c>
      <c r="K34">
        <v>931</v>
      </c>
      <c r="L34">
        <v>0.14000000000000001</v>
      </c>
      <c r="M34">
        <v>64</v>
      </c>
      <c r="N34" t="s">
        <v>19</v>
      </c>
      <c r="O34">
        <v>385.89572270000002</v>
      </c>
      <c r="P34">
        <v>445.72762740000002</v>
      </c>
      <c r="Q34" t="s">
        <v>19</v>
      </c>
    </row>
    <row r="35" spans="1:17">
      <c r="A35">
        <v>7379</v>
      </c>
      <c r="B35" t="s">
        <v>55</v>
      </c>
      <c r="C35">
        <v>1</v>
      </c>
      <c r="D35" s="1">
        <v>41112</v>
      </c>
      <c r="E35" t="s">
        <v>17</v>
      </c>
      <c r="F35">
        <v>37.663792319999999</v>
      </c>
      <c r="G35">
        <v>-120.21581430000001</v>
      </c>
      <c r="H35" t="s">
        <v>38</v>
      </c>
      <c r="I35">
        <v>4.5999999999999996</v>
      </c>
      <c r="J35">
        <v>-20.8</v>
      </c>
      <c r="K35">
        <v>1059</v>
      </c>
      <c r="L35">
        <v>0.121</v>
      </c>
      <c r="M35">
        <v>35.799999999999997</v>
      </c>
      <c r="N35" t="s">
        <v>19</v>
      </c>
      <c r="O35">
        <v>2267.0705109999999</v>
      </c>
      <c r="P35">
        <v>2685.5863680000002</v>
      </c>
      <c r="Q35" t="s">
        <v>19</v>
      </c>
    </row>
    <row r="36" spans="1:17">
      <c r="A36">
        <v>7289</v>
      </c>
      <c r="B36" t="s">
        <v>56</v>
      </c>
      <c r="C36">
        <v>1</v>
      </c>
      <c r="D36" s="1">
        <v>41108</v>
      </c>
      <c r="E36" t="s">
        <v>17</v>
      </c>
      <c r="F36">
        <v>40.458933289999997</v>
      </c>
      <c r="G36">
        <v>-121.2909231</v>
      </c>
      <c r="H36" t="s">
        <v>40</v>
      </c>
      <c r="I36">
        <v>2.5</v>
      </c>
      <c r="J36">
        <v>-25.4</v>
      </c>
      <c r="K36">
        <v>1721</v>
      </c>
      <c r="L36">
        <v>6.8000000000000005E-2</v>
      </c>
      <c r="M36">
        <v>4.6399999999999997</v>
      </c>
      <c r="N36" t="s">
        <v>19</v>
      </c>
      <c r="O36">
        <v>2.8946773559999999</v>
      </c>
      <c r="P36">
        <v>0.23669999999999999</v>
      </c>
      <c r="Q36" t="s">
        <v>19</v>
      </c>
    </row>
    <row r="37" spans="1:17">
      <c r="A37">
        <v>7230</v>
      </c>
      <c r="B37" t="s">
        <v>57</v>
      </c>
      <c r="C37">
        <v>1</v>
      </c>
      <c r="D37" s="1">
        <v>41106</v>
      </c>
      <c r="E37" t="s">
        <v>17</v>
      </c>
      <c r="F37">
        <v>40.397035080000002</v>
      </c>
      <c r="G37">
        <v>-121.3623357</v>
      </c>
      <c r="H37" t="s">
        <v>40</v>
      </c>
      <c r="I37">
        <v>2</v>
      </c>
      <c r="J37">
        <v>-25.6</v>
      </c>
      <c r="K37">
        <v>1345</v>
      </c>
      <c r="L37">
        <v>0.29399999999999998</v>
      </c>
      <c r="M37">
        <v>22</v>
      </c>
      <c r="N37" t="s">
        <v>19</v>
      </c>
      <c r="O37">
        <v>2.9192345510000002</v>
      </c>
      <c r="P37">
        <v>0.1575</v>
      </c>
      <c r="Q37" t="s">
        <v>19</v>
      </c>
    </row>
    <row r="38" spans="1:17">
      <c r="A38">
        <v>1000057</v>
      </c>
      <c r="B38" t="s">
        <v>58</v>
      </c>
      <c r="C38">
        <v>1</v>
      </c>
      <c r="D38" s="1">
        <v>41102</v>
      </c>
      <c r="E38" t="s">
        <v>17</v>
      </c>
      <c r="F38">
        <v>38.047031859999997</v>
      </c>
      <c r="G38">
        <v>-119.25943049999999</v>
      </c>
      <c r="H38" t="s">
        <v>40</v>
      </c>
      <c r="I38">
        <v>2.4</v>
      </c>
      <c r="J38">
        <v>-18.100000000000001</v>
      </c>
      <c r="K38">
        <v>935</v>
      </c>
      <c r="L38">
        <v>0.15</v>
      </c>
      <c r="M38">
        <v>83.2</v>
      </c>
      <c r="N38" t="s">
        <v>19</v>
      </c>
      <c r="O38">
        <v>3.8278149340000001</v>
      </c>
      <c r="P38">
        <v>6.897308818</v>
      </c>
      <c r="Q38" t="s">
        <v>19</v>
      </c>
    </row>
    <row r="39" spans="1:17">
      <c r="A39">
        <v>7254</v>
      </c>
      <c r="B39" t="s">
        <v>59</v>
      </c>
      <c r="C39">
        <v>1</v>
      </c>
      <c r="D39" s="1">
        <v>41107</v>
      </c>
      <c r="E39" t="s">
        <v>17</v>
      </c>
      <c r="F39">
        <v>40.403510189999999</v>
      </c>
      <c r="G39">
        <v>-121.3588354</v>
      </c>
      <c r="H39" t="s">
        <v>40</v>
      </c>
      <c r="I39">
        <v>1.1000000000000001</v>
      </c>
      <c r="J39">
        <v>-23.6</v>
      </c>
      <c r="K39">
        <v>1605</v>
      </c>
      <c r="L39">
        <v>0.28899999999999998</v>
      </c>
      <c r="M39">
        <v>59</v>
      </c>
      <c r="N39" t="s">
        <v>19</v>
      </c>
      <c r="O39">
        <v>18.226108480000001</v>
      </c>
      <c r="P39">
        <v>10.163692879999999</v>
      </c>
      <c r="Q39" t="s">
        <v>19</v>
      </c>
    </row>
    <row r="40" spans="1:17">
      <c r="A40">
        <v>7200</v>
      </c>
      <c r="B40" t="s">
        <v>60</v>
      </c>
      <c r="C40">
        <v>1</v>
      </c>
      <c r="D40" s="1">
        <v>41105</v>
      </c>
      <c r="E40" t="s">
        <v>17</v>
      </c>
      <c r="F40">
        <v>40.388624290000003</v>
      </c>
      <c r="G40">
        <v>-121.299224</v>
      </c>
      <c r="H40" t="s">
        <v>40</v>
      </c>
      <c r="I40">
        <v>2.8</v>
      </c>
      <c r="J40">
        <v>-25.1</v>
      </c>
      <c r="K40">
        <v>1262</v>
      </c>
      <c r="L40">
        <v>0.28100000000000003</v>
      </c>
      <c r="M40">
        <v>11.67</v>
      </c>
      <c r="N40" t="s">
        <v>19</v>
      </c>
      <c r="O40">
        <v>8.1462577360000008</v>
      </c>
      <c r="P40">
        <v>0.24929999999999999</v>
      </c>
      <c r="Q40" t="s">
        <v>19</v>
      </c>
    </row>
    <row r="41" spans="1:17">
      <c r="A41">
        <v>7172</v>
      </c>
      <c r="B41" t="s">
        <v>61</v>
      </c>
      <c r="C41">
        <v>1</v>
      </c>
      <c r="D41" s="1">
        <v>41103</v>
      </c>
      <c r="E41" t="s">
        <v>17</v>
      </c>
      <c r="F41">
        <v>38.046922950000003</v>
      </c>
      <c r="G41">
        <v>-119.2654654</v>
      </c>
      <c r="H41" t="s">
        <v>40</v>
      </c>
      <c r="I41">
        <v>3.5</v>
      </c>
      <c r="J41">
        <v>-19.399999999999999</v>
      </c>
      <c r="K41">
        <v>940</v>
      </c>
      <c r="L41">
        <v>7.3999999999999996E-2</v>
      </c>
      <c r="M41">
        <v>83.1</v>
      </c>
      <c r="N41" t="s">
        <v>19</v>
      </c>
      <c r="O41">
        <v>10.128208150000001</v>
      </c>
      <c r="P41">
        <v>6.4506123999999998</v>
      </c>
      <c r="Q41" t="s">
        <v>19</v>
      </c>
    </row>
    <row r="42" spans="1:17">
      <c r="A42">
        <v>6795</v>
      </c>
      <c r="B42" t="s">
        <v>62</v>
      </c>
      <c r="C42">
        <v>1</v>
      </c>
      <c r="D42" s="1">
        <v>41086</v>
      </c>
      <c r="E42" t="s">
        <v>17</v>
      </c>
      <c r="F42">
        <v>38.997241219999999</v>
      </c>
      <c r="G42">
        <v>-108.0511795</v>
      </c>
      <c r="H42" t="s">
        <v>40</v>
      </c>
      <c r="I42">
        <v>3.4</v>
      </c>
      <c r="J42">
        <v>-22.5</v>
      </c>
      <c r="K42">
        <v>1118</v>
      </c>
      <c r="L42">
        <v>0.13500000000000001</v>
      </c>
      <c r="M42">
        <v>81.8</v>
      </c>
      <c r="N42">
        <v>826406.73060000001</v>
      </c>
      <c r="O42">
        <v>14.984645179999999</v>
      </c>
      <c r="P42">
        <v>5.6100607699999996</v>
      </c>
      <c r="Q42">
        <v>14</v>
      </c>
    </row>
    <row r="43" spans="1:17">
      <c r="A43">
        <v>6342</v>
      </c>
      <c r="B43" t="s">
        <v>63</v>
      </c>
      <c r="C43">
        <v>1</v>
      </c>
      <c r="D43" s="1">
        <v>41058</v>
      </c>
      <c r="E43" t="s">
        <v>17</v>
      </c>
      <c r="F43">
        <v>39.994962340000001</v>
      </c>
      <c r="G43">
        <v>-105.112227</v>
      </c>
      <c r="H43" t="s">
        <v>64</v>
      </c>
      <c r="I43">
        <v>6.9</v>
      </c>
      <c r="J43">
        <v>-24.4</v>
      </c>
      <c r="K43">
        <v>406</v>
      </c>
      <c r="L43">
        <v>0.82399999999999995</v>
      </c>
      <c r="M43">
        <v>628</v>
      </c>
      <c r="N43">
        <v>276065.36450000003</v>
      </c>
      <c r="O43">
        <v>18.245774709999999</v>
      </c>
      <c r="P43">
        <v>0.91349999999999998</v>
      </c>
      <c r="Q43">
        <v>4</v>
      </c>
    </row>
    <row r="44" spans="1:17">
      <c r="A44">
        <v>6874</v>
      </c>
      <c r="B44" t="s">
        <v>65</v>
      </c>
      <c r="C44">
        <v>1</v>
      </c>
      <c r="D44" s="1">
        <v>41087</v>
      </c>
      <c r="E44" t="s">
        <v>17</v>
      </c>
      <c r="F44">
        <v>39.036703009999997</v>
      </c>
      <c r="G44">
        <v>-107.9111308</v>
      </c>
      <c r="H44" t="s">
        <v>40</v>
      </c>
      <c r="I44">
        <v>6.2</v>
      </c>
      <c r="J44">
        <v>-27.8</v>
      </c>
      <c r="K44">
        <v>1136</v>
      </c>
      <c r="L44">
        <v>0.34499999999999997</v>
      </c>
      <c r="M44">
        <v>53</v>
      </c>
      <c r="N44">
        <v>115135.15790000001</v>
      </c>
      <c r="O44">
        <v>5.7268328259999999</v>
      </c>
      <c r="P44">
        <v>0.25290000000000001</v>
      </c>
      <c r="Q44">
        <v>5.0999999999999996</v>
      </c>
    </row>
    <row r="45" spans="1:17">
      <c r="A45">
        <v>7102</v>
      </c>
      <c r="B45" t="s">
        <v>66</v>
      </c>
      <c r="C45">
        <v>1</v>
      </c>
      <c r="D45" s="1">
        <v>41101</v>
      </c>
      <c r="E45" t="s">
        <v>17</v>
      </c>
      <c r="F45">
        <v>40.003054470000002</v>
      </c>
      <c r="G45">
        <v>-107.3583306</v>
      </c>
      <c r="H45" t="s">
        <v>40</v>
      </c>
      <c r="I45">
        <v>4.2</v>
      </c>
      <c r="J45">
        <v>-22.9</v>
      </c>
      <c r="K45">
        <v>1055</v>
      </c>
      <c r="L45">
        <v>0.24399999999999999</v>
      </c>
      <c r="M45">
        <v>22.2</v>
      </c>
      <c r="N45">
        <v>52469.664949999998</v>
      </c>
      <c r="O45">
        <v>3.5115847219999998</v>
      </c>
      <c r="P45">
        <v>0.90293226500000001</v>
      </c>
      <c r="Q45">
        <v>3.3</v>
      </c>
    </row>
    <row r="46" spans="1:17">
      <c r="A46">
        <v>6753</v>
      </c>
      <c r="B46" t="s">
        <v>67</v>
      </c>
      <c r="C46">
        <v>1</v>
      </c>
      <c r="D46" s="1">
        <v>41082</v>
      </c>
      <c r="E46" t="s">
        <v>17</v>
      </c>
      <c r="F46">
        <v>39.931041639999997</v>
      </c>
      <c r="G46">
        <v>-104.97329569999999</v>
      </c>
      <c r="H46" t="s">
        <v>64</v>
      </c>
      <c r="I46">
        <v>5.0999999999999996</v>
      </c>
      <c r="J46">
        <v>-22</v>
      </c>
      <c r="K46">
        <v>393</v>
      </c>
      <c r="L46">
        <v>1.48</v>
      </c>
      <c r="M46">
        <v>1339</v>
      </c>
      <c r="N46">
        <v>175785.4044</v>
      </c>
      <c r="O46">
        <v>9.2046292649999994</v>
      </c>
      <c r="P46">
        <v>0.48599999999999999</v>
      </c>
      <c r="Q46">
        <v>4.8</v>
      </c>
    </row>
    <row r="47" spans="1:17">
      <c r="A47">
        <v>7395</v>
      </c>
      <c r="B47" t="s">
        <v>68</v>
      </c>
      <c r="C47">
        <v>1</v>
      </c>
      <c r="D47" s="1">
        <v>41114</v>
      </c>
      <c r="E47" t="s">
        <v>17</v>
      </c>
      <c r="F47">
        <v>37.284883710000003</v>
      </c>
      <c r="G47">
        <v>-104.3381595</v>
      </c>
      <c r="H47" t="s">
        <v>64</v>
      </c>
      <c r="I47">
        <v>7.5</v>
      </c>
      <c r="J47">
        <v>-23</v>
      </c>
      <c r="K47">
        <v>357</v>
      </c>
      <c r="L47">
        <v>0.74399999999999999</v>
      </c>
      <c r="M47">
        <v>3580</v>
      </c>
      <c r="N47">
        <v>24848.310959999999</v>
      </c>
      <c r="O47">
        <v>2.905501949</v>
      </c>
      <c r="P47">
        <v>0.19889999999999999</v>
      </c>
      <c r="Q47">
        <v>2.1</v>
      </c>
    </row>
    <row r="48" spans="1:17">
      <c r="A48">
        <v>6875</v>
      </c>
      <c r="B48" t="s">
        <v>69</v>
      </c>
      <c r="C48">
        <v>1</v>
      </c>
      <c r="D48" s="1">
        <v>41088</v>
      </c>
      <c r="E48" t="s">
        <v>17</v>
      </c>
      <c r="F48">
        <v>40.944918960000003</v>
      </c>
      <c r="G48">
        <v>-106.0119684</v>
      </c>
      <c r="H48" t="s">
        <v>38</v>
      </c>
      <c r="I48">
        <v>3.9</v>
      </c>
      <c r="J48">
        <v>-23.8</v>
      </c>
      <c r="K48">
        <v>402</v>
      </c>
      <c r="L48">
        <v>0.314</v>
      </c>
      <c r="M48">
        <v>313</v>
      </c>
      <c r="N48">
        <v>507970.22649999999</v>
      </c>
      <c r="O48">
        <v>17.396188540000001</v>
      </c>
      <c r="P48">
        <v>0.37080000000000002</v>
      </c>
      <c r="Q48">
        <v>7.6</v>
      </c>
    </row>
    <row r="49" spans="1:17">
      <c r="A49">
        <v>6689</v>
      </c>
      <c r="B49" t="s">
        <v>70</v>
      </c>
      <c r="C49">
        <v>1</v>
      </c>
      <c r="D49" s="1">
        <v>41080</v>
      </c>
      <c r="E49" t="s">
        <v>17</v>
      </c>
      <c r="F49">
        <v>41.923951289999998</v>
      </c>
      <c r="G49">
        <v>-72.219584549999993</v>
      </c>
      <c r="H49" t="s">
        <v>71</v>
      </c>
      <c r="I49">
        <v>4</v>
      </c>
      <c r="J49">
        <v>-30</v>
      </c>
      <c r="K49">
        <v>1229</v>
      </c>
      <c r="L49">
        <v>0.216</v>
      </c>
      <c r="M49">
        <v>105.9</v>
      </c>
      <c r="N49">
        <v>126197.0497</v>
      </c>
      <c r="O49">
        <v>19.460220469999999</v>
      </c>
      <c r="P49">
        <v>10.499549630000001</v>
      </c>
      <c r="Q49">
        <v>1.9</v>
      </c>
    </row>
    <row r="50" spans="1:17">
      <c r="A50">
        <v>6854</v>
      </c>
      <c r="B50" t="s">
        <v>72</v>
      </c>
      <c r="C50">
        <v>1</v>
      </c>
      <c r="D50" s="1">
        <v>41088</v>
      </c>
      <c r="E50" t="s">
        <v>17</v>
      </c>
      <c r="F50">
        <v>41.881116800000001</v>
      </c>
      <c r="G50">
        <v>-73.039854879999993</v>
      </c>
      <c r="H50" t="s">
        <v>71</v>
      </c>
      <c r="I50">
        <v>6.4</v>
      </c>
      <c r="J50">
        <v>-22</v>
      </c>
      <c r="K50">
        <v>1345</v>
      </c>
      <c r="L50">
        <v>0.17599999999999999</v>
      </c>
      <c r="M50">
        <v>57.2</v>
      </c>
      <c r="N50">
        <v>7158214.3059999999</v>
      </c>
      <c r="O50">
        <v>99.984503180000004</v>
      </c>
      <c r="P50">
        <v>2.944465219</v>
      </c>
      <c r="Q50">
        <v>19.3</v>
      </c>
    </row>
    <row r="51" spans="1:17">
      <c r="A51">
        <v>7800</v>
      </c>
      <c r="B51" t="s">
        <v>73</v>
      </c>
      <c r="C51">
        <v>1</v>
      </c>
      <c r="D51" s="1">
        <v>41130</v>
      </c>
      <c r="E51" t="s">
        <v>17</v>
      </c>
      <c r="F51">
        <v>41.677573150000001</v>
      </c>
      <c r="G51">
        <v>-73.144697820000005</v>
      </c>
      <c r="H51" t="s">
        <v>71</v>
      </c>
      <c r="I51">
        <v>7.9</v>
      </c>
      <c r="J51">
        <v>-23.7</v>
      </c>
      <c r="K51">
        <v>1315</v>
      </c>
      <c r="L51">
        <v>0.20499999999999999</v>
      </c>
      <c r="M51">
        <v>110.8</v>
      </c>
      <c r="N51">
        <v>4348920.5930000003</v>
      </c>
      <c r="O51">
        <v>56.199672450000001</v>
      </c>
      <c r="P51">
        <v>23.098183649999999</v>
      </c>
      <c r="Q51">
        <v>23.6</v>
      </c>
    </row>
    <row r="52" spans="1:17">
      <c r="A52">
        <v>7091</v>
      </c>
      <c r="B52" t="s">
        <v>74</v>
      </c>
      <c r="C52">
        <v>1</v>
      </c>
      <c r="D52" s="1">
        <v>41101</v>
      </c>
      <c r="E52" t="s">
        <v>17</v>
      </c>
      <c r="F52">
        <v>41.950843990000003</v>
      </c>
      <c r="G52">
        <v>-71.951116400000004</v>
      </c>
      <c r="H52" t="s">
        <v>71</v>
      </c>
      <c r="I52">
        <v>10.6</v>
      </c>
      <c r="J52">
        <v>-22.4</v>
      </c>
      <c r="K52">
        <v>1253</v>
      </c>
      <c r="L52">
        <v>0.82499999999999996</v>
      </c>
      <c r="M52">
        <v>121.4</v>
      </c>
      <c r="N52">
        <v>771566.88879999996</v>
      </c>
      <c r="O52">
        <v>36.732431310000003</v>
      </c>
      <c r="P52">
        <v>78.527526940000001</v>
      </c>
      <c r="Q52">
        <v>5.7</v>
      </c>
    </row>
    <row r="53" spans="1:17">
      <c r="A53">
        <v>8500</v>
      </c>
      <c r="B53" t="s">
        <v>75</v>
      </c>
      <c r="C53">
        <v>1</v>
      </c>
      <c r="D53" s="1">
        <v>41164</v>
      </c>
      <c r="E53" t="s">
        <v>17</v>
      </c>
      <c r="F53">
        <v>41.897045589999998</v>
      </c>
      <c r="G53">
        <v>-73.447129259999997</v>
      </c>
      <c r="H53" t="s">
        <v>71</v>
      </c>
      <c r="I53">
        <v>1.9</v>
      </c>
      <c r="J53">
        <v>-26.5</v>
      </c>
      <c r="K53">
        <v>1165</v>
      </c>
      <c r="L53">
        <v>0.76300000000000001</v>
      </c>
      <c r="M53">
        <v>253</v>
      </c>
      <c r="N53">
        <v>245379.35810000001</v>
      </c>
      <c r="O53">
        <v>10.591691839999999</v>
      </c>
      <c r="P53">
        <v>0.88907893100000002</v>
      </c>
      <c r="Q53">
        <v>6.3</v>
      </c>
    </row>
    <row r="54" spans="1:17">
      <c r="A54">
        <v>7450</v>
      </c>
      <c r="B54" t="s">
        <v>76</v>
      </c>
      <c r="C54">
        <v>1</v>
      </c>
      <c r="D54" s="1">
        <v>41115</v>
      </c>
      <c r="E54" t="s">
        <v>17</v>
      </c>
      <c r="F54">
        <v>41.338990600000002</v>
      </c>
      <c r="G54">
        <v>-72.486131630000003</v>
      </c>
      <c r="H54" t="s">
        <v>71</v>
      </c>
      <c r="I54">
        <v>4</v>
      </c>
      <c r="J54">
        <v>-29.4</v>
      </c>
      <c r="K54">
        <v>1277</v>
      </c>
      <c r="L54">
        <v>0.24399999999999999</v>
      </c>
      <c r="M54">
        <v>61.9</v>
      </c>
      <c r="N54">
        <v>509479.7831</v>
      </c>
      <c r="O54">
        <v>32.981972769999999</v>
      </c>
      <c r="P54">
        <v>11.15705223</v>
      </c>
      <c r="Q54">
        <v>4.5</v>
      </c>
    </row>
    <row r="55" spans="1:17">
      <c r="A55">
        <v>7953</v>
      </c>
      <c r="B55" t="s">
        <v>77</v>
      </c>
      <c r="C55">
        <v>1</v>
      </c>
      <c r="D55" s="1">
        <v>41136</v>
      </c>
      <c r="E55" t="s">
        <v>17</v>
      </c>
      <c r="F55">
        <v>41.65348504</v>
      </c>
      <c r="G55">
        <v>-73.20748141</v>
      </c>
      <c r="H55" t="s">
        <v>71</v>
      </c>
      <c r="I55">
        <v>5.2</v>
      </c>
      <c r="J55">
        <v>-25</v>
      </c>
      <c r="K55">
        <v>1298</v>
      </c>
      <c r="L55">
        <v>0.311</v>
      </c>
      <c r="M55">
        <v>114.2</v>
      </c>
      <c r="N55">
        <v>366147.02990000002</v>
      </c>
      <c r="O55">
        <v>38.909857969999997</v>
      </c>
      <c r="P55">
        <v>4.152761087</v>
      </c>
      <c r="Q55">
        <v>2.5</v>
      </c>
    </row>
    <row r="56" spans="1:17">
      <c r="A56">
        <v>6813</v>
      </c>
      <c r="B56" t="s">
        <v>78</v>
      </c>
      <c r="C56">
        <v>1</v>
      </c>
      <c r="D56" s="1">
        <v>41086</v>
      </c>
      <c r="E56" t="s">
        <v>17</v>
      </c>
      <c r="F56">
        <v>41.711856060000002</v>
      </c>
      <c r="G56">
        <v>-72.329032220000002</v>
      </c>
      <c r="H56" t="s">
        <v>71</v>
      </c>
      <c r="I56">
        <v>6.6</v>
      </c>
      <c r="J56">
        <v>-21.9</v>
      </c>
      <c r="K56">
        <v>1264</v>
      </c>
      <c r="L56">
        <v>0.23799999999999999</v>
      </c>
      <c r="M56">
        <v>71.599999999999994</v>
      </c>
      <c r="N56">
        <v>2684340.023</v>
      </c>
      <c r="O56">
        <v>111.7119893</v>
      </c>
      <c r="P56">
        <v>7.4303999999999997</v>
      </c>
      <c r="Q56">
        <v>6.7</v>
      </c>
    </row>
    <row r="57" spans="1:17">
      <c r="A57">
        <v>7224</v>
      </c>
      <c r="B57" t="s">
        <v>79</v>
      </c>
      <c r="C57">
        <v>1</v>
      </c>
      <c r="D57" s="1">
        <v>41107</v>
      </c>
      <c r="E57" t="s">
        <v>17</v>
      </c>
      <c r="F57">
        <v>41.774540960000003</v>
      </c>
      <c r="G57">
        <v>-71.887980990000003</v>
      </c>
      <c r="H57" t="s">
        <v>71</v>
      </c>
      <c r="I57">
        <v>5.4</v>
      </c>
      <c r="J57">
        <v>-25.3</v>
      </c>
      <c r="K57">
        <v>1257</v>
      </c>
      <c r="L57">
        <v>0.255</v>
      </c>
      <c r="M57">
        <v>137.5</v>
      </c>
      <c r="N57">
        <v>974763.97309999994</v>
      </c>
      <c r="O57">
        <v>25.5197079</v>
      </c>
      <c r="P57">
        <v>3.013523438</v>
      </c>
      <c r="Q57">
        <v>9.1999999999999993</v>
      </c>
    </row>
    <row r="58" spans="1:17">
      <c r="A58">
        <v>7582</v>
      </c>
      <c r="B58" t="s">
        <v>80</v>
      </c>
      <c r="C58">
        <v>1</v>
      </c>
      <c r="D58" s="1">
        <v>41122</v>
      </c>
      <c r="E58" t="s">
        <v>17</v>
      </c>
      <c r="F58">
        <v>41.840518170000003</v>
      </c>
      <c r="G58">
        <v>-72.109793049999993</v>
      </c>
      <c r="H58" t="s">
        <v>71</v>
      </c>
      <c r="I58">
        <v>4.2</v>
      </c>
      <c r="J58">
        <v>-24.9</v>
      </c>
      <c r="K58">
        <v>1190</v>
      </c>
      <c r="L58">
        <v>0.27800000000000002</v>
      </c>
      <c r="M58">
        <v>49.4</v>
      </c>
      <c r="N58">
        <v>506989.00630000001</v>
      </c>
      <c r="O58">
        <v>33.918583089999998</v>
      </c>
      <c r="P58">
        <v>1.6567955750000001</v>
      </c>
      <c r="Q58">
        <v>3.9</v>
      </c>
    </row>
    <row r="59" spans="1:17">
      <c r="A59">
        <v>7729</v>
      </c>
      <c r="B59" t="s">
        <v>81</v>
      </c>
      <c r="C59">
        <v>1</v>
      </c>
      <c r="D59" s="1">
        <v>41127</v>
      </c>
      <c r="E59" t="s">
        <v>17</v>
      </c>
      <c r="F59">
        <v>39.424013940000002</v>
      </c>
      <c r="G59">
        <v>-75.687351239999998</v>
      </c>
      <c r="H59" t="s">
        <v>22</v>
      </c>
      <c r="I59">
        <v>8.5</v>
      </c>
      <c r="J59">
        <v>-23.4</v>
      </c>
      <c r="K59">
        <v>1085</v>
      </c>
      <c r="L59">
        <v>1.296</v>
      </c>
      <c r="M59">
        <v>205</v>
      </c>
      <c r="N59">
        <v>349854.70870000002</v>
      </c>
      <c r="O59">
        <v>65.474753699999994</v>
      </c>
      <c r="P59">
        <v>24.427012659999999</v>
      </c>
      <c r="Q59">
        <v>1.7</v>
      </c>
    </row>
    <row r="60" spans="1:17">
      <c r="A60">
        <v>6838</v>
      </c>
      <c r="B60" t="s">
        <v>82</v>
      </c>
      <c r="C60">
        <v>1</v>
      </c>
      <c r="D60" s="1">
        <v>41087</v>
      </c>
      <c r="E60" t="s">
        <v>17</v>
      </c>
      <c r="F60">
        <v>38.988578969999999</v>
      </c>
      <c r="G60">
        <v>-75.521179369999999</v>
      </c>
      <c r="H60" t="s">
        <v>22</v>
      </c>
      <c r="I60">
        <v>9.6</v>
      </c>
      <c r="J60">
        <v>-26.5</v>
      </c>
      <c r="K60">
        <v>1118</v>
      </c>
      <c r="L60">
        <v>1.4950000000000001</v>
      </c>
      <c r="M60">
        <v>177.9</v>
      </c>
      <c r="N60">
        <v>104322.9486</v>
      </c>
      <c r="O60">
        <v>23.04867436</v>
      </c>
      <c r="P60">
        <v>53.440189889999999</v>
      </c>
      <c r="Q60">
        <v>1.3</v>
      </c>
    </row>
    <row r="61" spans="1:17">
      <c r="A61">
        <v>7972</v>
      </c>
      <c r="B61" t="s">
        <v>83</v>
      </c>
      <c r="C61">
        <v>1</v>
      </c>
      <c r="D61" s="1">
        <v>41136</v>
      </c>
      <c r="E61" t="s">
        <v>17</v>
      </c>
      <c r="F61">
        <v>38.642697259999998</v>
      </c>
      <c r="G61">
        <v>-75.550968789999999</v>
      </c>
      <c r="H61" t="s">
        <v>22</v>
      </c>
      <c r="I61">
        <v>11.5</v>
      </c>
      <c r="J61">
        <v>-29.1</v>
      </c>
      <c r="K61">
        <v>1146</v>
      </c>
      <c r="L61">
        <v>0.92300000000000004</v>
      </c>
      <c r="M61">
        <v>78</v>
      </c>
      <c r="N61">
        <v>170977.7873</v>
      </c>
      <c r="O61">
        <v>27.276027490000001</v>
      </c>
      <c r="P61">
        <v>153.71386179999999</v>
      </c>
      <c r="Q61">
        <v>1.7</v>
      </c>
    </row>
    <row r="62" spans="1:17">
      <c r="A62">
        <v>8115</v>
      </c>
      <c r="B62" t="s">
        <v>84</v>
      </c>
      <c r="C62">
        <v>1</v>
      </c>
      <c r="D62" s="1">
        <v>41141</v>
      </c>
      <c r="E62" t="s">
        <v>17</v>
      </c>
      <c r="F62">
        <v>38.559497659999998</v>
      </c>
      <c r="G62">
        <v>-75.562332220000002</v>
      </c>
      <c r="H62" t="s">
        <v>22</v>
      </c>
      <c r="I62">
        <v>16.7</v>
      </c>
      <c r="J62">
        <v>-25.1</v>
      </c>
      <c r="K62">
        <v>1138</v>
      </c>
      <c r="L62">
        <v>2.73</v>
      </c>
      <c r="M62">
        <v>154</v>
      </c>
      <c r="N62">
        <v>242884.6649</v>
      </c>
      <c r="O62">
        <v>34.45884719</v>
      </c>
      <c r="P62">
        <v>188.55300170000001</v>
      </c>
      <c r="Q62">
        <v>1.9</v>
      </c>
    </row>
    <row r="63" spans="1:17">
      <c r="A63">
        <v>6780</v>
      </c>
      <c r="B63" t="s">
        <v>85</v>
      </c>
      <c r="C63">
        <v>1</v>
      </c>
      <c r="D63" s="1">
        <v>41085</v>
      </c>
      <c r="E63" t="s">
        <v>17</v>
      </c>
      <c r="F63">
        <v>38.559928909999996</v>
      </c>
      <c r="G63">
        <v>-75.629274980000005</v>
      </c>
      <c r="H63" t="s">
        <v>22</v>
      </c>
      <c r="I63">
        <v>8.3000000000000007</v>
      </c>
      <c r="J63">
        <v>-28.5</v>
      </c>
      <c r="K63">
        <v>1112</v>
      </c>
      <c r="L63">
        <v>6.2190000000000003</v>
      </c>
      <c r="M63">
        <v>163</v>
      </c>
      <c r="N63">
        <v>62001.407370000001</v>
      </c>
      <c r="O63">
        <v>7.1122338210000002</v>
      </c>
      <c r="P63">
        <v>26.766042649999999</v>
      </c>
      <c r="Q63">
        <v>2.4</v>
      </c>
    </row>
    <row r="64" spans="1:17">
      <c r="A64">
        <v>8592</v>
      </c>
      <c r="B64" t="s">
        <v>86</v>
      </c>
      <c r="C64">
        <v>1</v>
      </c>
      <c r="D64" s="1">
        <v>41165</v>
      </c>
      <c r="E64" t="s">
        <v>17</v>
      </c>
      <c r="F64">
        <v>38.866952060000003</v>
      </c>
      <c r="G64">
        <v>-75.380163319999994</v>
      </c>
      <c r="H64" t="s">
        <v>22</v>
      </c>
      <c r="I64">
        <v>14.6</v>
      </c>
      <c r="J64">
        <v>-23.2</v>
      </c>
      <c r="K64">
        <v>1147</v>
      </c>
      <c r="L64">
        <v>0.72299999999999998</v>
      </c>
      <c r="M64">
        <v>132.19999999999999</v>
      </c>
      <c r="N64">
        <v>82096.468699999998</v>
      </c>
      <c r="O64">
        <v>14.221607730000001</v>
      </c>
      <c r="P64">
        <v>45.233751300000002</v>
      </c>
      <c r="Q64">
        <v>1.4</v>
      </c>
    </row>
    <row r="65" spans="1:17">
      <c r="A65">
        <v>8469</v>
      </c>
      <c r="B65" t="s">
        <v>87</v>
      </c>
      <c r="C65">
        <v>1</v>
      </c>
      <c r="D65" s="1">
        <v>41162</v>
      </c>
      <c r="E65" t="s">
        <v>17</v>
      </c>
      <c r="F65">
        <v>38.519970729999997</v>
      </c>
      <c r="G65">
        <v>-75.511117170000006</v>
      </c>
      <c r="H65" t="s">
        <v>22</v>
      </c>
      <c r="I65">
        <v>12.8</v>
      </c>
      <c r="J65">
        <v>-30.4</v>
      </c>
      <c r="K65">
        <v>1130</v>
      </c>
      <c r="L65">
        <v>2.1850000000000001</v>
      </c>
      <c r="M65">
        <v>137.4</v>
      </c>
      <c r="N65">
        <v>149344.82949999999</v>
      </c>
      <c r="O65">
        <v>23.800196629999999</v>
      </c>
      <c r="P65">
        <v>36.784406879999999</v>
      </c>
      <c r="Q65">
        <v>1.5</v>
      </c>
    </row>
    <row r="66" spans="1:17">
      <c r="A66">
        <v>6222</v>
      </c>
      <c r="B66" t="s">
        <v>88</v>
      </c>
      <c r="C66">
        <v>1</v>
      </c>
      <c r="D66" s="1">
        <v>41045</v>
      </c>
      <c r="E66" t="s">
        <v>17</v>
      </c>
      <c r="F66">
        <v>28.09204922</v>
      </c>
      <c r="G66">
        <v>-81.707221840000003</v>
      </c>
      <c r="H66" t="s">
        <v>22</v>
      </c>
      <c r="I66">
        <v>1.9</v>
      </c>
      <c r="J66">
        <v>-26.9</v>
      </c>
      <c r="K66">
        <v>1281</v>
      </c>
      <c r="L66">
        <v>1.5109999999999999</v>
      </c>
      <c r="M66">
        <v>307</v>
      </c>
      <c r="N66">
        <v>4016362.8369999998</v>
      </c>
      <c r="O66">
        <v>289.8131363</v>
      </c>
      <c r="P66">
        <v>18.2394</v>
      </c>
      <c r="Q66">
        <v>3.8</v>
      </c>
    </row>
    <row r="67" spans="1:17">
      <c r="A67">
        <v>6233</v>
      </c>
      <c r="B67" t="s">
        <v>89</v>
      </c>
      <c r="C67">
        <v>1</v>
      </c>
      <c r="D67" s="1">
        <v>41048</v>
      </c>
      <c r="E67" t="s">
        <v>17</v>
      </c>
      <c r="F67">
        <v>28.632141489999999</v>
      </c>
      <c r="G67">
        <v>-81.355207449999995</v>
      </c>
      <c r="H67" t="s">
        <v>22</v>
      </c>
      <c r="I67">
        <v>3</v>
      </c>
      <c r="J67">
        <v>-24.5</v>
      </c>
      <c r="K67">
        <v>1285</v>
      </c>
      <c r="L67">
        <v>0.82</v>
      </c>
      <c r="M67">
        <v>223</v>
      </c>
      <c r="N67">
        <v>1071050.929</v>
      </c>
      <c r="O67">
        <v>39.152769050000003</v>
      </c>
      <c r="P67">
        <v>8.9175811159999991</v>
      </c>
      <c r="Q67">
        <v>6.7</v>
      </c>
    </row>
    <row r="68" spans="1:17">
      <c r="A68">
        <v>7839</v>
      </c>
      <c r="B68" t="s">
        <v>90</v>
      </c>
      <c r="C68">
        <v>1</v>
      </c>
      <c r="D68" s="1">
        <v>41133</v>
      </c>
      <c r="E68" t="s">
        <v>17</v>
      </c>
      <c r="F68">
        <v>28.89574438</v>
      </c>
      <c r="G68">
        <v>-81.839829760000001</v>
      </c>
      <c r="H68" t="s">
        <v>22</v>
      </c>
      <c r="I68">
        <v>5.0999999999999996</v>
      </c>
      <c r="J68">
        <v>-17.600000000000001</v>
      </c>
      <c r="K68">
        <v>1269</v>
      </c>
      <c r="L68">
        <v>2.8530000000000002</v>
      </c>
      <c r="M68">
        <v>388</v>
      </c>
      <c r="N68">
        <v>52011531.409999996</v>
      </c>
      <c r="O68">
        <v>6348.8779889999996</v>
      </c>
      <c r="P68">
        <v>2131.695389</v>
      </c>
      <c r="Q68">
        <v>3.5</v>
      </c>
    </row>
    <row r="69" spans="1:17">
      <c r="A69">
        <v>6232</v>
      </c>
      <c r="B69" t="s">
        <v>91</v>
      </c>
      <c r="C69">
        <v>1</v>
      </c>
      <c r="D69" s="1">
        <v>41049</v>
      </c>
      <c r="E69" t="s">
        <v>17</v>
      </c>
      <c r="F69">
        <v>28.637374210000001</v>
      </c>
      <c r="G69">
        <v>-81.137706739999999</v>
      </c>
      <c r="H69" t="s">
        <v>22</v>
      </c>
      <c r="I69">
        <v>2.6</v>
      </c>
      <c r="J69">
        <v>-20.399999999999999</v>
      </c>
      <c r="K69">
        <v>1320</v>
      </c>
      <c r="L69">
        <v>0.51900000000000002</v>
      </c>
      <c r="M69">
        <v>173.1</v>
      </c>
      <c r="N69">
        <v>262532.77490000002</v>
      </c>
      <c r="O69">
        <v>24.47050394</v>
      </c>
      <c r="P69">
        <v>3.6206999999999998</v>
      </c>
      <c r="Q69">
        <v>2.8</v>
      </c>
    </row>
    <row r="70" spans="1:17">
      <c r="A70">
        <v>6228</v>
      </c>
      <c r="B70" t="s">
        <v>92</v>
      </c>
      <c r="C70">
        <v>1</v>
      </c>
      <c r="D70" s="1">
        <v>41046</v>
      </c>
      <c r="E70" t="s">
        <v>17</v>
      </c>
      <c r="F70">
        <v>28.170185839999998</v>
      </c>
      <c r="G70">
        <v>-81.834471989999997</v>
      </c>
      <c r="H70" t="s">
        <v>22</v>
      </c>
      <c r="I70">
        <v>7.8</v>
      </c>
      <c r="J70">
        <v>-21.2</v>
      </c>
      <c r="K70">
        <v>1278</v>
      </c>
      <c r="L70">
        <v>0.54600000000000004</v>
      </c>
      <c r="M70">
        <v>465</v>
      </c>
      <c r="N70">
        <v>631317.25360000005</v>
      </c>
      <c r="O70">
        <v>30.034925919999999</v>
      </c>
      <c r="P70">
        <v>1.4120999999999999</v>
      </c>
      <c r="Q70">
        <v>6.1</v>
      </c>
    </row>
    <row r="71" spans="1:17">
      <c r="A71">
        <v>7531</v>
      </c>
      <c r="B71" t="s">
        <v>93</v>
      </c>
      <c r="C71">
        <v>1</v>
      </c>
      <c r="D71" s="1">
        <v>41118</v>
      </c>
      <c r="E71" t="s">
        <v>17</v>
      </c>
      <c r="F71">
        <v>30.43458497</v>
      </c>
      <c r="G71">
        <v>-84.565538790000005</v>
      </c>
      <c r="H71" t="s">
        <v>22</v>
      </c>
      <c r="I71">
        <v>6.9</v>
      </c>
      <c r="J71">
        <v>-29.2</v>
      </c>
      <c r="K71">
        <v>1356</v>
      </c>
      <c r="L71">
        <v>0.85399999999999998</v>
      </c>
      <c r="M71">
        <v>95.3</v>
      </c>
      <c r="N71">
        <v>52448298.590000004</v>
      </c>
      <c r="O71">
        <v>3360.424755</v>
      </c>
      <c r="P71">
        <v>4450.7867480000004</v>
      </c>
      <c r="Q71">
        <v>5.5</v>
      </c>
    </row>
    <row r="72" spans="1:17">
      <c r="A72">
        <v>7836</v>
      </c>
      <c r="B72" t="s">
        <v>94</v>
      </c>
      <c r="C72">
        <v>1</v>
      </c>
      <c r="D72" s="1">
        <v>41132</v>
      </c>
      <c r="E72" t="s">
        <v>17</v>
      </c>
      <c r="F72">
        <v>28.8388165</v>
      </c>
      <c r="G72">
        <v>-81.269924739999993</v>
      </c>
      <c r="H72" t="s">
        <v>22</v>
      </c>
      <c r="I72">
        <v>5.3</v>
      </c>
      <c r="J72">
        <v>-18.100000000000001</v>
      </c>
      <c r="K72">
        <v>1295</v>
      </c>
      <c r="L72">
        <v>1.421</v>
      </c>
      <c r="M72">
        <v>1206</v>
      </c>
      <c r="N72">
        <v>26531457.649999999</v>
      </c>
      <c r="O72">
        <v>3565.5645519999998</v>
      </c>
      <c r="P72">
        <v>6800.33547</v>
      </c>
      <c r="Q72">
        <v>2.4</v>
      </c>
    </row>
    <row r="73" spans="1:17">
      <c r="A73">
        <v>6251</v>
      </c>
      <c r="B73" t="s">
        <v>95</v>
      </c>
      <c r="C73">
        <v>1</v>
      </c>
      <c r="D73" s="1">
        <v>41050</v>
      </c>
      <c r="E73" t="s">
        <v>17</v>
      </c>
      <c r="F73">
        <v>28.62073805</v>
      </c>
      <c r="G73">
        <v>-81.389557150000002</v>
      </c>
      <c r="H73" t="s">
        <v>22</v>
      </c>
      <c r="I73">
        <v>3.2</v>
      </c>
      <c r="J73">
        <v>-25.1</v>
      </c>
      <c r="K73">
        <v>1282</v>
      </c>
      <c r="L73">
        <v>0.76100000000000001</v>
      </c>
      <c r="M73">
        <v>156.19999999999999</v>
      </c>
      <c r="N73">
        <v>166047.2151</v>
      </c>
      <c r="O73">
        <v>6.3710671799999998</v>
      </c>
      <c r="P73">
        <v>0.153</v>
      </c>
      <c r="Q73">
        <v>6.6</v>
      </c>
    </row>
    <row r="74" spans="1:17">
      <c r="A74">
        <v>6218</v>
      </c>
      <c r="B74" t="s">
        <v>96</v>
      </c>
      <c r="C74">
        <v>1</v>
      </c>
      <c r="D74" s="1">
        <v>41044</v>
      </c>
      <c r="E74" t="s">
        <v>17</v>
      </c>
      <c r="F74">
        <v>27.207346130000001</v>
      </c>
      <c r="G74">
        <v>-81.350752990000004</v>
      </c>
      <c r="H74" t="s">
        <v>22</v>
      </c>
      <c r="I74">
        <v>3.4</v>
      </c>
      <c r="J74">
        <v>-27.2</v>
      </c>
      <c r="K74">
        <v>1236</v>
      </c>
      <c r="L74">
        <v>0.26</v>
      </c>
      <c r="M74">
        <v>41.9</v>
      </c>
      <c r="N74">
        <v>2272625.2620000001</v>
      </c>
      <c r="O74">
        <v>34.531197749999997</v>
      </c>
      <c r="P74">
        <v>5.0448161589999998</v>
      </c>
      <c r="Q74">
        <v>17.3</v>
      </c>
    </row>
    <row r="75" spans="1:17">
      <c r="A75">
        <v>7909</v>
      </c>
      <c r="B75" t="s">
        <v>97</v>
      </c>
      <c r="C75">
        <v>1</v>
      </c>
      <c r="D75" s="1">
        <v>41134</v>
      </c>
      <c r="E75" t="s">
        <v>17</v>
      </c>
      <c r="F75">
        <v>28.024898159999999</v>
      </c>
      <c r="G75">
        <v>-81.410008050000002</v>
      </c>
      <c r="H75" t="s">
        <v>22</v>
      </c>
      <c r="I75">
        <v>3.6</v>
      </c>
      <c r="J75">
        <v>-23.3</v>
      </c>
      <c r="K75">
        <v>1232</v>
      </c>
      <c r="L75">
        <v>1.2789999999999999</v>
      </c>
      <c r="M75">
        <v>187.4</v>
      </c>
      <c r="N75">
        <v>19219802.390000001</v>
      </c>
      <c r="O75">
        <v>2674.8265529999999</v>
      </c>
      <c r="P75">
        <v>2642.3962369999999</v>
      </c>
      <c r="Q75">
        <v>2.4</v>
      </c>
    </row>
    <row r="76" spans="1:17">
      <c r="A76">
        <v>7814</v>
      </c>
      <c r="B76" t="s">
        <v>98</v>
      </c>
      <c r="C76">
        <v>1</v>
      </c>
      <c r="D76" s="1">
        <v>41130</v>
      </c>
      <c r="E76" t="s">
        <v>17</v>
      </c>
      <c r="F76">
        <v>28.564165060000001</v>
      </c>
      <c r="G76">
        <v>-81.779773489999997</v>
      </c>
      <c r="H76" t="s">
        <v>22</v>
      </c>
      <c r="I76">
        <v>7.3</v>
      </c>
      <c r="J76">
        <v>-30.7</v>
      </c>
      <c r="K76">
        <v>1255</v>
      </c>
      <c r="L76">
        <v>0.874</v>
      </c>
      <c r="M76">
        <v>147.69999999999999</v>
      </c>
      <c r="N76">
        <v>152253.93840000001</v>
      </c>
      <c r="O76">
        <v>21.50698766</v>
      </c>
      <c r="P76">
        <v>401.88877280000003</v>
      </c>
      <c r="Q76">
        <v>2</v>
      </c>
    </row>
    <row r="77" spans="1:17">
      <c r="A77">
        <v>8060</v>
      </c>
      <c r="B77" t="s">
        <v>99</v>
      </c>
      <c r="C77">
        <v>1</v>
      </c>
      <c r="D77" s="1">
        <v>41140</v>
      </c>
      <c r="E77" t="s">
        <v>17</v>
      </c>
      <c r="F77">
        <v>26.422213930000002</v>
      </c>
      <c r="G77">
        <v>-81.492921850000002</v>
      </c>
      <c r="H77" t="s">
        <v>22</v>
      </c>
      <c r="I77">
        <v>5.5</v>
      </c>
      <c r="J77">
        <v>-18.899999999999999</v>
      </c>
      <c r="K77">
        <v>1384</v>
      </c>
      <c r="L77">
        <v>2.82</v>
      </c>
      <c r="M77">
        <v>448</v>
      </c>
      <c r="N77">
        <v>2341236.1189999999</v>
      </c>
      <c r="O77">
        <v>605.44124350000004</v>
      </c>
      <c r="P77">
        <v>68.575500000000005</v>
      </c>
      <c r="Q77">
        <v>1.1000000000000001</v>
      </c>
    </row>
    <row r="78" spans="1:17">
      <c r="A78">
        <v>8026</v>
      </c>
      <c r="B78" t="s">
        <v>100</v>
      </c>
      <c r="C78">
        <v>1</v>
      </c>
      <c r="D78" s="1">
        <v>41138</v>
      </c>
      <c r="E78" t="s">
        <v>17</v>
      </c>
      <c r="F78">
        <v>30.516149429999999</v>
      </c>
      <c r="G78">
        <v>-85.707788460000003</v>
      </c>
      <c r="H78" t="s">
        <v>22</v>
      </c>
      <c r="I78">
        <v>6.6</v>
      </c>
      <c r="J78">
        <v>-26.2</v>
      </c>
      <c r="K78">
        <v>1543</v>
      </c>
      <c r="L78">
        <v>0.32100000000000001</v>
      </c>
      <c r="M78">
        <v>21.8</v>
      </c>
      <c r="N78">
        <v>136699.74290000001</v>
      </c>
      <c r="O78">
        <v>32.731955329999998</v>
      </c>
      <c r="P78">
        <v>2.6073</v>
      </c>
      <c r="Q78">
        <v>1.1000000000000001</v>
      </c>
    </row>
    <row r="79" spans="1:17">
      <c r="A79">
        <v>1000190</v>
      </c>
      <c r="B79" t="s">
        <v>101</v>
      </c>
      <c r="C79">
        <v>1</v>
      </c>
      <c r="D79" s="1">
        <v>41136</v>
      </c>
      <c r="E79" t="s">
        <v>17</v>
      </c>
      <c r="F79">
        <v>29.233446740000002</v>
      </c>
      <c r="G79">
        <v>-81.905781860000005</v>
      </c>
      <c r="H79" t="s">
        <v>22</v>
      </c>
      <c r="I79">
        <v>6.3</v>
      </c>
      <c r="J79">
        <v>-28.1</v>
      </c>
      <c r="K79">
        <v>1303</v>
      </c>
      <c r="L79">
        <v>1.0780000000000001</v>
      </c>
      <c r="M79">
        <v>137.30000000000001</v>
      </c>
      <c r="N79" t="s">
        <v>19</v>
      </c>
      <c r="O79">
        <v>175.0209169</v>
      </c>
      <c r="P79">
        <v>77.768100000000004</v>
      </c>
      <c r="Q79" t="s">
        <v>19</v>
      </c>
    </row>
    <row r="80" spans="1:17">
      <c r="A80">
        <v>7532</v>
      </c>
      <c r="B80" t="s">
        <v>102</v>
      </c>
      <c r="C80">
        <v>1</v>
      </c>
      <c r="D80" s="1">
        <v>41119</v>
      </c>
      <c r="E80" t="s">
        <v>17</v>
      </c>
      <c r="F80">
        <v>30.22667337</v>
      </c>
      <c r="G80">
        <v>-82.437113080000003</v>
      </c>
      <c r="H80" t="s">
        <v>22</v>
      </c>
      <c r="I80">
        <v>4.4000000000000004</v>
      </c>
      <c r="J80">
        <v>-30.6</v>
      </c>
      <c r="K80">
        <v>1319</v>
      </c>
      <c r="L80">
        <v>0.59599999999999997</v>
      </c>
      <c r="M80">
        <v>62.1</v>
      </c>
      <c r="N80" t="s">
        <v>19</v>
      </c>
      <c r="O80">
        <v>719.27477350000004</v>
      </c>
      <c r="P80">
        <v>29.17359141</v>
      </c>
      <c r="Q80" t="s">
        <v>19</v>
      </c>
    </row>
    <row r="81" spans="1:17">
      <c r="A81">
        <v>7307</v>
      </c>
      <c r="B81" t="s">
        <v>103</v>
      </c>
      <c r="C81">
        <v>1</v>
      </c>
      <c r="D81" s="1">
        <v>41109</v>
      </c>
      <c r="E81" t="s">
        <v>17</v>
      </c>
      <c r="F81">
        <v>33.299248339999998</v>
      </c>
      <c r="G81">
        <v>-81.895267700000005</v>
      </c>
      <c r="H81" t="s">
        <v>22</v>
      </c>
      <c r="I81">
        <v>5.2</v>
      </c>
      <c r="J81">
        <v>-26.4</v>
      </c>
      <c r="K81">
        <v>1149</v>
      </c>
      <c r="L81">
        <v>0.42499999999999999</v>
      </c>
      <c r="M81">
        <v>79.2</v>
      </c>
      <c r="N81">
        <v>38330.702640000003</v>
      </c>
      <c r="O81">
        <v>5.0111229149999996</v>
      </c>
      <c r="P81">
        <v>1.893794073</v>
      </c>
      <c r="Q81">
        <v>1.2</v>
      </c>
    </row>
    <row r="82" spans="1:17">
      <c r="A82">
        <v>8122</v>
      </c>
      <c r="B82" t="s">
        <v>104</v>
      </c>
      <c r="C82">
        <v>1</v>
      </c>
      <c r="D82" s="1">
        <v>41142</v>
      </c>
      <c r="E82" t="s">
        <v>17</v>
      </c>
      <c r="F82">
        <v>32.0700182</v>
      </c>
      <c r="G82">
        <v>-84.297106670000005</v>
      </c>
      <c r="H82" t="s">
        <v>22</v>
      </c>
      <c r="I82">
        <v>6.6</v>
      </c>
      <c r="J82">
        <v>-27.5</v>
      </c>
      <c r="K82">
        <v>1242</v>
      </c>
      <c r="L82">
        <v>0.33</v>
      </c>
      <c r="M82">
        <v>37.4</v>
      </c>
      <c r="N82">
        <v>475913.42499999999</v>
      </c>
      <c r="O82">
        <v>32.268780300000003</v>
      </c>
      <c r="P82">
        <v>27.90961793</v>
      </c>
      <c r="Q82">
        <v>3.8</v>
      </c>
    </row>
    <row r="83" spans="1:17">
      <c r="A83">
        <v>7453</v>
      </c>
      <c r="B83" t="s">
        <v>105</v>
      </c>
      <c r="C83">
        <v>1</v>
      </c>
      <c r="D83" s="1">
        <v>41115</v>
      </c>
      <c r="E83" t="s">
        <v>17</v>
      </c>
      <c r="F83">
        <v>34.137807819999999</v>
      </c>
      <c r="G83">
        <v>-84.648451530000003</v>
      </c>
      <c r="H83" t="s">
        <v>18</v>
      </c>
      <c r="I83">
        <v>7.6</v>
      </c>
      <c r="J83">
        <v>-25.3</v>
      </c>
      <c r="K83">
        <v>1411</v>
      </c>
      <c r="L83">
        <v>0.221</v>
      </c>
      <c r="M83">
        <v>60</v>
      </c>
      <c r="N83">
        <v>99235168.129999995</v>
      </c>
      <c r="O83">
        <v>3511.416103</v>
      </c>
      <c r="P83">
        <v>2895.6716710000001</v>
      </c>
      <c r="Q83">
        <v>13</v>
      </c>
    </row>
    <row r="84" spans="1:17">
      <c r="A84">
        <v>7021</v>
      </c>
      <c r="B84" t="s">
        <v>106</v>
      </c>
      <c r="C84">
        <v>1</v>
      </c>
      <c r="D84" s="1">
        <v>41099</v>
      </c>
      <c r="E84" t="s">
        <v>17</v>
      </c>
      <c r="F84">
        <v>34.797893299999998</v>
      </c>
      <c r="G84">
        <v>-84.255150159999999</v>
      </c>
      <c r="H84" t="s">
        <v>18</v>
      </c>
      <c r="I84">
        <v>2.7</v>
      </c>
      <c r="J84">
        <v>-22.7</v>
      </c>
      <c r="K84">
        <v>1663</v>
      </c>
      <c r="L84">
        <v>7.2999999999999995E-2</v>
      </c>
      <c r="M84">
        <v>18.37</v>
      </c>
      <c r="N84">
        <v>52759121.289999999</v>
      </c>
      <c r="O84">
        <v>1341.2560470000001</v>
      </c>
      <c r="P84">
        <v>600.20869270000003</v>
      </c>
      <c r="Q84">
        <v>20.8</v>
      </c>
    </row>
    <row r="85" spans="1:17">
      <c r="A85">
        <v>6585</v>
      </c>
      <c r="B85" t="s">
        <v>107</v>
      </c>
      <c r="C85">
        <v>1</v>
      </c>
      <c r="D85" s="1">
        <v>41073</v>
      </c>
      <c r="E85" t="s">
        <v>17</v>
      </c>
      <c r="F85">
        <v>32.638812979999997</v>
      </c>
      <c r="G85">
        <v>-83.966929269999994</v>
      </c>
      <c r="H85" t="s">
        <v>22</v>
      </c>
      <c r="I85">
        <v>1.3</v>
      </c>
      <c r="J85">
        <v>-19.8</v>
      </c>
      <c r="K85">
        <v>1192</v>
      </c>
      <c r="L85">
        <v>1.6739999999999999</v>
      </c>
      <c r="M85">
        <v>25.2</v>
      </c>
      <c r="N85">
        <v>40271.408839999996</v>
      </c>
      <c r="O85">
        <v>2.4445909399999999</v>
      </c>
      <c r="P85">
        <v>2.4275892699999999</v>
      </c>
      <c r="Q85">
        <v>3.3</v>
      </c>
    </row>
    <row r="86" spans="1:17">
      <c r="A86">
        <v>7791</v>
      </c>
      <c r="B86" t="s">
        <v>108</v>
      </c>
      <c r="C86">
        <v>1</v>
      </c>
      <c r="D86" s="1">
        <v>41129</v>
      </c>
      <c r="E86" t="s">
        <v>17</v>
      </c>
      <c r="F86">
        <v>32.182766669999999</v>
      </c>
      <c r="G86">
        <v>-83.170859410000006</v>
      </c>
      <c r="H86" t="s">
        <v>22</v>
      </c>
      <c r="I86">
        <v>2.6</v>
      </c>
      <c r="J86">
        <v>-18.899999999999999</v>
      </c>
      <c r="K86">
        <v>1177</v>
      </c>
      <c r="L86">
        <v>0.626</v>
      </c>
      <c r="M86">
        <v>41.5</v>
      </c>
      <c r="N86">
        <v>97913.97653</v>
      </c>
      <c r="O86">
        <v>6.7158456209999997</v>
      </c>
      <c r="P86">
        <v>0.41309093600000002</v>
      </c>
      <c r="Q86">
        <v>3.4</v>
      </c>
    </row>
    <row r="87" spans="1:17">
      <c r="A87">
        <v>6226</v>
      </c>
      <c r="B87" t="s">
        <v>109</v>
      </c>
      <c r="C87">
        <v>1</v>
      </c>
      <c r="D87" s="1">
        <v>41045</v>
      </c>
      <c r="E87" t="s">
        <v>17</v>
      </c>
      <c r="F87">
        <v>33.37323584</v>
      </c>
      <c r="G87">
        <v>-84.285889580000003</v>
      </c>
      <c r="H87" t="s">
        <v>18</v>
      </c>
      <c r="I87">
        <v>3.7</v>
      </c>
      <c r="J87">
        <v>-23.1</v>
      </c>
      <c r="K87">
        <v>1253</v>
      </c>
      <c r="L87">
        <v>0.32300000000000001</v>
      </c>
      <c r="M87">
        <v>53.4</v>
      </c>
      <c r="N87">
        <v>108288.2255</v>
      </c>
      <c r="O87">
        <v>5.0808953179999996</v>
      </c>
      <c r="P87">
        <v>1.3122</v>
      </c>
      <c r="Q87">
        <v>5.0999999999999996</v>
      </c>
    </row>
    <row r="88" spans="1:17">
      <c r="A88">
        <v>8316</v>
      </c>
      <c r="B88" t="s">
        <v>110</v>
      </c>
      <c r="C88">
        <v>1</v>
      </c>
      <c r="D88" s="1">
        <v>41150</v>
      </c>
      <c r="E88" t="s">
        <v>17</v>
      </c>
      <c r="F88">
        <v>32.382444030000002</v>
      </c>
      <c r="G88">
        <v>-81.929348360000006</v>
      </c>
      <c r="H88" t="s">
        <v>22</v>
      </c>
      <c r="I88">
        <v>3.6</v>
      </c>
      <c r="J88">
        <v>-28.7</v>
      </c>
      <c r="K88">
        <v>1176</v>
      </c>
      <c r="L88">
        <v>0.629</v>
      </c>
      <c r="M88">
        <v>91.1</v>
      </c>
      <c r="N88">
        <v>88503.440919999994</v>
      </c>
      <c r="O88">
        <v>8.0047312989999995</v>
      </c>
      <c r="P88">
        <v>2.72582894</v>
      </c>
      <c r="Q88">
        <v>3</v>
      </c>
    </row>
    <row r="89" spans="1:17">
      <c r="A89">
        <v>6889</v>
      </c>
      <c r="B89" t="s">
        <v>111</v>
      </c>
      <c r="C89">
        <v>1</v>
      </c>
      <c r="D89" s="1">
        <v>41088</v>
      </c>
      <c r="E89" t="s">
        <v>17</v>
      </c>
      <c r="F89">
        <v>34.546049830000001</v>
      </c>
      <c r="G89">
        <v>-84.36246964</v>
      </c>
      <c r="H89" t="s">
        <v>18</v>
      </c>
      <c r="I89">
        <v>1.8</v>
      </c>
      <c r="J89">
        <v>-25.5</v>
      </c>
      <c r="K89">
        <v>1700</v>
      </c>
      <c r="L89">
        <v>0.11899999999999999</v>
      </c>
      <c r="M89">
        <v>26.3</v>
      </c>
      <c r="N89">
        <v>720913.31129999994</v>
      </c>
      <c r="O89">
        <v>18.06463261</v>
      </c>
      <c r="P89">
        <v>3.4234889829999999</v>
      </c>
      <c r="Q89">
        <v>9.6999999999999993</v>
      </c>
    </row>
    <row r="90" spans="1:17">
      <c r="A90">
        <v>8178</v>
      </c>
      <c r="B90" t="s">
        <v>112</v>
      </c>
      <c r="C90">
        <v>1</v>
      </c>
      <c r="D90" s="1">
        <v>41143</v>
      </c>
      <c r="E90" t="s">
        <v>17</v>
      </c>
      <c r="F90">
        <v>32.096471989999998</v>
      </c>
      <c r="G90">
        <v>-82.900339619999997</v>
      </c>
      <c r="H90" t="s">
        <v>22</v>
      </c>
      <c r="I90">
        <v>4</v>
      </c>
      <c r="J90">
        <v>-32.5</v>
      </c>
      <c r="K90">
        <v>1175</v>
      </c>
      <c r="L90">
        <v>1.145</v>
      </c>
      <c r="M90">
        <v>75.5</v>
      </c>
      <c r="N90">
        <v>1299264.977</v>
      </c>
      <c r="O90">
        <v>138.37650400000001</v>
      </c>
      <c r="P90">
        <v>765.04168570000002</v>
      </c>
      <c r="Q90">
        <v>2.2000000000000002</v>
      </c>
    </row>
    <row r="91" spans="1:17">
      <c r="A91">
        <v>7461</v>
      </c>
      <c r="B91" t="s">
        <v>113</v>
      </c>
      <c r="C91">
        <v>1</v>
      </c>
      <c r="D91" s="1">
        <v>41115</v>
      </c>
      <c r="E91" t="s">
        <v>17</v>
      </c>
      <c r="F91">
        <v>32.859479589999999</v>
      </c>
      <c r="G91">
        <v>-84.396929990000004</v>
      </c>
      <c r="H91" t="s">
        <v>18</v>
      </c>
      <c r="I91">
        <v>1.7</v>
      </c>
      <c r="J91">
        <v>-23.9</v>
      </c>
      <c r="K91">
        <v>1232</v>
      </c>
      <c r="L91">
        <v>0.23100000000000001</v>
      </c>
      <c r="M91">
        <v>38.799999999999997</v>
      </c>
      <c r="N91" t="s">
        <v>19</v>
      </c>
      <c r="O91">
        <v>1.5993269400000001</v>
      </c>
      <c r="P91">
        <v>0.76851782199999996</v>
      </c>
      <c r="Q91" t="s">
        <v>19</v>
      </c>
    </row>
    <row r="92" spans="1:17">
      <c r="A92">
        <v>8027</v>
      </c>
      <c r="B92" t="s">
        <v>114</v>
      </c>
      <c r="C92">
        <v>1</v>
      </c>
      <c r="D92" s="1">
        <v>41137</v>
      </c>
      <c r="E92" t="s">
        <v>17</v>
      </c>
      <c r="F92">
        <v>30.833523759999999</v>
      </c>
      <c r="G92">
        <v>-82.356881999999999</v>
      </c>
      <c r="H92" t="s">
        <v>22</v>
      </c>
      <c r="I92">
        <v>3.5</v>
      </c>
      <c r="J92">
        <v>-29.3</v>
      </c>
      <c r="K92">
        <v>1247</v>
      </c>
      <c r="L92">
        <v>2.4140000000000001</v>
      </c>
      <c r="M92">
        <v>91.4</v>
      </c>
      <c r="N92" t="s">
        <v>19</v>
      </c>
      <c r="O92">
        <v>30.7054431</v>
      </c>
      <c r="P92">
        <v>1198.4998720000001</v>
      </c>
      <c r="Q92" t="s">
        <v>19</v>
      </c>
    </row>
    <row r="93" spans="1:17">
      <c r="A93">
        <v>6604</v>
      </c>
      <c r="B93" t="s">
        <v>115</v>
      </c>
      <c r="C93">
        <v>1</v>
      </c>
      <c r="D93" s="1">
        <v>41074</v>
      </c>
      <c r="E93" t="s">
        <v>17</v>
      </c>
      <c r="F93">
        <v>43.155737719999998</v>
      </c>
      <c r="G93">
        <v>-94.650348460000004</v>
      </c>
      <c r="H93" t="s">
        <v>116</v>
      </c>
      <c r="I93">
        <v>11.4</v>
      </c>
      <c r="J93">
        <v>-23.9</v>
      </c>
      <c r="K93">
        <v>812</v>
      </c>
      <c r="L93">
        <v>2.234</v>
      </c>
      <c r="M93">
        <v>408</v>
      </c>
      <c r="N93">
        <v>7053835.5650000004</v>
      </c>
      <c r="O93">
        <v>362.62143889999999</v>
      </c>
      <c r="P93">
        <v>34.781514659999999</v>
      </c>
      <c r="Q93">
        <v>6.7</v>
      </c>
    </row>
    <row r="94" spans="1:17">
      <c r="A94">
        <v>7462</v>
      </c>
      <c r="B94" t="s">
        <v>117</v>
      </c>
      <c r="C94">
        <v>1</v>
      </c>
      <c r="D94" s="1">
        <v>41116</v>
      </c>
      <c r="E94" t="s">
        <v>17</v>
      </c>
      <c r="F94">
        <v>43.461318689999999</v>
      </c>
      <c r="G94">
        <v>-95.172506240000004</v>
      </c>
      <c r="H94" t="s">
        <v>116</v>
      </c>
      <c r="I94">
        <v>8.4</v>
      </c>
      <c r="J94">
        <v>-24.7</v>
      </c>
      <c r="K94">
        <v>749</v>
      </c>
      <c r="L94">
        <v>1.8</v>
      </c>
      <c r="M94">
        <v>430</v>
      </c>
      <c r="N94">
        <v>138422.3058</v>
      </c>
      <c r="O94">
        <v>20.67339419</v>
      </c>
      <c r="P94">
        <v>1.3923000000000001</v>
      </c>
      <c r="Q94">
        <v>1.7</v>
      </c>
    </row>
    <row r="95" spans="1:17">
      <c r="A95">
        <v>6789</v>
      </c>
      <c r="B95" t="s">
        <v>118</v>
      </c>
      <c r="C95">
        <v>1</v>
      </c>
      <c r="D95" s="1">
        <v>41086</v>
      </c>
      <c r="E95" t="s">
        <v>17</v>
      </c>
      <c r="F95">
        <v>41.438742410000003</v>
      </c>
      <c r="G95">
        <v>-93.549705979999999</v>
      </c>
      <c r="H95" t="s">
        <v>116</v>
      </c>
      <c r="I95">
        <v>3.7</v>
      </c>
      <c r="J95">
        <v>-24.1</v>
      </c>
      <c r="K95">
        <v>912</v>
      </c>
      <c r="L95">
        <v>0.40100000000000002</v>
      </c>
      <c r="M95">
        <v>334</v>
      </c>
      <c r="N95">
        <v>167691.86410000001</v>
      </c>
      <c r="O95">
        <v>6.618384421</v>
      </c>
      <c r="P95">
        <v>0.28710000000000002</v>
      </c>
      <c r="Q95">
        <v>6.2</v>
      </c>
    </row>
    <row r="96" spans="1:17">
      <c r="A96">
        <v>7017</v>
      </c>
      <c r="B96" t="s">
        <v>119</v>
      </c>
      <c r="C96">
        <v>1</v>
      </c>
      <c r="D96" s="1">
        <v>41099</v>
      </c>
      <c r="E96" t="s">
        <v>17</v>
      </c>
      <c r="F96">
        <v>41.477233980000001</v>
      </c>
      <c r="G96">
        <v>-92.460277669999996</v>
      </c>
      <c r="H96" t="s">
        <v>116</v>
      </c>
      <c r="I96">
        <v>7.8</v>
      </c>
      <c r="J96">
        <v>-17.100000000000001</v>
      </c>
      <c r="K96">
        <v>933</v>
      </c>
      <c r="L96">
        <v>0.69899999999999995</v>
      </c>
      <c r="M96">
        <v>267</v>
      </c>
      <c r="N96">
        <v>1098288.7690000001</v>
      </c>
      <c r="O96">
        <v>50.171180560000003</v>
      </c>
      <c r="P96">
        <v>13.342067399999999</v>
      </c>
      <c r="Q96">
        <v>7</v>
      </c>
    </row>
    <row r="97" spans="1:17">
      <c r="A97">
        <v>6530</v>
      </c>
      <c r="B97" t="s">
        <v>120</v>
      </c>
      <c r="C97">
        <v>1</v>
      </c>
      <c r="D97" s="1">
        <v>41071</v>
      </c>
      <c r="E97" t="s">
        <v>17</v>
      </c>
      <c r="F97">
        <v>42.492880380000003</v>
      </c>
      <c r="G97">
        <v>-94.622563020000001</v>
      </c>
      <c r="H97" t="s">
        <v>116</v>
      </c>
      <c r="I97">
        <v>10.4</v>
      </c>
      <c r="J97">
        <v>-19</v>
      </c>
      <c r="K97">
        <v>844</v>
      </c>
      <c r="L97">
        <v>3.05</v>
      </c>
      <c r="M97">
        <v>383</v>
      </c>
      <c r="N97">
        <v>1962121.909</v>
      </c>
      <c r="O97">
        <v>176.34731579999999</v>
      </c>
      <c r="P97">
        <v>10.3293</v>
      </c>
      <c r="Q97">
        <v>2.8</v>
      </c>
    </row>
    <row r="98" spans="1:17">
      <c r="A98">
        <v>6768</v>
      </c>
      <c r="B98" t="s">
        <v>121</v>
      </c>
      <c r="C98">
        <v>1</v>
      </c>
      <c r="D98" s="1">
        <v>41085</v>
      </c>
      <c r="E98" t="s">
        <v>17</v>
      </c>
      <c r="F98">
        <v>41.46944302</v>
      </c>
      <c r="G98">
        <v>-93.920543800000004</v>
      </c>
      <c r="H98" t="s">
        <v>116</v>
      </c>
      <c r="I98">
        <v>10.199999999999999</v>
      </c>
      <c r="J98">
        <v>-18.8</v>
      </c>
      <c r="K98">
        <v>889</v>
      </c>
      <c r="L98">
        <v>1.2709999999999999</v>
      </c>
      <c r="M98">
        <v>267</v>
      </c>
      <c r="N98">
        <v>1416383.15</v>
      </c>
      <c r="O98">
        <v>93.282220969999997</v>
      </c>
      <c r="P98">
        <v>46.113711950000003</v>
      </c>
      <c r="Q98">
        <v>4.7</v>
      </c>
    </row>
    <row r="99" spans="1:17">
      <c r="A99">
        <v>6416</v>
      </c>
      <c r="B99" t="s">
        <v>122</v>
      </c>
      <c r="C99">
        <v>1</v>
      </c>
      <c r="D99" s="1">
        <v>41064</v>
      </c>
      <c r="E99" t="s">
        <v>17</v>
      </c>
      <c r="F99">
        <v>43.389725120000001</v>
      </c>
      <c r="G99">
        <v>-93.497857199999999</v>
      </c>
      <c r="H99" t="s">
        <v>116</v>
      </c>
      <c r="I99">
        <v>7.1</v>
      </c>
      <c r="J99">
        <v>-16.2</v>
      </c>
      <c r="K99">
        <v>866</v>
      </c>
      <c r="L99">
        <v>4.7380000000000004</v>
      </c>
      <c r="M99">
        <v>291</v>
      </c>
      <c r="N99">
        <v>2654240.1919999998</v>
      </c>
      <c r="O99">
        <v>300.55866550000002</v>
      </c>
      <c r="P99">
        <v>12.887896599999999</v>
      </c>
      <c r="Q99">
        <v>2.8</v>
      </c>
    </row>
    <row r="100" spans="1:17">
      <c r="A100">
        <v>6660</v>
      </c>
      <c r="B100" t="s">
        <v>123</v>
      </c>
      <c r="C100">
        <v>1</v>
      </c>
      <c r="D100" s="1">
        <v>41078</v>
      </c>
      <c r="E100" t="s">
        <v>17</v>
      </c>
      <c r="F100">
        <v>43.48048198</v>
      </c>
      <c r="G100">
        <v>-95.19385604</v>
      </c>
      <c r="H100" t="s">
        <v>116</v>
      </c>
      <c r="I100">
        <v>9.4</v>
      </c>
      <c r="J100">
        <v>-23.8</v>
      </c>
      <c r="K100">
        <v>750</v>
      </c>
      <c r="L100">
        <v>0.76300000000000001</v>
      </c>
      <c r="M100">
        <v>319</v>
      </c>
      <c r="N100">
        <v>299181.2868</v>
      </c>
      <c r="O100">
        <v>51.592354120000003</v>
      </c>
      <c r="P100">
        <v>6.9544985779999999</v>
      </c>
      <c r="Q100">
        <v>1.5</v>
      </c>
    </row>
    <row r="101" spans="1:17">
      <c r="A101">
        <v>7041</v>
      </c>
      <c r="B101" t="s">
        <v>124</v>
      </c>
      <c r="C101">
        <v>1</v>
      </c>
      <c r="D101" s="1">
        <v>41100</v>
      </c>
      <c r="E101" t="s">
        <v>17</v>
      </c>
      <c r="F101">
        <v>40.75439094</v>
      </c>
      <c r="G101">
        <v>-92.440075390000004</v>
      </c>
      <c r="H101" t="s">
        <v>116</v>
      </c>
      <c r="I101">
        <v>5.0999999999999996</v>
      </c>
      <c r="J101">
        <v>-27.6</v>
      </c>
      <c r="K101">
        <v>991</v>
      </c>
      <c r="L101">
        <v>0.86</v>
      </c>
      <c r="M101">
        <v>219</v>
      </c>
      <c r="N101">
        <v>844917.40260000003</v>
      </c>
      <c r="O101">
        <v>34.718976830000003</v>
      </c>
      <c r="P101">
        <v>5.8196363849999999</v>
      </c>
      <c r="Q101">
        <v>6.6</v>
      </c>
    </row>
    <row r="102" spans="1:17">
      <c r="A102">
        <v>7125</v>
      </c>
      <c r="B102" t="s">
        <v>125</v>
      </c>
      <c r="C102">
        <v>1</v>
      </c>
      <c r="D102" s="1">
        <v>41102</v>
      </c>
      <c r="E102" t="s">
        <v>17</v>
      </c>
      <c r="F102">
        <v>42.128689059999999</v>
      </c>
      <c r="G102">
        <v>-92.724589510000001</v>
      </c>
      <c r="H102" t="s">
        <v>116</v>
      </c>
      <c r="I102">
        <v>7.8</v>
      </c>
      <c r="J102">
        <v>-23.2</v>
      </c>
      <c r="K102">
        <v>902</v>
      </c>
      <c r="L102">
        <v>1.3540000000000001</v>
      </c>
      <c r="M102">
        <v>288</v>
      </c>
      <c r="N102">
        <v>479851.5258</v>
      </c>
      <c r="O102">
        <v>41.292387060000003</v>
      </c>
      <c r="P102">
        <v>28.172336349999998</v>
      </c>
      <c r="Q102">
        <v>2.9</v>
      </c>
    </row>
    <row r="103" spans="1:17">
      <c r="A103">
        <v>6915</v>
      </c>
      <c r="B103" t="s">
        <v>126</v>
      </c>
      <c r="C103">
        <v>1</v>
      </c>
      <c r="D103" s="1">
        <v>41092</v>
      </c>
      <c r="E103" t="s">
        <v>17</v>
      </c>
      <c r="F103">
        <v>42.432645770000001</v>
      </c>
      <c r="G103">
        <v>-93.796043990000001</v>
      </c>
      <c r="H103" t="s">
        <v>116</v>
      </c>
      <c r="I103">
        <v>11</v>
      </c>
      <c r="J103">
        <v>-16.2</v>
      </c>
      <c r="K103">
        <v>895</v>
      </c>
      <c r="L103">
        <v>2.0339999999999998</v>
      </c>
      <c r="M103">
        <v>271</v>
      </c>
      <c r="N103">
        <v>519709.10310000001</v>
      </c>
      <c r="O103">
        <v>24.79077921</v>
      </c>
      <c r="P103">
        <v>27.42900698</v>
      </c>
      <c r="Q103">
        <v>6.4</v>
      </c>
    </row>
    <row r="104" spans="1:17">
      <c r="A104">
        <v>6977</v>
      </c>
      <c r="B104" t="s">
        <v>127</v>
      </c>
      <c r="C104">
        <v>1</v>
      </c>
      <c r="D104" s="1">
        <v>41095</v>
      </c>
      <c r="E104" t="s">
        <v>17</v>
      </c>
      <c r="F104">
        <v>43.171795879999998</v>
      </c>
      <c r="G104">
        <v>-94.905930060000003</v>
      </c>
      <c r="H104" t="s">
        <v>116</v>
      </c>
      <c r="I104">
        <v>13.7</v>
      </c>
      <c r="J104">
        <v>-19</v>
      </c>
      <c r="K104">
        <v>789</v>
      </c>
      <c r="L104">
        <v>1.4179999999999999</v>
      </c>
      <c r="M104">
        <v>431</v>
      </c>
      <c r="N104">
        <v>5688544.6349999998</v>
      </c>
      <c r="O104">
        <v>427.70105960000001</v>
      </c>
      <c r="P104">
        <v>25.079189039999999</v>
      </c>
      <c r="Q104">
        <v>3.7</v>
      </c>
    </row>
    <row r="105" spans="1:17">
      <c r="A105">
        <v>6815</v>
      </c>
      <c r="B105" t="s">
        <v>128</v>
      </c>
      <c r="C105">
        <v>1</v>
      </c>
      <c r="D105" s="1">
        <v>41087</v>
      </c>
      <c r="E105" t="s">
        <v>17</v>
      </c>
      <c r="F105">
        <v>42.479225300000003</v>
      </c>
      <c r="G105">
        <v>-92.388580009999998</v>
      </c>
      <c r="H105" t="s">
        <v>116</v>
      </c>
      <c r="I105">
        <v>4.5</v>
      </c>
      <c r="J105">
        <v>-25.9</v>
      </c>
      <c r="K105">
        <v>897</v>
      </c>
      <c r="L105">
        <v>0.623</v>
      </c>
      <c r="M105">
        <v>812</v>
      </c>
      <c r="N105" t="s">
        <v>19</v>
      </c>
      <c r="O105">
        <v>7.4086822200000002</v>
      </c>
      <c r="P105">
        <v>0.1017</v>
      </c>
      <c r="Q105" t="s">
        <v>19</v>
      </c>
    </row>
    <row r="106" spans="1:17">
      <c r="A106">
        <v>6840</v>
      </c>
      <c r="B106" t="s">
        <v>129</v>
      </c>
      <c r="C106">
        <v>1</v>
      </c>
      <c r="D106" s="1">
        <v>41088</v>
      </c>
      <c r="E106" t="s">
        <v>17</v>
      </c>
      <c r="F106">
        <v>42.525021479999999</v>
      </c>
      <c r="G106">
        <v>-92.406257109999999</v>
      </c>
      <c r="H106" t="s">
        <v>116</v>
      </c>
      <c r="I106">
        <v>6.5</v>
      </c>
      <c r="J106">
        <v>-16.100000000000001</v>
      </c>
      <c r="K106">
        <v>895</v>
      </c>
      <c r="L106">
        <v>2.2450000000000001</v>
      </c>
      <c r="M106">
        <v>284</v>
      </c>
      <c r="N106" t="s">
        <v>19</v>
      </c>
      <c r="O106">
        <v>3.3935405040000002</v>
      </c>
      <c r="P106">
        <v>0.10440000000000001</v>
      </c>
      <c r="Q106" t="s">
        <v>19</v>
      </c>
    </row>
    <row r="107" spans="1:17">
      <c r="A107">
        <v>7671</v>
      </c>
      <c r="B107" t="s">
        <v>130</v>
      </c>
      <c r="C107">
        <v>1</v>
      </c>
      <c r="D107" s="1">
        <v>41123</v>
      </c>
      <c r="E107" t="s">
        <v>17</v>
      </c>
      <c r="F107">
        <v>42.243313559999997</v>
      </c>
      <c r="G107">
        <v>-111.8494043</v>
      </c>
      <c r="H107" t="s">
        <v>38</v>
      </c>
      <c r="I107">
        <v>4.8</v>
      </c>
      <c r="J107">
        <v>-18.600000000000001</v>
      </c>
      <c r="K107">
        <v>506</v>
      </c>
      <c r="L107">
        <v>1.6359999999999999</v>
      </c>
      <c r="M107">
        <v>372</v>
      </c>
      <c r="N107">
        <v>980166.03819999995</v>
      </c>
      <c r="O107">
        <v>61.474863980000002</v>
      </c>
      <c r="P107">
        <v>78.323685010000005</v>
      </c>
      <c r="Q107">
        <v>4.05</v>
      </c>
    </row>
    <row r="108" spans="1:17">
      <c r="A108">
        <v>1000019</v>
      </c>
      <c r="B108" t="s">
        <v>131</v>
      </c>
      <c r="C108">
        <v>1</v>
      </c>
      <c r="D108" s="1">
        <v>41085</v>
      </c>
      <c r="E108" t="s">
        <v>17</v>
      </c>
      <c r="F108">
        <v>43.460190169999997</v>
      </c>
      <c r="G108">
        <v>-116.1413012</v>
      </c>
      <c r="H108" t="s">
        <v>38</v>
      </c>
      <c r="I108">
        <v>10.3</v>
      </c>
      <c r="J108">
        <v>-19</v>
      </c>
      <c r="K108">
        <v>443</v>
      </c>
      <c r="L108">
        <v>0.89500000000000002</v>
      </c>
      <c r="M108">
        <v>122</v>
      </c>
      <c r="N108">
        <v>471260.0111</v>
      </c>
      <c r="O108">
        <v>33.423546109999997</v>
      </c>
      <c r="P108">
        <v>100.4629604</v>
      </c>
      <c r="Q108">
        <v>3.6</v>
      </c>
    </row>
    <row r="109" spans="1:17">
      <c r="A109">
        <v>7167</v>
      </c>
      <c r="B109" t="s">
        <v>132</v>
      </c>
      <c r="C109">
        <v>1</v>
      </c>
      <c r="D109" s="1">
        <v>41103</v>
      </c>
      <c r="E109" t="s">
        <v>17</v>
      </c>
      <c r="F109">
        <v>47.517241679999998</v>
      </c>
      <c r="G109">
        <v>-116.5654143</v>
      </c>
      <c r="H109" t="s">
        <v>40</v>
      </c>
      <c r="I109">
        <v>2.9</v>
      </c>
      <c r="J109">
        <v>-28</v>
      </c>
      <c r="K109">
        <v>866</v>
      </c>
      <c r="L109">
        <v>9.5000000000000001E-2</v>
      </c>
      <c r="M109">
        <v>43</v>
      </c>
      <c r="N109">
        <v>3053611.8560000001</v>
      </c>
      <c r="O109">
        <v>201.7725523</v>
      </c>
      <c r="P109">
        <v>51.185803970000002</v>
      </c>
      <c r="Q109">
        <v>4.75</v>
      </c>
    </row>
    <row r="110" spans="1:17">
      <c r="A110">
        <v>7549</v>
      </c>
      <c r="B110" t="s">
        <v>133</v>
      </c>
      <c r="C110">
        <v>1</v>
      </c>
      <c r="D110" s="1">
        <v>41120</v>
      </c>
      <c r="E110" t="s">
        <v>17</v>
      </c>
      <c r="F110">
        <v>43.33129134</v>
      </c>
      <c r="G110">
        <v>-113.9282985</v>
      </c>
      <c r="H110" t="s">
        <v>38</v>
      </c>
      <c r="I110">
        <v>2.6</v>
      </c>
      <c r="J110">
        <v>-22.2</v>
      </c>
      <c r="K110">
        <v>365</v>
      </c>
      <c r="L110">
        <v>0.95399999999999996</v>
      </c>
      <c r="M110">
        <v>395</v>
      </c>
      <c r="N110">
        <v>668117.82660000003</v>
      </c>
      <c r="O110">
        <v>81.792104469999998</v>
      </c>
      <c r="P110">
        <v>278.72858500000001</v>
      </c>
      <c r="Q110">
        <v>3.1</v>
      </c>
    </row>
    <row r="111" spans="1:17">
      <c r="A111">
        <v>7588</v>
      </c>
      <c r="B111" t="s">
        <v>134</v>
      </c>
      <c r="C111">
        <v>1</v>
      </c>
      <c r="D111" s="1">
        <v>41121</v>
      </c>
      <c r="E111" t="s">
        <v>17</v>
      </c>
      <c r="F111">
        <v>42.89525373</v>
      </c>
      <c r="G111">
        <v>-111.9638056</v>
      </c>
      <c r="H111" t="s">
        <v>38</v>
      </c>
      <c r="I111">
        <v>3.7</v>
      </c>
      <c r="J111">
        <v>-24.5</v>
      </c>
      <c r="K111">
        <v>456</v>
      </c>
      <c r="L111">
        <v>1.04</v>
      </c>
      <c r="M111">
        <v>334</v>
      </c>
      <c r="N111">
        <v>10866802.109999999</v>
      </c>
      <c r="O111">
        <v>504.18748449999998</v>
      </c>
      <c r="P111">
        <v>268.35747379999998</v>
      </c>
      <c r="Q111">
        <v>6.5</v>
      </c>
    </row>
    <row r="112" spans="1:17">
      <c r="A112">
        <v>7477</v>
      </c>
      <c r="B112" t="s">
        <v>135</v>
      </c>
      <c r="C112">
        <v>1</v>
      </c>
      <c r="D112" s="1">
        <v>41117</v>
      </c>
      <c r="E112" t="s">
        <v>17</v>
      </c>
      <c r="F112">
        <v>43.998025669999997</v>
      </c>
      <c r="G112">
        <v>-114.88919060000001</v>
      </c>
      <c r="H112" t="s">
        <v>40</v>
      </c>
      <c r="I112">
        <v>1.4</v>
      </c>
      <c r="J112">
        <v>-20.3</v>
      </c>
      <c r="K112">
        <v>1161</v>
      </c>
      <c r="L112">
        <v>5.2999999999999999E-2</v>
      </c>
      <c r="M112">
        <v>22.7</v>
      </c>
      <c r="N112">
        <v>22735.882140000002</v>
      </c>
      <c r="O112">
        <v>5.6464900650000001</v>
      </c>
      <c r="P112">
        <v>27.328499999999998</v>
      </c>
      <c r="Q112">
        <v>1.1000000000000001</v>
      </c>
    </row>
    <row r="113" spans="1:17">
      <c r="A113">
        <v>1000122</v>
      </c>
      <c r="B113" t="s">
        <v>136</v>
      </c>
      <c r="C113">
        <v>1</v>
      </c>
      <c r="D113" s="1">
        <v>41127</v>
      </c>
      <c r="E113" t="s">
        <v>17</v>
      </c>
      <c r="F113">
        <v>42.264257569999998</v>
      </c>
      <c r="G113">
        <v>-116.3104956</v>
      </c>
      <c r="H113" t="s">
        <v>38</v>
      </c>
      <c r="I113">
        <v>4</v>
      </c>
      <c r="J113">
        <v>-18.3</v>
      </c>
      <c r="K113">
        <v>361</v>
      </c>
      <c r="L113">
        <v>0.72</v>
      </c>
      <c r="M113">
        <v>79.5</v>
      </c>
      <c r="N113">
        <v>254220.1286</v>
      </c>
      <c r="O113">
        <v>35.545980790000002</v>
      </c>
      <c r="P113">
        <v>23.342400000000001</v>
      </c>
      <c r="Q113">
        <v>2.2000000000000002</v>
      </c>
    </row>
    <row r="114" spans="1:17">
      <c r="A114">
        <v>7413</v>
      </c>
      <c r="B114" t="s">
        <v>137</v>
      </c>
      <c r="C114">
        <v>1</v>
      </c>
      <c r="D114" s="1">
        <v>41113</v>
      </c>
      <c r="E114" t="s">
        <v>17</v>
      </c>
      <c r="F114">
        <v>44.299712229999997</v>
      </c>
      <c r="G114">
        <v>-115.2539785</v>
      </c>
      <c r="H114" t="s">
        <v>40</v>
      </c>
      <c r="I114">
        <v>4.5</v>
      </c>
      <c r="J114">
        <v>-23</v>
      </c>
      <c r="K114">
        <v>1102</v>
      </c>
      <c r="L114">
        <v>2.9000000000000001E-2</v>
      </c>
      <c r="M114">
        <v>59.1</v>
      </c>
      <c r="N114">
        <v>1312988.827</v>
      </c>
      <c r="O114">
        <v>27.938498849999998</v>
      </c>
      <c r="P114">
        <v>11.56322018</v>
      </c>
      <c r="Q114">
        <v>12.1</v>
      </c>
    </row>
    <row r="115" spans="1:17">
      <c r="A115">
        <v>1000068</v>
      </c>
      <c r="B115" t="s">
        <v>138</v>
      </c>
      <c r="C115">
        <v>1</v>
      </c>
      <c r="D115" s="1">
        <v>41106</v>
      </c>
      <c r="E115" t="s">
        <v>17</v>
      </c>
      <c r="F115">
        <v>46.206071250000001</v>
      </c>
      <c r="G115">
        <v>-116.83436709999999</v>
      </c>
      <c r="H115" t="s">
        <v>38</v>
      </c>
      <c r="I115">
        <v>1.6</v>
      </c>
      <c r="J115">
        <v>-21.9</v>
      </c>
      <c r="K115">
        <v>565</v>
      </c>
      <c r="L115">
        <v>0.30299999999999999</v>
      </c>
      <c r="M115">
        <v>62.7</v>
      </c>
      <c r="N115">
        <v>4397417.8430000003</v>
      </c>
      <c r="O115">
        <v>38.088189460000002</v>
      </c>
      <c r="P115">
        <v>2.4110999999999998</v>
      </c>
      <c r="Q115">
        <v>32.799999999999997</v>
      </c>
    </row>
    <row r="116" spans="1:17">
      <c r="A116">
        <v>1000025</v>
      </c>
      <c r="B116" t="s">
        <v>139</v>
      </c>
      <c r="C116">
        <v>1</v>
      </c>
      <c r="D116" s="1">
        <v>41087</v>
      </c>
      <c r="E116" t="s">
        <v>17</v>
      </c>
      <c r="F116">
        <v>43.198406660000003</v>
      </c>
      <c r="G116">
        <v>-114.5997261</v>
      </c>
      <c r="H116" t="s">
        <v>38</v>
      </c>
      <c r="I116">
        <v>2.5</v>
      </c>
      <c r="J116">
        <v>-20</v>
      </c>
      <c r="K116">
        <v>419</v>
      </c>
      <c r="L116">
        <v>7.8440000000000003</v>
      </c>
      <c r="M116">
        <v>85.4</v>
      </c>
      <c r="N116">
        <v>448218.68280000001</v>
      </c>
      <c r="O116">
        <v>44.602339110000003</v>
      </c>
      <c r="P116">
        <v>27.0626411</v>
      </c>
      <c r="Q116">
        <v>3.2</v>
      </c>
    </row>
    <row r="117" spans="1:17">
      <c r="A117">
        <v>7478</v>
      </c>
      <c r="B117" t="s">
        <v>140</v>
      </c>
      <c r="C117">
        <v>1</v>
      </c>
      <c r="D117" s="1">
        <v>41116</v>
      </c>
      <c r="E117" t="s">
        <v>17</v>
      </c>
      <c r="F117">
        <v>44.109810359999997</v>
      </c>
      <c r="G117">
        <v>-114.96610560000001</v>
      </c>
      <c r="H117" t="s">
        <v>40</v>
      </c>
      <c r="I117">
        <v>1.1000000000000001</v>
      </c>
      <c r="J117">
        <v>-24.8</v>
      </c>
      <c r="K117">
        <v>1095</v>
      </c>
      <c r="L117">
        <v>3.3000000000000002E-2</v>
      </c>
      <c r="M117">
        <v>10.19</v>
      </c>
      <c r="N117">
        <v>1244179.6880000001</v>
      </c>
      <c r="O117">
        <v>9.0783023079999996</v>
      </c>
      <c r="P117">
        <v>1.3921449450000001</v>
      </c>
      <c r="Q117">
        <v>35.5</v>
      </c>
    </row>
    <row r="118" spans="1:17">
      <c r="A118">
        <v>7533</v>
      </c>
      <c r="B118" t="s">
        <v>141</v>
      </c>
      <c r="C118">
        <v>1</v>
      </c>
      <c r="D118" s="1">
        <v>41120</v>
      </c>
      <c r="E118" t="s">
        <v>17</v>
      </c>
      <c r="F118">
        <v>43.078398679999999</v>
      </c>
      <c r="G118">
        <v>-112.6936589</v>
      </c>
      <c r="H118" t="s">
        <v>38</v>
      </c>
      <c r="I118">
        <v>4.9000000000000004</v>
      </c>
      <c r="J118">
        <v>-25.5</v>
      </c>
      <c r="K118">
        <v>253</v>
      </c>
      <c r="L118">
        <v>0.66500000000000004</v>
      </c>
      <c r="M118">
        <v>431</v>
      </c>
      <c r="N118">
        <v>291361.31420000002</v>
      </c>
      <c r="O118">
        <v>21.258544189999999</v>
      </c>
      <c r="P118">
        <v>457.27242910000001</v>
      </c>
      <c r="Q118">
        <v>3.6</v>
      </c>
    </row>
    <row r="119" spans="1:17">
      <c r="A119">
        <v>1000160</v>
      </c>
      <c r="B119" t="s">
        <v>142</v>
      </c>
      <c r="C119">
        <v>1</v>
      </c>
      <c r="D119" s="1">
        <v>41135</v>
      </c>
      <c r="E119" t="s">
        <v>17</v>
      </c>
      <c r="F119">
        <v>47.515632080000003</v>
      </c>
      <c r="G119">
        <v>-115.7316178</v>
      </c>
      <c r="H119" t="s">
        <v>40</v>
      </c>
      <c r="I119">
        <v>2.7</v>
      </c>
      <c r="J119">
        <v>-24.3</v>
      </c>
      <c r="K119">
        <v>1431</v>
      </c>
      <c r="L119">
        <v>9.6000000000000002E-2</v>
      </c>
      <c r="M119">
        <v>10.41</v>
      </c>
      <c r="N119">
        <v>108029.4645</v>
      </c>
      <c r="O119">
        <v>7.5309820060000003</v>
      </c>
      <c r="P119">
        <v>1.1898321999999999</v>
      </c>
      <c r="Q119">
        <v>4</v>
      </c>
    </row>
    <row r="120" spans="1:17">
      <c r="A120">
        <v>6823</v>
      </c>
      <c r="B120" t="s">
        <v>143</v>
      </c>
      <c r="C120">
        <v>1</v>
      </c>
      <c r="D120" s="1">
        <v>41086</v>
      </c>
      <c r="E120" t="s">
        <v>17</v>
      </c>
      <c r="F120">
        <v>43.165878419999999</v>
      </c>
      <c r="G120">
        <v>-115.6524756</v>
      </c>
      <c r="H120" t="s">
        <v>38</v>
      </c>
      <c r="I120">
        <v>3.3</v>
      </c>
      <c r="J120">
        <v>-21.8</v>
      </c>
      <c r="K120">
        <v>390</v>
      </c>
      <c r="L120">
        <v>0.47099999999999997</v>
      </c>
      <c r="M120">
        <v>61.8</v>
      </c>
      <c r="N120">
        <v>2516214.8739999998</v>
      </c>
      <c r="O120">
        <v>163.93366019999999</v>
      </c>
      <c r="P120">
        <v>102.19539159999999</v>
      </c>
      <c r="Q120">
        <v>4.2699999999999996</v>
      </c>
    </row>
    <row r="121" spans="1:17">
      <c r="A121">
        <v>7590</v>
      </c>
      <c r="B121" t="s">
        <v>144</v>
      </c>
      <c r="C121">
        <v>1</v>
      </c>
      <c r="D121" s="1">
        <v>41121</v>
      </c>
      <c r="E121" t="s">
        <v>17</v>
      </c>
      <c r="F121">
        <v>44.214749679999997</v>
      </c>
      <c r="G121">
        <v>-111.6155136</v>
      </c>
      <c r="H121" t="s">
        <v>38</v>
      </c>
      <c r="I121">
        <v>2.4</v>
      </c>
      <c r="J121">
        <v>-21.7</v>
      </c>
      <c r="K121">
        <v>542</v>
      </c>
      <c r="L121">
        <v>0.69599999999999995</v>
      </c>
      <c r="M121">
        <v>65.099999999999994</v>
      </c>
      <c r="N121">
        <v>36603.430959999998</v>
      </c>
      <c r="O121">
        <v>4.4317041450000003</v>
      </c>
      <c r="P121">
        <v>0.34200000000000003</v>
      </c>
      <c r="Q121">
        <v>2.1</v>
      </c>
    </row>
    <row r="122" spans="1:17">
      <c r="A122">
        <v>7587</v>
      </c>
      <c r="B122" t="s">
        <v>145</v>
      </c>
      <c r="C122">
        <v>1</v>
      </c>
      <c r="D122" s="1">
        <v>41122</v>
      </c>
      <c r="E122" t="s">
        <v>17</v>
      </c>
      <c r="F122">
        <v>42.260377269999999</v>
      </c>
      <c r="G122">
        <v>-111.4707171</v>
      </c>
      <c r="H122" t="s">
        <v>40</v>
      </c>
      <c r="I122">
        <v>9.3000000000000007</v>
      </c>
      <c r="J122">
        <v>-22</v>
      </c>
      <c r="K122">
        <v>663</v>
      </c>
      <c r="L122">
        <v>1.369</v>
      </c>
      <c r="M122">
        <v>57.8</v>
      </c>
      <c r="N122">
        <v>93200.804210000002</v>
      </c>
      <c r="O122">
        <v>13.5957442</v>
      </c>
      <c r="P122">
        <v>4.8863536129999998</v>
      </c>
      <c r="Q122">
        <v>1.7</v>
      </c>
    </row>
    <row r="123" spans="1:17">
      <c r="A123">
        <v>7412</v>
      </c>
      <c r="B123" t="s">
        <v>146</v>
      </c>
      <c r="C123">
        <v>1</v>
      </c>
      <c r="D123" s="1">
        <v>41114</v>
      </c>
      <c r="E123" t="s">
        <v>17</v>
      </c>
      <c r="F123">
        <v>43.94034156</v>
      </c>
      <c r="G123">
        <v>-114.9417467</v>
      </c>
      <c r="H123" t="s">
        <v>40</v>
      </c>
      <c r="I123">
        <v>1.8</v>
      </c>
      <c r="J123">
        <v>-21.3</v>
      </c>
      <c r="K123">
        <v>1521</v>
      </c>
      <c r="L123">
        <v>5.0999999999999997E-2</v>
      </c>
      <c r="M123">
        <v>11.78</v>
      </c>
      <c r="N123">
        <v>1453964.86</v>
      </c>
      <c r="O123">
        <v>27.879266000000001</v>
      </c>
      <c r="P123">
        <v>5.2410047329999996</v>
      </c>
      <c r="Q123">
        <v>14</v>
      </c>
    </row>
    <row r="124" spans="1:17">
      <c r="A124">
        <v>1000137</v>
      </c>
      <c r="B124" t="s">
        <v>147</v>
      </c>
      <c r="C124">
        <v>1</v>
      </c>
      <c r="D124" s="1">
        <v>41129</v>
      </c>
      <c r="E124" t="s">
        <v>17</v>
      </c>
      <c r="F124">
        <v>42.187306100000001</v>
      </c>
      <c r="G124">
        <v>-113.92408</v>
      </c>
      <c r="H124" t="s">
        <v>38</v>
      </c>
      <c r="I124">
        <v>7.8</v>
      </c>
      <c r="J124">
        <v>-28.1</v>
      </c>
      <c r="K124">
        <v>377</v>
      </c>
      <c r="L124">
        <v>0.28999999999999998</v>
      </c>
      <c r="M124">
        <v>341</v>
      </c>
      <c r="N124">
        <v>7721274.1519999998</v>
      </c>
      <c r="O124">
        <v>407.39515060000002</v>
      </c>
      <c r="P124">
        <v>1841.8058149999999</v>
      </c>
      <c r="Q124">
        <v>5.9</v>
      </c>
    </row>
    <row r="125" spans="1:17">
      <c r="A125">
        <v>7479</v>
      </c>
      <c r="B125" t="s">
        <v>148</v>
      </c>
      <c r="C125">
        <v>1</v>
      </c>
      <c r="D125" s="1">
        <v>41115</v>
      </c>
      <c r="E125" t="s">
        <v>17</v>
      </c>
      <c r="F125">
        <v>43.979451869999998</v>
      </c>
      <c r="G125">
        <v>-114.87765539999999</v>
      </c>
      <c r="H125" t="s">
        <v>40</v>
      </c>
      <c r="I125">
        <v>2.7</v>
      </c>
      <c r="J125">
        <v>-19.100000000000001</v>
      </c>
      <c r="K125">
        <v>1169</v>
      </c>
      <c r="L125">
        <v>3.7999999999999999E-2</v>
      </c>
      <c r="M125">
        <v>23</v>
      </c>
      <c r="N125">
        <v>30216414.420000002</v>
      </c>
      <c r="O125">
        <v>158.2617731</v>
      </c>
      <c r="P125">
        <v>27.460339130000001</v>
      </c>
      <c r="Q125">
        <v>50</v>
      </c>
    </row>
    <row r="126" spans="1:17">
      <c r="A126">
        <v>1000126</v>
      </c>
      <c r="B126" t="s">
        <v>149</v>
      </c>
      <c r="C126">
        <v>1</v>
      </c>
      <c r="D126" s="1">
        <v>41128</v>
      </c>
      <c r="E126" t="s">
        <v>17</v>
      </c>
      <c r="F126">
        <v>42.531474619999997</v>
      </c>
      <c r="G126">
        <v>-116.3645133</v>
      </c>
      <c r="H126" t="s">
        <v>38</v>
      </c>
      <c r="I126">
        <v>5.3</v>
      </c>
      <c r="J126">
        <v>-20.5</v>
      </c>
      <c r="K126">
        <v>515</v>
      </c>
      <c r="L126">
        <v>1.76</v>
      </c>
      <c r="M126">
        <v>64.099999999999994</v>
      </c>
      <c r="N126">
        <v>123711.3744</v>
      </c>
      <c r="O126">
        <v>29.38507822</v>
      </c>
      <c r="P126">
        <v>44.148662059999999</v>
      </c>
      <c r="Q126">
        <v>1.1499999999999999</v>
      </c>
    </row>
    <row r="127" spans="1:17">
      <c r="A127">
        <v>1000169</v>
      </c>
      <c r="B127" t="s">
        <v>150</v>
      </c>
      <c r="C127">
        <v>1</v>
      </c>
      <c r="D127" s="1">
        <v>41143</v>
      </c>
      <c r="E127" t="s">
        <v>17</v>
      </c>
      <c r="F127">
        <v>45.268117609999997</v>
      </c>
      <c r="G127">
        <v>-116.2079681</v>
      </c>
      <c r="H127" t="s">
        <v>40</v>
      </c>
      <c r="I127">
        <v>1.3</v>
      </c>
      <c r="J127">
        <v>-23.7</v>
      </c>
      <c r="K127">
        <v>1440</v>
      </c>
      <c r="L127">
        <v>0.13900000000000001</v>
      </c>
      <c r="M127">
        <v>15.72</v>
      </c>
      <c r="N127">
        <v>71324.668009999994</v>
      </c>
      <c r="O127">
        <v>2.7178585800000001</v>
      </c>
      <c r="P127">
        <v>0.35503740299999997</v>
      </c>
      <c r="Q127">
        <v>5.85</v>
      </c>
    </row>
    <row r="128" spans="1:17">
      <c r="A128">
        <v>8327</v>
      </c>
      <c r="B128" t="s">
        <v>151</v>
      </c>
      <c r="C128">
        <v>1</v>
      </c>
      <c r="D128" s="1">
        <v>41151</v>
      </c>
      <c r="E128" t="s">
        <v>17</v>
      </c>
      <c r="F128">
        <v>40.988337710000003</v>
      </c>
      <c r="G128">
        <v>-90.403425150000004</v>
      </c>
      <c r="H128" t="s">
        <v>116</v>
      </c>
      <c r="I128">
        <v>11.7</v>
      </c>
      <c r="J128">
        <v>-27.9</v>
      </c>
      <c r="K128">
        <v>962</v>
      </c>
      <c r="L128">
        <v>1.133</v>
      </c>
      <c r="M128">
        <v>427</v>
      </c>
      <c r="N128">
        <v>1006532.181</v>
      </c>
      <c r="O128">
        <v>42.643617980000002</v>
      </c>
      <c r="P128">
        <v>17.648288610000002</v>
      </c>
      <c r="Q128">
        <v>7.7</v>
      </c>
    </row>
    <row r="129" spans="1:17">
      <c r="A129">
        <v>7249</v>
      </c>
      <c r="B129" t="s">
        <v>152</v>
      </c>
      <c r="C129">
        <v>1</v>
      </c>
      <c r="D129" s="1">
        <v>41108</v>
      </c>
      <c r="E129" t="s">
        <v>17</v>
      </c>
      <c r="F129">
        <v>42.197728069999997</v>
      </c>
      <c r="G129">
        <v>-88.103319209999995</v>
      </c>
      <c r="H129" t="s">
        <v>116</v>
      </c>
      <c r="I129">
        <v>5.9</v>
      </c>
      <c r="J129">
        <v>-19.399999999999999</v>
      </c>
      <c r="K129">
        <v>935</v>
      </c>
      <c r="L129">
        <v>0.73099999999999998</v>
      </c>
      <c r="M129">
        <v>912</v>
      </c>
      <c r="N129">
        <v>2940437.5159999998</v>
      </c>
      <c r="O129">
        <v>88.504541079999996</v>
      </c>
      <c r="P129">
        <v>3.1581000000000001</v>
      </c>
      <c r="Q129">
        <v>9.3000000000000007</v>
      </c>
    </row>
    <row r="130" spans="1:17">
      <c r="A130">
        <v>8556</v>
      </c>
      <c r="B130" t="s">
        <v>153</v>
      </c>
      <c r="C130">
        <v>1</v>
      </c>
      <c r="D130" s="1">
        <v>41165</v>
      </c>
      <c r="E130" t="s">
        <v>17</v>
      </c>
      <c r="F130">
        <v>39.410115470000001</v>
      </c>
      <c r="G130">
        <v>-87.805238880000005</v>
      </c>
      <c r="H130" t="s">
        <v>116</v>
      </c>
      <c r="I130">
        <v>3.4</v>
      </c>
      <c r="J130">
        <v>-27.4</v>
      </c>
      <c r="K130">
        <v>1075</v>
      </c>
      <c r="L130">
        <v>0.60299999999999998</v>
      </c>
      <c r="M130">
        <v>216</v>
      </c>
      <c r="N130">
        <v>12917900.74</v>
      </c>
      <c r="O130">
        <v>296.19958539999999</v>
      </c>
      <c r="P130">
        <v>53.757996609999999</v>
      </c>
      <c r="Q130">
        <v>16.5</v>
      </c>
    </row>
    <row r="131" spans="1:17">
      <c r="A131">
        <v>7282</v>
      </c>
      <c r="B131" t="s">
        <v>154</v>
      </c>
      <c r="C131">
        <v>1</v>
      </c>
      <c r="D131" s="1">
        <v>41109</v>
      </c>
      <c r="E131" t="s">
        <v>17</v>
      </c>
      <c r="F131">
        <v>42.37464061</v>
      </c>
      <c r="G131">
        <v>-88.133512690000003</v>
      </c>
      <c r="H131" t="s">
        <v>116</v>
      </c>
      <c r="I131">
        <v>6.2</v>
      </c>
      <c r="J131">
        <v>-27.8</v>
      </c>
      <c r="K131">
        <v>922</v>
      </c>
      <c r="L131">
        <v>1.1879999999999999</v>
      </c>
      <c r="M131">
        <v>942</v>
      </c>
      <c r="N131">
        <v>4785418.693</v>
      </c>
      <c r="O131">
        <v>154.8025399</v>
      </c>
      <c r="P131">
        <v>99.426730789999993</v>
      </c>
      <c r="Q131">
        <v>8.6999999999999993</v>
      </c>
    </row>
    <row r="132" spans="1:17">
      <c r="A132">
        <v>7446</v>
      </c>
      <c r="B132" t="s">
        <v>155</v>
      </c>
      <c r="C132">
        <v>1</v>
      </c>
      <c r="D132" s="1">
        <v>41115</v>
      </c>
      <c r="E132" t="s">
        <v>17</v>
      </c>
      <c r="F132">
        <v>39.443309790000001</v>
      </c>
      <c r="G132">
        <v>-89.959923989999993</v>
      </c>
      <c r="H132" t="s">
        <v>116</v>
      </c>
      <c r="I132">
        <v>6.2</v>
      </c>
      <c r="J132">
        <v>-24.4</v>
      </c>
      <c r="K132">
        <v>987</v>
      </c>
      <c r="L132">
        <v>0.70499999999999996</v>
      </c>
      <c r="M132">
        <v>201</v>
      </c>
      <c r="N132">
        <v>533380.52850000001</v>
      </c>
      <c r="O132">
        <v>13.15251632</v>
      </c>
      <c r="P132">
        <v>4.2371644039999996</v>
      </c>
      <c r="Q132">
        <v>10</v>
      </c>
    </row>
    <row r="133" spans="1:17">
      <c r="A133">
        <v>6809</v>
      </c>
      <c r="B133" t="s">
        <v>156</v>
      </c>
      <c r="C133">
        <v>1</v>
      </c>
      <c r="D133" s="1">
        <v>41086</v>
      </c>
      <c r="E133" t="s">
        <v>17</v>
      </c>
      <c r="F133">
        <v>40.480223639999998</v>
      </c>
      <c r="G133">
        <v>-88.102998769999999</v>
      </c>
      <c r="H133" t="s">
        <v>116</v>
      </c>
      <c r="I133">
        <v>9.6</v>
      </c>
      <c r="J133">
        <v>-23.1</v>
      </c>
      <c r="K133">
        <v>966</v>
      </c>
      <c r="L133">
        <v>0.52</v>
      </c>
      <c r="M133">
        <v>305</v>
      </c>
      <c r="N133">
        <v>36050.98689</v>
      </c>
      <c r="O133">
        <v>1.734537234</v>
      </c>
      <c r="P133">
        <v>3.5999999999999997E-2</v>
      </c>
      <c r="Q133">
        <v>4.5</v>
      </c>
    </row>
    <row r="134" spans="1:17">
      <c r="A134">
        <v>8499</v>
      </c>
      <c r="B134" t="s">
        <v>157</v>
      </c>
      <c r="C134">
        <v>1</v>
      </c>
      <c r="D134" s="1">
        <v>41164</v>
      </c>
      <c r="E134" t="s">
        <v>17</v>
      </c>
      <c r="F134">
        <v>38.759275010000003</v>
      </c>
      <c r="G134">
        <v>-88.067550999999995</v>
      </c>
      <c r="H134" t="s">
        <v>116</v>
      </c>
      <c r="I134">
        <v>3.3</v>
      </c>
      <c r="J134">
        <v>-26.3</v>
      </c>
      <c r="K134">
        <v>1096</v>
      </c>
      <c r="L134">
        <v>0.98599999999999999</v>
      </c>
      <c r="M134">
        <v>229</v>
      </c>
      <c r="N134">
        <v>7739477.29</v>
      </c>
      <c r="O134">
        <v>333.94493640000002</v>
      </c>
      <c r="P134">
        <v>27.605804620000001</v>
      </c>
      <c r="Q134">
        <v>10</v>
      </c>
    </row>
    <row r="135" spans="1:17">
      <c r="A135">
        <v>7933</v>
      </c>
      <c r="B135" t="s">
        <v>158</v>
      </c>
      <c r="C135">
        <v>1</v>
      </c>
      <c r="D135" s="1">
        <v>41136</v>
      </c>
      <c r="E135" t="s">
        <v>17</v>
      </c>
      <c r="F135">
        <v>37.82087568</v>
      </c>
      <c r="G135">
        <v>-88.901322660000005</v>
      </c>
      <c r="H135" t="s">
        <v>116</v>
      </c>
      <c r="I135">
        <v>4.7</v>
      </c>
      <c r="J135">
        <v>-25.3</v>
      </c>
      <c r="K135">
        <v>1162</v>
      </c>
      <c r="L135">
        <v>1.35</v>
      </c>
      <c r="M135">
        <v>136.6</v>
      </c>
      <c r="N135">
        <v>28223.506000000001</v>
      </c>
      <c r="O135">
        <v>1.852140246</v>
      </c>
      <c r="P135">
        <v>1.2816000000000001</v>
      </c>
      <c r="Q135">
        <v>2.8</v>
      </c>
    </row>
    <row r="136" spans="1:17">
      <c r="A136">
        <v>8303</v>
      </c>
      <c r="B136" t="s">
        <v>159</v>
      </c>
      <c r="C136">
        <v>1</v>
      </c>
      <c r="D136" s="1">
        <v>41150</v>
      </c>
      <c r="E136" t="s">
        <v>17</v>
      </c>
      <c r="F136">
        <v>40.50804437</v>
      </c>
      <c r="G136">
        <v>-90.16117672</v>
      </c>
      <c r="H136" t="s">
        <v>116</v>
      </c>
      <c r="I136">
        <v>2.2000000000000002</v>
      </c>
      <c r="J136">
        <v>-18.7</v>
      </c>
      <c r="K136">
        <v>981</v>
      </c>
      <c r="L136">
        <v>0.34799999999999998</v>
      </c>
      <c r="M136">
        <v>1366</v>
      </c>
      <c r="N136">
        <v>2808398.5619999999</v>
      </c>
      <c r="O136">
        <v>72.903247070000006</v>
      </c>
      <c r="P136">
        <v>6.0525000000000002</v>
      </c>
      <c r="Q136">
        <v>15</v>
      </c>
    </row>
    <row r="137" spans="1:17">
      <c r="A137">
        <v>7973</v>
      </c>
      <c r="B137" t="s">
        <v>160</v>
      </c>
      <c r="C137">
        <v>1</v>
      </c>
      <c r="D137" s="1">
        <v>41137</v>
      </c>
      <c r="E137" t="s">
        <v>17</v>
      </c>
      <c r="F137">
        <v>37.693616689999999</v>
      </c>
      <c r="G137">
        <v>-88.708691329999994</v>
      </c>
      <c r="H137" t="s">
        <v>116</v>
      </c>
      <c r="I137">
        <v>3.5</v>
      </c>
      <c r="J137">
        <v>-25.7</v>
      </c>
      <c r="K137">
        <v>1189</v>
      </c>
      <c r="L137">
        <v>1.61</v>
      </c>
      <c r="M137">
        <v>3320</v>
      </c>
      <c r="N137">
        <v>368605.45819999999</v>
      </c>
      <c r="O137">
        <v>10.874267619999999</v>
      </c>
      <c r="P137">
        <v>1.1169</v>
      </c>
      <c r="Q137">
        <v>7.5</v>
      </c>
    </row>
    <row r="138" spans="1:17">
      <c r="A138">
        <v>7217</v>
      </c>
      <c r="B138" t="s">
        <v>161</v>
      </c>
      <c r="C138">
        <v>1</v>
      </c>
      <c r="D138" s="1">
        <v>41107</v>
      </c>
      <c r="E138" t="s">
        <v>17</v>
      </c>
      <c r="F138">
        <v>42.24358324</v>
      </c>
      <c r="G138">
        <v>-87.962775769999993</v>
      </c>
      <c r="H138" t="s">
        <v>116</v>
      </c>
      <c r="I138">
        <v>7.3</v>
      </c>
      <c r="J138">
        <v>-29.6</v>
      </c>
      <c r="K138">
        <v>920</v>
      </c>
      <c r="L138">
        <v>1.1359999999999999</v>
      </c>
      <c r="M138">
        <v>1056</v>
      </c>
      <c r="N138">
        <v>252566.27559999999</v>
      </c>
      <c r="O138">
        <v>20.728332900000002</v>
      </c>
      <c r="P138">
        <v>16.766999999999999</v>
      </c>
      <c r="Q138">
        <v>3.1</v>
      </c>
    </row>
    <row r="139" spans="1:17">
      <c r="A139">
        <v>7385</v>
      </c>
      <c r="B139" t="s">
        <v>162</v>
      </c>
      <c r="C139">
        <v>1</v>
      </c>
      <c r="D139" s="1">
        <v>41114</v>
      </c>
      <c r="E139" t="s">
        <v>17</v>
      </c>
      <c r="F139">
        <v>38.751312550000002</v>
      </c>
      <c r="G139">
        <v>-89.992447170000005</v>
      </c>
      <c r="H139" t="s">
        <v>116</v>
      </c>
      <c r="I139">
        <v>0.6</v>
      </c>
      <c r="J139">
        <v>-27.4</v>
      </c>
      <c r="K139">
        <v>1066</v>
      </c>
      <c r="L139">
        <v>1.198</v>
      </c>
      <c r="M139">
        <v>508</v>
      </c>
      <c r="N139">
        <v>194610.80809999999</v>
      </c>
      <c r="O139">
        <v>6.9879202429999996</v>
      </c>
      <c r="P139">
        <v>0.71909999999999996</v>
      </c>
      <c r="Q139">
        <v>7</v>
      </c>
    </row>
    <row r="140" spans="1:17">
      <c r="A140">
        <v>6518</v>
      </c>
      <c r="B140" t="s">
        <v>163</v>
      </c>
      <c r="C140">
        <v>1</v>
      </c>
      <c r="D140" s="1">
        <v>41071</v>
      </c>
      <c r="E140" t="s">
        <v>17</v>
      </c>
      <c r="F140">
        <v>37.477352070000002</v>
      </c>
      <c r="G140">
        <v>-88.327428220000002</v>
      </c>
      <c r="H140" t="s">
        <v>18</v>
      </c>
      <c r="I140">
        <v>2.6</v>
      </c>
      <c r="J140">
        <v>-23</v>
      </c>
      <c r="K140">
        <v>1203</v>
      </c>
      <c r="L140">
        <v>0.26100000000000001</v>
      </c>
      <c r="M140">
        <v>129.19999999999999</v>
      </c>
      <c r="N140" t="s">
        <v>19</v>
      </c>
      <c r="O140">
        <v>12.02754764</v>
      </c>
      <c r="P140">
        <v>1.5171594820000001</v>
      </c>
      <c r="Q140" t="s">
        <v>19</v>
      </c>
    </row>
    <row r="141" spans="1:17">
      <c r="A141">
        <v>6571</v>
      </c>
      <c r="B141" t="s">
        <v>164</v>
      </c>
      <c r="C141">
        <v>1</v>
      </c>
      <c r="D141" s="1">
        <v>41073</v>
      </c>
      <c r="E141" t="s">
        <v>17</v>
      </c>
      <c r="F141">
        <v>37.482841219999997</v>
      </c>
      <c r="G141">
        <v>-88.325817389999997</v>
      </c>
      <c r="H141" t="s">
        <v>18</v>
      </c>
      <c r="I141">
        <v>2</v>
      </c>
      <c r="J141">
        <v>-23.3</v>
      </c>
      <c r="K141">
        <v>1203</v>
      </c>
      <c r="L141">
        <v>0.40899999999999997</v>
      </c>
      <c r="M141">
        <v>57.2</v>
      </c>
      <c r="N141" t="s">
        <v>19</v>
      </c>
      <c r="O141">
        <v>5.0606256319999998</v>
      </c>
      <c r="P141">
        <v>0.30690000000000001</v>
      </c>
      <c r="Q141" t="s">
        <v>19</v>
      </c>
    </row>
    <row r="142" spans="1:17">
      <c r="A142">
        <v>6533</v>
      </c>
      <c r="B142" t="s">
        <v>165</v>
      </c>
      <c r="C142">
        <v>1</v>
      </c>
      <c r="D142" s="1">
        <v>41072</v>
      </c>
      <c r="E142" t="s">
        <v>17</v>
      </c>
      <c r="F142">
        <v>37.516932760000003</v>
      </c>
      <c r="G142">
        <v>-88.446879980000006</v>
      </c>
      <c r="H142" t="s">
        <v>18</v>
      </c>
      <c r="I142">
        <v>0.9</v>
      </c>
      <c r="J142">
        <v>-24.6</v>
      </c>
      <c r="K142">
        <v>1226</v>
      </c>
      <c r="L142">
        <v>0.32100000000000001</v>
      </c>
      <c r="M142">
        <v>65.599999999999994</v>
      </c>
      <c r="N142" t="s">
        <v>19</v>
      </c>
      <c r="O142">
        <v>11.904923009999999</v>
      </c>
      <c r="P142">
        <v>1.2178104949999999</v>
      </c>
      <c r="Q142" t="s">
        <v>19</v>
      </c>
    </row>
    <row r="143" spans="1:17">
      <c r="A143">
        <v>6656</v>
      </c>
      <c r="B143" t="s">
        <v>166</v>
      </c>
      <c r="C143">
        <v>1</v>
      </c>
      <c r="D143" s="1">
        <v>41079</v>
      </c>
      <c r="E143" t="s">
        <v>17</v>
      </c>
      <c r="F143">
        <v>39.332097449999999</v>
      </c>
      <c r="G143">
        <v>-97.374859670000006</v>
      </c>
      <c r="H143" t="s">
        <v>64</v>
      </c>
      <c r="I143">
        <v>3.7</v>
      </c>
      <c r="J143">
        <v>-14.4</v>
      </c>
      <c r="K143">
        <v>777</v>
      </c>
      <c r="L143">
        <v>2.0030000000000001</v>
      </c>
      <c r="M143">
        <v>169.6</v>
      </c>
      <c r="N143">
        <v>65471.457009999998</v>
      </c>
      <c r="O143">
        <v>10.234764439999999</v>
      </c>
      <c r="P143">
        <v>1.3715999999999999</v>
      </c>
      <c r="Q143">
        <v>1.7</v>
      </c>
    </row>
    <row r="144" spans="1:17">
      <c r="A144">
        <v>6606</v>
      </c>
      <c r="B144" t="s">
        <v>167</v>
      </c>
      <c r="C144">
        <v>1</v>
      </c>
      <c r="D144" s="1">
        <v>41072</v>
      </c>
      <c r="E144" t="s">
        <v>17</v>
      </c>
      <c r="F144">
        <v>37.390886530000003</v>
      </c>
      <c r="G144">
        <v>-99.784838019999995</v>
      </c>
      <c r="H144" t="s">
        <v>64</v>
      </c>
      <c r="I144">
        <v>8.9</v>
      </c>
      <c r="J144">
        <v>-17.7</v>
      </c>
      <c r="K144">
        <v>576</v>
      </c>
      <c r="L144">
        <v>0.88500000000000001</v>
      </c>
      <c r="M144">
        <v>615</v>
      </c>
      <c r="N144">
        <v>2900274.7629999998</v>
      </c>
      <c r="O144">
        <v>127.3005653</v>
      </c>
      <c r="P144">
        <v>386.52065479999999</v>
      </c>
      <c r="Q144">
        <v>6</v>
      </c>
    </row>
    <row r="145" spans="1:17">
      <c r="A145">
        <v>6570</v>
      </c>
      <c r="B145" t="s">
        <v>168</v>
      </c>
      <c r="C145">
        <v>1</v>
      </c>
      <c r="D145" s="1">
        <v>41073</v>
      </c>
      <c r="E145" t="s">
        <v>17</v>
      </c>
      <c r="F145">
        <v>37.655564730000002</v>
      </c>
      <c r="G145">
        <v>-98.260985509999998</v>
      </c>
      <c r="H145" t="s">
        <v>64</v>
      </c>
      <c r="I145">
        <v>10</v>
      </c>
      <c r="J145">
        <v>-21.9</v>
      </c>
      <c r="K145">
        <v>784</v>
      </c>
      <c r="L145">
        <v>1.409</v>
      </c>
      <c r="M145">
        <v>383</v>
      </c>
      <c r="N145">
        <v>281312.79499999998</v>
      </c>
      <c r="O145">
        <v>56.79395135</v>
      </c>
      <c r="P145">
        <v>1.6974</v>
      </c>
      <c r="Q145">
        <v>1.4</v>
      </c>
    </row>
    <row r="146" spans="1:17">
      <c r="A146">
        <v>6796</v>
      </c>
      <c r="B146" t="s">
        <v>169</v>
      </c>
      <c r="C146">
        <v>1</v>
      </c>
      <c r="D146" s="1">
        <v>41086</v>
      </c>
      <c r="E146" t="s">
        <v>17</v>
      </c>
      <c r="F146">
        <v>37.193345979999997</v>
      </c>
      <c r="G146">
        <v>-95.988976070000007</v>
      </c>
      <c r="H146" t="s">
        <v>64</v>
      </c>
      <c r="I146">
        <v>5.7</v>
      </c>
      <c r="J146">
        <v>-25.6</v>
      </c>
      <c r="K146">
        <v>1084</v>
      </c>
      <c r="L146">
        <v>1.024</v>
      </c>
      <c r="M146">
        <v>211</v>
      </c>
      <c r="N146">
        <v>149246.54519999999</v>
      </c>
      <c r="O146">
        <v>13.481853559999999</v>
      </c>
      <c r="P146">
        <v>27.528090630000001</v>
      </c>
      <c r="Q146">
        <v>3</v>
      </c>
    </row>
    <row r="147" spans="1:17">
      <c r="A147">
        <v>6404</v>
      </c>
      <c r="B147" t="s">
        <v>170</v>
      </c>
      <c r="C147">
        <v>1</v>
      </c>
      <c r="D147" s="1">
        <v>41064</v>
      </c>
      <c r="E147" t="s">
        <v>17</v>
      </c>
      <c r="F147">
        <v>39.638353649999999</v>
      </c>
      <c r="G147">
        <v>-95.45681141</v>
      </c>
      <c r="H147" t="s">
        <v>116</v>
      </c>
      <c r="I147">
        <v>14</v>
      </c>
      <c r="J147">
        <v>-24.8</v>
      </c>
      <c r="K147">
        <v>926</v>
      </c>
      <c r="L147">
        <v>1.194</v>
      </c>
      <c r="M147">
        <v>462</v>
      </c>
      <c r="N147">
        <v>149046.1122</v>
      </c>
      <c r="O147">
        <v>26.864492680000001</v>
      </c>
      <c r="P147">
        <v>24.225523970000001</v>
      </c>
      <c r="Q147">
        <v>1.5</v>
      </c>
    </row>
    <row r="148" spans="1:17">
      <c r="A148">
        <v>6421</v>
      </c>
      <c r="B148" t="s">
        <v>171</v>
      </c>
      <c r="C148">
        <v>1</v>
      </c>
      <c r="D148" s="1">
        <v>41065</v>
      </c>
      <c r="E148" t="s">
        <v>17</v>
      </c>
      <c r="F148">
        <v>39.34884684</v>
      </c>
      <c r="G148">
        <v>-95.043390419999994</v>
      </c>
      <c r="H148" t="s">
        <v>116</v>
      </c>
      <c r="I148">
        <v>6.8</v>
      </c>
      <c r="J148">
        <v>-22.9</v>
      </c>
      <c r="K148">
        <v>974</v>
      </c>
      <c r="L148">
        <v>0.628</v>
      </c>
      <c r="M148">
        <v>383</v>
      </c>
      <c r="N148">
        <v>78061.589909999995</v>
      </c>
      <c r="O148">
        <v>4.3021331030000001</v>
      </c>
      <c r="P148">
        <v>1.5216661419999999</v>
      </c>
      <c r="Q148">
        <v>3.9</v>
      </c>
    </row>
    <row r="149" spans="1:17">
      <c r="A149">
        <v>6851</v>
      </c>
      <c r="B149" t="s">
        <v>172</v>
      </c>
      <c r="C149">
        <v>1</v>
      </c>
      <c r="D149" s="1">
        <v>41088</v>
      </c>
      <c r="E149" t="s">
        <v>17</v>
      </c>
      <c r="F149">
        <v>38.465919030000002</v>
      </c>
      <c r="G149">
        <v>-95.734810469999999</v>
      </c>
      <c r="H149" t="s">
        <v>116</v>
      </c>
      <c r="I149">
        <v>10.199999999999999</v>
      </c>
      <c r="J149">
        <v>-24</v>
      </c>
      <c r="K149">
        <v>979</v>
      </c>
      <c r="L149">
        <v>0.64300000000000002</v>
      </c>
      <c r="M149">
        <v>341</v>
      </c>
      <c r="N149">
        <v>91764.811690000002</v>
      </c>
      <c r="O149">
        <v>12.19011237</v>
      </c>
      <c r="P149">
        <v>6.1499291060000001</v>
      </c>
      <c r="Q149">
        <v>1.9</v>
      </c>
    </row>
    <row r="150" spans="1:17">
      <c r="A150">
        <v>6609</v>
      </c>
      <c r="B150" t="s">
        <v>173</v>
      </c>
      <c r="C150">
        <v>1</v>
      </c>
      <c r="D150" s="1">
        <v>41074</v>
      </c>
      <c r="E150" t="s">
        <v>17</v>
      </c>
      <c r="F150">
        <v>37.394284399999997</v>
      </c>
      <c r="G150">
        <v>-96.848521939999998</v>
      </c>
      <c r="H150" t="s">
        <v>116</v>
      </c>
      <c r="I150">
        <v>9.6</v>
      </c>
      <c r="J150">
        <v>-24.8</v>
      </c>
      <c r="K150">
        <v>945</v>
      </c>
      <c r="L150">
        <v>0.67800000000000005</v>
      </c>
      <c r="M150">
        <v>246</v>
      </c>
      <c r="N150">
        <v>159227.87770000001</v>
      </c>
      <c r="O150">
        <v>20.081733230000001</v>
      </c>
      <c r="P150">
        <v>18.25330658</v>
      </c>
      <c r="Q150">
        <v>2.2999999999999998</v>
      </c>
    </row>
    <row r="151" spans="1:17">
      <c r="A151">
        <v>6485</v>
      </c>
      <c r="B151" t="s">
        <v>174</v>
      </c>
      <c r="C151">
        <v>1</v>
      </c>
      <c r="D151" s="1">
        <v>41068</v>
      </c>
      <c r="E151" t="s">
        <v>17</v>
      </c>
      <c r="F151">
        <v>39.156447139999997</v>
      </c>
      <c r="G151">
        <v>-94.787952239999996</v>
      </c>
      <c r="H151" t="s">
        <v>116</v>
      </c>
      <c r="I151">
        <v>6.9</v>
      </c>
      <c r="J151">
        <v>-22.2</v>
      </c>
      <c r="K151">
        <v>1023</v>
      </c>
      <c r="L151">
        <v>0.309</v>
      </c>
      <c r="M151">
        <v>441</v>
      </c>
      <c r="N151">
        <v>6074280.2790000001</v>
      </c>
      <c r="O151">
        <v>124.57100130000001</v>
      </c>
      <c r="P151">
        <v>20.61756536</v>
      </c>
      <c r="Q151">
        <v>15</v>
      </c>
    </row>
    <row r="152" spans="1:17">
      <c r="A152">
        <v>6781</v>
      </c>
      <c r="B152" t="s">
        <v>175</v>
      </c>
      <c r="C152">
        <v>1</v>
      </c>
      <c r="D152" s="1">
        <v>41085</v>
      </c>
      <c r="E152" t="s">
        <v>17</v>
      </c>
      <c r="F152">
        <v>37.491878550000003</v>
      </c>
      <c r="G152">
        <v>-95.077154809999996</v>
      </c>
      <c r="H152" t="s">
        <v>116</v>
      </c>
      <c r="I152">
        <v>11.4</v>
      </c>
      <c r="J152">
        <v>-22.5</v>
      </c>
      <c r="K152">
        <v>1138</v>
      </c>
      <c r="L152">
        <v>2.13</v>
      </c>
      <c r="M152">
        <v>144.19999999999999</v>
      </c>
      <c r="N152">
        <v>18654.404020000002</v>
      </c>
      <c r="O152">
        <v>2.6345353720000002</v>
      </c>
      <c r="P152">
        <v>0.52889705200000003</v>
      </c>
      <c r="Q152">
        <v>1.6</v>
      </c>
    </row>
    <row r="153" spans="1:17">
      <c r="A153">
        <v>6346</v>
      </c>
      <c r="B153" t="s">
        <v>176</v>
      </c>
      <c r="C153">
        <v>1</v>
      </c>
      <c r="D153" s="1">
        <v>41059</v>
      </c>
      <c r="E153" t="s">
        <v>17</v>
      </c>
      <c r="F153">
        <v>38.798409730000003</v>
      </c>
      <c r="G153">
        <v>-94.766687930000003</v>
      </c>
      <c r="H153" t="s">
        <v>116</v>
      </c>
      <c r="I153">
        <v>9.9</v>
      </c>
      <c r="J153">
        <v>-26.1</v>
      </c>
      <c r="K153">
        <v>1048</v>
      </c>
      <c r="L153">
        <v>0.96799999999999997</v>
      </c>
      <c r="M153">
        <v>280</v>
      </c>
      <c r="N153">
        <v>74607.224449999994</v>
      </c>
      <c r="O153">
        <v>7.1854805480000001</v>
      </c>
      <c r="P153">
        <v>2.0513595659999999</v>
      </c>
      <c r="Q153">
        <v>2.7</v>
      </c>
    </row>
    <row r="154" spans="1:17">
      <c r="A154">
        <v>6524</v>
      </c>
      <c r="B154" t="s">
        <v>177</v>
      </c>
      <c r="C154">
        <v>1</v>
      </c>
      <c r="D154" s="1">
        <v>41071</v>
      </c>
      <c r="E154" t="s">
        <v>17</v>
      </c>
      <c r="F154">
        <v>37.634379879999997</v>
      </c>
      <c r="G154">
        <v>-97.39649824</v>
      </c>
      <c r="H154" t="s">
        <v>64</v>
      </c>
      <c r="I154">
        <v>5.0999999999999996</v>
      </c>
      <c r="J154">
        <v>-21.5</v>
      </c>
      <c r="K154">
        <v>863</v>
      </c>
      <c r="L154">
        <v>0.32900000000000001</v>
      </c>
      <c r="M154">
        <v>674</v>
      </c>
      <c r="N154">
        <v>198491.52669999999</v>
      </c>
      <c r="O154">
        <v>10.808302830000001</v>
      </c>
      <c r="P154">
        <v>0.45900000000000002</v>
      </c>
      <c r="Q154">
        <v>4.5999999999999996</v>
      </c>
    </row>
    <row r="155" spans="1:17">
      <c r="A155">
        <v>6584</v>
      </c>
      <c r="B155" t="s">
        <v>178</v>
      </c>
      <c r="C155">
        <v>1</v>
      </c>
      <c r="D155" s="1">
        <v>41074</v>
      </c>
      <c r="E155" t="s">
        <v>17</v>
      </c>
      <c r="F155">
        <v>37.102207210000003</v>
      </c>
      <c r="G155">
        <v>-96.795782669999994</v>
      </c>
      <c r="H155" t="s">
        <v>116</v>
      </c>
      <c r="I155">
        <v>4.3</v>
      </c>
      <c r="J155">
        <v>-22.6</v>
      </c>
      <c r="K155">
        <v>992</v>
      </c>
      <c r="L155">
        <v>0.77500000000000002</v>
      </c>
      <c r="M155">
        <v>285</v>
      </c>
      <c r="N155" t="s">
        <v>19</v>
      </c>
      <c r="O155">
        <v>28.558169469999999</v>
      </c>
      <c r="P155">
        <v>17.336151749999999</v>
      </c>
      <c r="Q155" t="s">
        <v>19</v>
      </c>
    </row>
    <row r="156" spans="1:17">
      <c r="A156">
        <v>6564</v>
      </c>
      <c r="B156" t="s">
        <v>179</v>
      </c>
      <c r="C156">
        <v>1</v>
      </c>
      <c r="D156" s="1">
        <v>41073</v>
      </c>
      <c r="E156" t="s">
        <v>17</v>
      </c>
      <c r="F156">
        <v>38.791330989999999</v>
      </c>
      <c r="G156">
        <v>-95.979428729999995</v>
      </c>
      <c r="H156" t="s">
        <v>116</v>
      </c>
      <c r="I156">
        <v>9.6999999999999993</v>
      </c>
      <c r="J156">
        <v>-21.2</v>
      </c>
      <c r="K156">
        <v>938</v>
      </c>
      <c r="L156">
        <v>0.60599999999999998</v>
      </c>
      <c r="M156">
        <v>295</v>
      </c>
      <c r="N156" t="s">
        <v>19</v>
      </c>
      <c r="O156">
        <v>10.94023339</v>
      </c>
      <c r="P156">
        <v>1.412398128</v>
      </c>
      <c r="Q156" t="s">
        <v>19</v>
      </c>
    </row>
    <row r="157" spans="1:17">
      <c r="A157">
        <v>6613</v>
      </c>
      <c r="B157" t="s">
        <v>180</v>
      </c>
      <c r="C157">
        <v>1</v>
      </c>
      <c r="D157" s="1">
        <v>41075</v>
      </c>
      <c r="E157" t="s">
        <v>17</v>
      </c>
      <c r="F157">
        <v>37.233856439999997</v>
      </c>
      <c r="G157">
        <v>-96.185257890000003</v>
      </c>
      <c r="H157" t="s">
        <v>64</v>
      </c>
      <c r="I157">
        <v>5.2</v>
      </c>
      <c r="J157">
        <v>-27.6</v>
      </c>
      <c r="K157">
        <v>1047</v>
      </c>
      <c r="L157">
        <v>0.32800000000000001</v>
      </c>
      <c r="M157">
        <v>223</v>
      </c>
      <c r="N157" t="s">
        <v>19</v>
      </c>
      <c r="O157">
        <v>173.9722505</v>
      </c>
      <c r="P157">
        <v>68.769893710000005</v>
      </c>
      <c r="Q157" t="s">
        <v>19</v>
      </c>
    </row>
    <row r="158" spans="1:17">
      <c r="A158">
        <v>6284</v>
      </c>
      <c r="B158" t="s">
        <v>181</v>
      </c>
      <c r="C158">
        <v>1</v>
      </c>
      <c r="D158" s="1">
        <v>41053</v>
      </c>
      <c r="E158" t="s">
        <v>17</v>
      </c>
      <c r="F158">
        <v>36.679118649999999</v>
      </c>
      <c r="G158">
        <v>-83.711827850000006</v>
      </c>
      <c r="H158" t="s">
        <v>18</v>
      </c>
      <c r="I158">
        <v>2.7</v>
      </c>
      <c r="J158">
        <v>-26.6</v>
      </c>
      <c r="K158">
        <v>1296</v>
      </c>
      <c r="L158">
        <v>0.13600000000000001</v>
      </c>
      <c r="M158">
        <v>33.1</v>
      </c>
      <c r="N158">
        <v>6601920.898</v>
      </c>
      <c r="O158">
        <v>90.55714639</v>
      </c>
      <c r="P158">
        <v>11.866461490000001</v>
      </c>
      <c r="Q158">
        <v>24.6</v>
      </c>
    </row>
    <row r="159" spans="1:17">
      <c r="A159">
        <v>6303</v>
      </c>
      <c r="B159" t="s">
        <v>182</v>
      </c>
      <c r="C159">
        <v>1</v>
      </c>
      <c r="D159" s="1">
        <v>41054</v>
      </c>
      <c r="E159" t="s">
        <v>17</v>
      </c>
      <c r="F159">
        <v>38.486261890000002</v>
      </c>
      <c r="G159">
        <v>-82.872617250000005</v>
      </c>
      <c r="H159" t="s">
        <v>18</v>
      </c>
      <c r="I159">
        <v>3.1</v>
      </c>
      <c r="J159">
        <v>-25.5</v>
      </c>
      <c r="K159">
        <v>1082</v>
      </c>
      <c r="L159">
        <v>0.16600000000000001</v>
      </c>
      <c r="M159">
        <v>82.3</v>
      </c>
      <c r="N159">
        <v>1845800.88</v>
      </c>
      <c r="O159">
        <v>70.456116449999996</v>
      </c>
      <c r="P159">
        <v>14.13565505</v>
      </c>
      <c r="Q159">
        <v>7.8</v>
      </c>
    </row>
    <row r="160" spans="1:17">
      <c r="A160">
        <v>6345</v>
      </c>
      <c r="B160" t="s">
        <v>183</v>
      </c>
      <c r="C160">
        <v>1</v>
      </c>
      <c r="D160" s="1">
        <v>41059</v>
      </c>
      <c r="E160" t="s">
        <v>17</v>
      </c>
      <c r="F160">
        <v>36.504332210000001</v>
      </c>
      <c r="G160">
        <v>-89.336926439999999</v>
      </c>
      <c r="H160" t="s">
        <v>22</v>
      </c>
      <c r="I160">
        <v>3.5</v>
      </c>
      <c r="J160">
        <v>-32.6</v>
      </c>
      <c r="K160">
        <v>1276</v>
      </c>
      <c r="L160">
        <v>2.4980000000000002</v>
      </c>
      <c r="M160">
        <v>310</v>
      </c>
      <c r="N160">
        <v>29820.239839999998</v>
      </c>
      <c r="O160">
        <v>7.4348197740000002</v>
      </c>
      <c r="P160">
        <v>0.2853</v>
      </c>
      <c r="Q160">
        <v>1.1000000000000001</v>
      </c>
    </row>
    <row r="161" spans="1:17">
      <c r="A161">
        <v>6285</v>
      </c>
      <c r="B161" t="s">
        <v>184</v>
      </c>
      <c r="C161">
        <v>1</v>
      </c>
      <c r="D161" s="1">
        <v>41052</v>
      </c>
      <c r="E161" t="s">
        <v>17</v>
      </c>
      <c r="F161">
        <v>37.698588569999998</v>
      </c>
      <c r="G161">
        <v>-84.229500130000005</v>
      </c>
      <c r="H161" t="s">
        <v>18</v>
      </c>
      <c r="I161">
        <v>3.5</v>
      </c>
      <c r="J161">
        <v>-28.5</v>
      </c>
      <c r="K161">
        <v>1172</v>
      </c>
      <c r="L161">
        <v>0.82299999999999995</v>
      </c>
      <c r="M161">
        <v>218</v>
      </c>
      <c r="N161">
        <v>1471541.504</v>
      </c>
      <c r="O161">
        <v>50.064467010000001</v>
      </c>
      <c r="P161">
        <v>9.7979379729999998</v>
      </c>
      <c r="Q161">
        <v>8.6999999999999993</v>
      </c>
    </row>
    <row r="162" spans="1:17">
      <c r="A162">
        <v>6411</v>
      </c>
      <c r="B162" t="s">
        <v>185</v>
      </c>
      <c r="C162">
        <v>1</v>
      </c>
      <c r="D162" s="1">
        <v>41064</v>
      </c>
      <c r="E162" t="s">
        <v>17</v>
      </c>
      <c r="F162">
        <v>37.33610144</v>
      </c>
      <c r="G162">
        <v>-86.156404649999999</v>
      </c>
      <c r="H162" t="s">
        <v>116</v>
      </c>
      <c r="I162">
        <v>7.3</v>
      </c>
      <c r="J162">
        <v>-27.9</v>
      </c>
      <c r="K162">
        <v>1252</v>
      </c>
      <c r="L162">
        <v>1.373</v>
      </c>
      <c r="M162">
        <v>256</v>
      </c>
      <c r="N162">
        <v>79984285.739999995</v>
      </c>
      <c r="O162">
        <v>2204.7013889999998</v>
      </c>
      <c r="P162">
        <v>1805.4995289999999</v>
      </c>
      <c r="Q162">
        <v>16</v>
      </c>
    </row>
    <row r="163" spans="1:17">
      <c r="A163">
        <v>6945</v>
      </c>
      <c r="B163" t="s">
        <v>186</v>
      </c>
      <c r="C163">
        <v>1</v>
      </c>
      <c r="D163" s="1">
        <v>41091</v>
      </c>
      <c r="E163" t="s">
        <v>17</v>
      </c>
      <c r="F163">
        <v>37.35169484</v>
      </c>
      <c r="G163">
        <v>-87.526145769999999</v>
      </c>
      <c r="H163" t="s">
        <v>116</v>
      </c>
      <c r="I163">
        <v>8.5</v>
      </c>
      <c r="J163">
        <v>-19.3</v>
      </c>
      <c r="K163">
        <v>1226</v>
      </c>
      <c r="L163">
        <v>0.41499999999999998</v>
      </c>
      <c r="M163">
        <v>250</v>
      </c>
      <c r="N163">
        <v>2764632.8629999999</v>
      </c>
      <c r="O163">
        <v>151.08371199999999</v>
      </c>
      <c r="P163">
        <v>14.09147188</v>
      </c>
      <c r="Q163">
        <v>5.6</v>
      </c>
    </row>
    <row r="164" spans="1:17">
      <c r="A164">
        <v>6373</v>
      </c>
      <c r="B164" t="s">
        <v>187</v>
      </c>
      <c r="C164">
        <v>1</v>
      </c>
      <c r="D164" s="1">
        <v>41060</v>
      </c>
      <c r="E164" t="s">
        <v>17</v>
      </c>
      <c r="F164">
        <v>36.87545566</v>
      </c>
      <c r="G164">
        <v>-88.49023699</v>
      </c>
      <c r="H164" t="s">
        <v>22</v>
      </c>
      <c r="I164">
        <v>6.8</v>
      </c>
      <c r="J164">
        <v>-25.6</v>
      </c>
      <c r="K164">
        <v>1298</v>
      </c>
      <c r="L164">
        <v>1.254</v>
      </c>
      <c r="M164">
        <v>85</v>
      </c>
      <c r="N164">
        <v>90045.185209999996</v>
      </c>
      <c r="O164">
        <v>16.182633769999999</v>
      </c>
      <c r="P164">
        <v>9.8503569029999998</v>
      </c>
      <c r="Q164">
        <v>1.6</v>
      </c>
    </row>
    <row r="165" spans="1:17">
      <c r="A165">
        <v>6374</v>
      </c>
      <c r="B165" t="s">
        <v>188</v>
      </c>
      <c r="C165">
        <v>1</v>
      </c>
      <c r="D165" s="1">
        <v>41063</v>
      </c>
      <c r="E165" t="s">
        <v>17</v>
      </c>
      <c r="F165">
        <v>38.20711945</v>
      </c>
      <c r="G165">
        <v>-85.140636729999997</v>
      </c>
      <c r="H165" t="s">
        <v>18</v>
      </c>
      <c r="I165">
        <v>8</v>
      </c>
      <c r="J165">
        <v>-28.8</v>
      </c>
      <c r="K165">
        <v>1174</v>
      </c>
      <c r="L165">
        <v>1.03</v>
      </c>
      <c r="M165">
        <v>234</v>
      </c>
      <c r="N165">
        <v>3752926.97</v>
      </c>
      <c r="O165">
        <v>156.26035580000001</v>
      </c>
      <c r="P165">
        <v>77.021114800000007</v>
      </c>
      <c r="Q165">
        <v>8.1999999999999993</v>
      </c>
    </row>
    <row r="166" spans="1:17">
      <c r="A166">
        <v>8436</v>
      </c>
      <c r="B166" t="s">
        <v>189</v>
      </c>
      <c r="C166">
        <v>1</v>
      </c>
      <c r="D166" s="1">
        <v>41159</v>
      </c>
      <c r="E166" t="s">
        <v>17</v>
      </c>
      <c r="F166">
        <v>41.759984320000001</v>
      </c>
      <c r="G166">
        <v>-70.655988379999997</v>
      </c>
      <c r="H166" t="s">
        <v>22</v>
      </c>
      <c r="I166">
        <v>5.0999999999999996</v>
      </c>
      <c r="J166">
        <v>-23.8</v>
      </c>
      <c r="K166">
        <v>1255</v>
      </c>
      <c r="L166">
        <v>0.224</v>
      </c>
      <c r="M166">
        <v>200</v>
      </c>
      <c r="N166">
        <v>267724.08539999998</v>
      </c>
      <c r="O166">
        <v>15.24574108</v>
      </c>
      <c r="P166">
        <v>2.1770999999999998</v>
      </c>
      <c r="Q166">
        <v>4.5999999999999996</v>
      </c>
    </row>
    <row r="167" spans="1:17">
      <c r="A167">
        <v>8494</v>
      </c>
      <c r="B167" t="s">
        <v>190</v>
      </c>
      <c r="C167">
        <v>1</v>
      </c>
      <c r="D167" s="1">
        <v>41163</v>
      </c>
      <c r="E167" t="s">
        <v>17</v>
      </c>
      <c r="F167">
        <v>41.989558959999997</v>
      </c>
      <c r="G167">
        <v>-71.205066360000004</v>
      </c>
      <c r="H167" t="s">
        <v>71</v>
      </c>
      <c r="I167">
        <v>8.1</v>
      </c>
      <c r="J167">
        <v>-26.5</v>
      </c>
      <c r="K167">
        <v>1268</v>
      </c>
      <c r="L167">
        <v>0.38800000000000001</v>
      </c>
      <c r="M167">
        <v>372</v>
      </c>
      <c r="N167">
        <v>1187209.365</v>
      </c>
      <c r="O167">
        <v>202.42992079999999</v>
      </c>
      <c r="P167">
        <v>50.846418399999997</v>
      </c>
      <c r="Q167">
        <v>2</v>
      </c>
    </row>
    <row r="168" spans="1:17">
      <c r="A168">
        <v>8613</v>
      </c>
      <c r="B168" t="s">
        <v>191</v>
      </c>
      <c r="C168">
        <v>1</v>
      </c>
      <c r="D168" s="1">
        <v>41169</v>
      </c>
      <c r="E168" t="s">
        <v>17</v>
      </c>
      <c r="F168">
        <v>42.313020989999998</v>
      </c>
      <c r="G168">
        <v>-73.137139270000006</v>
      </c>
      <c r="H168" t="s">
        <v>71</v>
      </c>
      <c r="I168">
        <v>3.1</v>
      </c>
      <c r="J168">
        <v>-27.6</v>
      </c>
      <c r="K168">
        <v>1303</v>
      </c>
      <c r="L168">
        <v>0.39500000000000002</v>
      </c>
      <c r="M168">
        <v>27.7</v>
      </c>
      <c r="N168">
        <v>583037.76430000004</v>
      </c>
      <c r="O168">
        <v>58.463464870000003</v>
      </c>
      <c r="P168">
        <v>5.6258999999999997</v>
      </c>
      <c r="Q168">
        <v>3</v>
      </c>
    </row>
    <row r="169" spans="1:17">
      <c r="A169">
        <v>8497</v>
      </c>
      <c r="B169" t="s">
        <v>192</v>
      </c>
      <c r="C169">
        <v>1</v>
      </c>
      <c r="D169" s="1">
        <v>41164</v>
      </c>
      <c r="E169" t="s">
        <v>17</v>
      </c>
      <c r="F169">
        <v>42.69394175</v>
      </c>
      <c r="G169">
        <v>-71.370315570000002</v>
      </c>
      <c r="H169" t="s">
        <v>71</v>
      </c>
      <c r="I169">
        <v>6.1</v>
      </c>
      <c r="J169">
        <v>-28.5</v>
      </c>
      <c r="K169">
        <v>1177</v>
      </c>
      <c r="L169">
        <v>0.73899999999999999</v>
      </c>
      <c r="M169">
        <v>293</v>
      </c>
      <c r="N169">
        <v>1686457.41</v>
      </c>
      <c r="O169">
        <v>66.351083790000004</v>
      </c>
      <c r="P169">
        <v>4.4247961399999998</v>
      </c>
      <c r="Q169">
        <v>7.8</v>
      </c>
    </row>
    <row r="170" spans="1:17">
      <c r="A170">
        <v>8437</v>
      </c>
      <c r="B170" t="s">
        <v>193</v>
      </c>
      <c r="C170">
        <v>1</v>
      </c>
      <c r="D170" s="1">
        <v>41158</v>
      </c>
      <c r="E170" t="s">
        <v>17</v>
      </c>
      <c r="F170">
        <v>42.646906719999997</v>
      </c>
      <c r="G170">
        <v>-72.218496680000001</v>
      </c>
      <c r="H170" t="s">
        <v>71</v>
      </c>
      <c r="I170">
        <v>3.8</v>
      </c>
      <c r="J170">
        <v>-26.2</v>
      </c>
      <c r="K170">
        <v>1208</v>
      </c>
      <c r="L170">
        <v>0.32500000000000001</v>
      </c>
      <c r="M170">
        <v>43.4</v>
      </c>
      <c r="N170">
        <v>2301989.088</v>
      </c>
      <c r="O170">
        <v>138.40857299999999</v>
      </c>
      <c r="P170">
        <v>126.35001370000001</v>
      </c>
      <c r="Q170">
        <v>6.5</v>
      </c>
    </row>
    <row r="171" spans="1:17">
      <c r="A171">
        <v>8555</v>
      </c>
      <c r="B171" t="s">
        <v>194</v>
      </c>
      <c r="C171">
        <v>1</v>
      </c>
      <c r="D171" s="1">
        <v>41165</v>
      </c>
      <c r="E171" t="s">
        <v>17</v>
      </c>
      <c r="F171">
        <v>42.258914760000003</v>
      </c>
      <c r="G171">
        <v>-71.939310000000006</v>
      </c>
      <c r="H171" t="s">
        <v>71</v>
      </c>
      <c r="I171">
        <v>2.9</v>
      </c>
      <c r="J171">
        <v>-25.2</v>
      </c>
      <c r="K171">
        <v>1246</v>
      </c>
      <c r="L171">
        <v>0.27800000000000002</v>
      </c>
      <c r="M171">
        <v>36.4</v>
      </c>
      <c r="N171">
        <v>411004.29499999998</v>
      </c>
      <c r="O171">
        <v>25.733758389999998</v>
      </c>
      <c r="P171">
        <v>1.0367999999999999</v>
      </c>
      <c r="Q171">
        <v>4.2</v>
      </c>
    </row>
    <row r="172" spans="1:17">
      <c r="A172">
        <v>8457</v>
      </c>
      <c r="B172" t="s">
        <v>195</v>
      </c>
      <c r="C172">
        <v>1</v>
      </c>
      <c r="D172" s="1">
        <v>41162</v>
      </c>
      <c r="E172" t="s">
        <v>17</v>
      </c>
      <c r="F172">
        <v>42.02607407</v>
      </c>
      <c r="G172">
        <v>-70.886090359999997</v>
      </c>
      <c r="H172" t="s">
        <v>71</v>
      </c>
      <c r="I172">
        <v>1.4</v>
      </c>
      <c r="J172">
        <v>-27.8</v>
      </c>
      <c r="K172">
        <v>1273</v>
      </c>
      <c r="L172">
        <v>0.47399999999999998</v>
      </c>
      <c r="M172">
        <v>107.6</v>
      </c>
      <c r="N172">
        <v>28389.360280000001</v>
      </c>
      <c r="O172">
        <v>4.2127221300000004</v>
      </c>
      <c r="P172">
        <v>0.44009999999999999</v>
      </c>
      <c r="Q172">
        <v>1.5</v>
      </c>
    </row>
    <row r="173" spans="1:17">
      <c r="A173">
        <v>8590</v>
      </c>
      <c r="B173" t="s">
        <v>196</v>
      </c>
      <c r="C173">
        <v>1</v>
      </c>
      <c r="D173" s="1">
        <v>41166</v>
      </c>
      <c r="E173" t="s">
        <v>17</v>
      </c>
      <c r="F173">
        <v>42.144804039999997</v>
      </c>
      <c r="G173">
        <v>-72.512913800000007</v>
      </c>
      <c r="H173" t="s">
        <v>71</v>
      </c>
      <c r="I173">
        <v>3.9</v>
      </c>
      <c r="J173">
        <v>-24.1</v>
      </c>
      <c r="K173">
        <v>1160</v>
      </c>
      <c r="L173">
        <v>0.26100000000000001</v>
      </c>
      <c r="M173">
        <v>124.7</v>
      </c>
      <c r="N173">
        <v>460955.75380000001</v>
      </c>
      <c r="O173">
        <v>11.434223490000001</v>
      </c>
      <c r="P173">
        <v>1.1394</v>
      </c>
      <c r="Q173">
        <v>10.4</v>
      </c>
    </row>
    <row r="174" spans="1:17">
      <c r="A174">
        <v>8599</v>
      </c>
      <c r="B174" t="s">
        <v>197</v>
      </c>
      <c r="C174">
        <v>1</v>
      </c>
      <c r="D174" s="1">
        <v>41168</v>
      </c>
      <c r="E174" t="s">
        <v>17</v>
      </c>
      <c r="F174">
        <v>42.30567112</v>
      </c>
      <c r="G174">
        <v>-72.832938440000007</v>
      </c>
      <c r="H174" t="s">
        <v>71</v>
      </c>
      <c r="I174">
        <v>2.6</v>
      </c>
      <c r="J174">
        <v>-20.8</v>
      </c>
      <c r="K174">
        <v>1256</v>
      </c>
      <c r="L174">
        <v>0.23799999999999999</v>
      </c>
      <c r="M174">
        <v>37.700000000000003</v>
      </c>
      <c r="N174">
        <v>2342401.1800000002</v>
      </c>
      <c r="O174">
        <v>47.74847149</v>
      </c>
      <c r="P174">
        <v>2.4978459320000002</v>
      </c>
      <c r="Q174">
        <v>13.8</v>
      </c>
    </row>
    <row r="175" spans="1:17">
      <c r="A175">
        <v>8443</v>
      </c>
      <c r="B175" t="s">
        <v>198</v>
      </c>
      <c r="C175">
        <v>1</v>
      </c>
      <c r="D175" s="1">
        <v>41161</v>
      </c>
      <c r="E175" t="s">
        <v>17</v>
      </c>
      <c r="F175">
        <v>41.812486560000004</v>
      </c>
      <c r="G175">
        <v>-70.638226579999994</v>
      </c>
      <c r="H175" t="s">
        <v>22</v>
      </c>
      <c r="I175">
        <v>3</v>
      </c>
      <c r="J175">
        <v>-24.5</v>
      </c>
      <c r="K175">
        <v>1261</v>
      </c>
      <c r="L175">
        <v>0.224</v>
      </c>
      <c r="M175">
        <v>48.7</v>
      </c>
      <c r="N175">
        <v>173768.45199999999</v>
      </c>
      <c r="O175">
        <v>10.843721159999999</v>
      </c>
      <c r="P175">
        <v>25.032199299999998</v>
      </c>
      <c r="Q175">
        <v>3.5</v>
      </c>
    </row>
    <row r="176" spans="1:17">
      <c r="A176">
        <v>6968</v>
      </c>
      <c r="B176" t="s">
        <v>199</v>
      </c>
      <c r="C176">
        <v>1</v>
      </c>
      <c r="D176" s="1">
        <v>41095</v>
      </c>
      <c r="E176" t="s">
        <v>17</v>
      </c>
      <c r="F176">
        <v>39.703365560000002</v>
      </c>
      <c r="G176">
        <v>-78.652913699999999</v>
      </c>
      <c r="H176" t="s">
        <v>18</v>
      </c>
      <c r="I176">
        <v>4.3</v>
      </c>
      <c r="J176">
        <v>-24.2</v>
      </c>
      <c r="K176">
        <v>997</v>
      </c>
      <c r="L176">
        <v>0.218</v>
      </c>
      <c r="M176">
        <v>92.5</v>
      </c>
      <c r="N176">
        <v>3533488.5240000002</v>
      </c>
      <c r="O176">
        <v>85.669033490000004</v>
      </c>
      <c r="P176">
        <v>24.249002260000001</v>
      </c>
      <c r="Q176">
        <v>11.6</v>
      </c>
    </row>
    <row r="177" spans="1:17">
      <c r="A177">
        <v>6777</v>
      </c>
      <c r="B177" t="s">
        <v>200</v>
      </c>
      <c r="C177">
        <v>1</v>
      </c>
      <c r="D177" s="1">
        <v>41085</v>
      </c>
      <c r="E177" t="s">
        <v>17</v>
      </c>
      <c r="F177">
        <v>39.216194299999998</v>
      </c>
      <c r="G177">
        <v>-76.853726550000005</v>
      </c>
      <c r="H177" t="s">
        <v>18</v>
      </c>
      <c r="I177">
        <v>6.8</v>
      </c>
      <c r="J177">
        <v>-26.8</v>
      </c>
      <c r="K177">
        <v>1128</v>
      </c>
      <c r="L177">
        <v>0.89</v>
      </c>
      <c r="M177">
        <v>311</v>
      </c>
      <c r="N177">
        <v>59838.288310000004</v>
      </c>
      <c r="O177">
        <v>12.710461889999999</v>
      </c>
      <c r="P177">
        <v>71.180796560000005</v>
      </c>
      <c r="Q177">
        <v>1.2</v>
      </c>
    </row>
    <row r="178" spans="1:17">
      <c r="A178">
        <v>7298</v>
      </c>
      <c r="B178" t="s">
        <v>201</v>
      </c>
      <c r="C178">
        <v>1</v>
      </c>
      <c r="D178" s="1">
        <v>41109</v>
      </c>
      <c r="E178" t="s">
        <v>17</v>
      </c>
      <c r="F178">
        <v>39.685647580000001</v>
      </c>
      <c r="G178">
        <v>-79.230417639999999</v>
      </c>
      <c r="H178" t="s">
        <v>18</v>
      </c>
      <c r="I178">
        <v>4.4000000000000004</v>
      </c>
      <c r="J178">
        <v>-27.4</v>
      </c>
      <c r="K178">
        <v>1257</v>
      </c>
      <c r="L178">
        <v>0.27100000000000002</v>
      </c>
      <c r="M178">
        <v>610</v>
      </c>
      <c r="N178">
        <v>151494.37959999999</v>
      </c>
      <c r="O178">
        <v>12.75269087</v>
      </c>
      <c r="P178">
        <v>3.6010439760000001</v>
      </c>
      <c r="Q178">
        <v>3.1</v>
      </c>
    </row>
    <row r="179" spans="1:17">
      <c r="A179">
        <v>7955</v>
      </c>
      <c r="B179" t="s">
        <v>202</v>
      </c>
      <c r="C179">
        <v>1</v>
      </c>
      <c r="D179" s="1">
        <v>41136</v>
      </c>
      <c r="E179" t="s">
        <v>17</v>
      </c>
      <c r="F179">
        <v>38.375580169999999</v>
      </c>
      <c r="G179">
        <v>-75.600165129999993</v>
      </c>
      <c r="H179" t="s">
        <v>22</v>
      </c>
      <c r="I179">
        <v>11.7</v>
      </c>
      <c r="J179">
        <v>-26.4</v>
      </c>
      <c r="K179">
        <v>1129</v>
      </c>
      <c r="L179">
        <v>2.343</v>
      </c>
      <c r="M179">
        <v>150.1</v>
      </c>
      <c r="N179">
        <v>338558.48259999999</v>
      </c>
      <c r="O179">
        <v>52.587479029999997</v>
      </c>
      <c r="P179">
        <v>100.1328891</v>
      </c>
      <c r="Q179">
        <v>1.6</v>
      </c>
    </row>
    <row r="180" spans="1:17">
      <c r="A180">
        <v>6905</v>
      </c>
      <c r="B180" t="s">
        <v>203</v>
      </c>
      <c r="C180">
        <v>1</v>
      </c>
      <c r="D180" s="1">
        <v>41088</v>
      </c>
      <c r="E180" t="s">
        <v>17</v>
      </c>
      <c r="F180">
        <v>38.423559539999999</v>
      </c>
      <c r="G180">
        <v>-75.560484619999997</v>
      </c>
      <c r="H180" t="s">
        <v>22</v>
      </c>
      <c r="I180">
        <v>11.4</v>
      </c>
      <c r="J180">
        <v>-31.4</v>
      </c>
      <c r="K180">
        <v>1130</v>
      </c>
      <c r="L180">
        <v>0.61099999999999999</v>
      </c>
      <c r="M180">
        <v>96.2</v>
      </c>
      <c r="N180">
        <v>161324.2769</v>
      </c>
      <c r="O180">
        <v>20.629777399999998</v>
      </c>
      <c r="P180">
        <v>35.176202349999997</v>
      </c>
      <c r="Q180">
        <v>1.8</v>
      </c>
    </row>
    <row r="181" spans="1:17">
      <c r="A181">
        <v>7558</v>
      </c>
      <c r="B181" t="s">
        <v>204</v>
      </c>
      <c r="C181">
        <v>1</v>
      </c>
      <c r="D181" s="1">
        <v>41121</v>
      </c>
      <c r="E181" t="s">
        <v>17</v>
      </c>
      <c r="F181">
        <v>39.131920950000001</v>
      </c>
      <c r="G181">
        <v>-77.131376399999994</v>
      </c>
      <c r="H181" t="s">
        <v>18</v>
      </c>
      <c r="I181">
        <v>7.6</v>
      </c>
      <c r="J181">
        <v>-24.1</v>
      </c>
      <c r="K181">
        <v>1079</v>
      </c>
      <c r="L181">
        <v>0.56999999999999995</v>
      </c>
      <c r="M181">
        <v>162.19999999999999</v>
      </c>
      <c r="N181">
        <v>688515.56929999997</v>
      </c>
      <c r="O181">
        <v>77.278681989999995</v>
      </c>
      <c r="P181">
        <v>33.044589620000004</v>
      </c>
      <c r="Q181">
        <v>2.5</v>
      </c>
    </row>
    <row r="182" spans="1:17">
      <c r="A182">
        <v>7219</v>
      </c>
      <c r="B182" t="s">
        <v>205</v>
      </c>
      <c r="C182">
        <v>1</v>
      </c>
      <c r="D182" s="1">
        <v>41107</v>
      </c>
      <c r="E182" t="s">
        <v>17</v>
      </c>
      <c r="F182">
        <v>38.325460390000003</v>
      </c>
      <c r="G182">
        <v>-76.432801780000005</v>
      </c>
      <c r="H182" t="s">
        <v>22</v>
      </c>
      <c r="I182">
        <v>5.5</v>
      </c>
      <c r="J182">
        <v>-29.2</v>
      </c>
      <c r="K182">
        <v>1121</v>
      </c>
      <c r="L182">
        <v>1.548</v>
      </c>
      <c r="M182">
        <v>1589</v>
      </c>
      <c r="N182">
        <v>7947.5990940000002</v>
      </c>
      <c r="O182">
        <v>1.236693738</v>
      </c>
      <c r="P182">
        <v>0.37077275399999998</v>
      </c>
      <c r="Q182">
        <v>1.2</v>
      </c>
    </row>
    <row r="183" spans="1:17">
      <c r="A183">
        <v>7527</v>
      </c>
      <c r="B183" t="s">
        <v>206</v>
      </c>
      <c r="C183">
        <v>1</v>
      </c>
      <c r="D183" s="1">
        <v>41120</v>
      </c>
      <c r="E183" t="s">
        <v>17</v>
      </c>
      <c r="F183">
        <v>39.243935149999999</v>
      </c>
      <c r="G183">
        <v>-75.856738399999998</v>
      </c>
      <c r="H183" t="s">
        <v>22</v>
      </c>
      <c r="I183">
        <v>8.3000000000000007</v>
      </c>
      <c r="J183">
        <v>-21.6</v>
      </c>
      <c r="K183">
        <v>1100</v>
      </c>
      <c r="L183">
        <v>5.8</v>
      </c>
      <c r="M183">
        <v>165.8</v>
      </c>
      <c r="N183">
        <v>73243.015270000004</v>
      </c>
      <c r="O183">
        <v>21.091827219999999</v>
      </c>
      <c r="P183">
        <v>50.779940930000002</v>
      </c>
      <c r="Q183">
        <v>0.9</v>
      </c>
    </row>
    <row r="184" spans="1:17">
      <c r="A184">
        <v>8142</v>
      </c>
      <c r="B184" t="s">
        <v>207</v>
      </c>
      <c r="C184">
        <v>1</v>
      </c>
      <c r="D184" s="1">
        <v>41142</v>
      </c>
      <c r="E184" t="s">
        <v>17</v>
      </c>
      <c r="F184">
        <v>46.167812339999998</v>
      </c>
      <c r="G184">
        <v>-69.002310210000005</v>
      </c>
      <c r="H184" t="s">
        <v>71</v>
      </c>
      <c r="I184">
        <v>3.2</v>
      </c>
      <c r="J184">
        <v>-21.9</v>
      </c>
      <c r="K184">
        <v>1067</v>
      </c>
      <c r="L184">
        <v>0.6</v>
      </c>
      <c r="M184">
        <v>35.9</v>
      </c>
      <c r="N184">
        <v>391663.99369999999</v>
      </c>
      <c r="O184">
        <v>47.275352210000001</v>
      </c>
      <c r="P184">
        <v>4.4617479680000001</v>
      </c>
      <c r="Q184">
        <v>2.2000000000000002</v>
      </c>
    </row>
    <row r="185" spans="1:17">
      <c r="A185">
        <v>8185</v>
      </c>
      <c r="B185" t="s">
        <v>208</v>
      </c>
      <c r="C185">
        <v>1</v>
      </c>
      <c r="D185" s="1">
        <v>41144</v>
      </c>
      <c r="E185" t="s">
        <v>17</v>
      </c>
      <c r="F185">
        <v>44.766719549999998</v>
      </c>
      <c r="G185">
        <v>-67.698654989999994</v>
      </c>
      <c r="H185" t="s">
        <v>71</v>
      </c>
      <c r="I185">
        <v>2.7</v>
      </c>
      <c r="J185">
        <v>-24.4</v>
      </c>
      <c r="K185">
        <v>1259</v>
      </c>
      <c r="L185">
        <v>0.2</v>
      </c>
      <c r="M185">
        <v>20.7</v>
      </c>
      <c r="N185">
        <v>3632225.2289999998</v>
      </c>
      <c r="O185">
        <v>83.446535609999998</v>
      </c>
      <c r="P185">
        <v>3.2610926509999998</v>
      </c>
      <c r="Q185">
        <v>13.5</v>
      </c>
    </row>
    <row r="186" spans="1:17">
      <c r="A186">
        <v>7463</v>
      </c>
      <c r="B186" t="s">
        <v>209</v>
      </c>
      <c r="C186">
        <v>1</v>
      </c>
      <c r="D186" s="1">
        <v>41115</v>
      </c>
      <c r="E186" t="s">
        <v>17</v>
      </c>
      <c r="F186">
        <v>44.85554819</v>
      </c>
      <c r="G186">
        <v>-69.23749986</v>
      </c>
      <c r="H186" t="s">
        <v>71</v>
      </c>
      <c r="I186">
        <v>7.4</v>
      </c>
      <c r="J186">
        <v>-30</v>
      </c>
      <c r="K186">
        <v>1119</v>
      </c>
      <c r="L186">
        <v>0.4</v>
      </c>
      <c r="M186">
        <v>115</v>
      </c>
      <c r="N186">
        <v>82572088.209999993</v>
      </c>
      <c r="O186">
        <v>1887.921208</v>
      </c>
      <c r="P186">
        <v>485.18542609999997</v>
      </c>
      <c r="Q186">
        <v>16.5</v>
      </c>
    </row>
    <row r="187" spans="1:17">
      <c r="A187">
        <v>7534</v>
      </c>
      <c r="B187" t="s">
        <v>210</v>
      </c>
      <c r="C187">
        <v>1</v>
      </c>
      <c r="D187" s="1">
        <v>41120</v>
      </c>
      <c r="E187" t="s">
        <v>17</v>
      </c>
      <c r="F187">
        <v>44.041721699999997</v>
      </c>
      <c r="G187">
        <v>-70.525942290000003</v>
      </c>
      <c r="H187" t="s">
        <v>71</v>
      </c>
      <c r="I187">
        <v>4.3</v>
      </c>
      <c r="J187">
        <v>-25.9</v>
      </c>
      <c r="K187">
        <v>1245</v>
      </c>
      <c r="L187">
        <v>0.2</v>
      </c>
      <c r="M187">
        <v>54.8</v>
      </c>
      <c r="N187">
        <v>39198136.340000004</v>
      </c>
      <c r="O187">
        <v>537.02730640000004</v>
      </c>
      <c r="P187">
        <v>25.65514962</v>
      </c>
      <c r="Q187">
        <v>18</v>
      </c>
    </row>
    <row r="188" spans="1:17">
      <c r="A188">
        <v>8598</v>
      </c>
      <c r="B188" t="s">
        <v>211</v>
      </c>
      <c r="C188">
        <v>1</v>
      </c>
      <c r="D188" s="1">
        <v>41165</v>
      </c>
      <c r="E188" t="s">
        <v>17</v>
      </c>
      <c r="F188">
        <v>45.28593111</v>
      </c>
      <c r="G188">
        <v>-68.893501549999996</v>
      </c>
      <c r="H188" t="s">
        <v>71</v>
      </c>
      <c r="I188">
        <v>1.6</v>
      </c>
      <c r="J188">
        <v>-33</v>
      </c>
      <c r="K188">
        <v>1105</v>
      </c>
      <c r="L188">
        <v>0.1</v>
      </c>
      <c r="M188">
        <v>13.4</v>
      </c>
      <c r="N188">
        <v>36175.530409999999</v>
      </c>
      <c r="O188">
        <v>4.3993665100000001</v>
      </c>
      <c r="P188">
        <v>0.30965464300000001</v>
      </c>
      <c r="Q188">
        <v>1.8</v>
      </c>
    </row>
    <row r="189" spans="1:17">
      <c r="A189">
        <v>7314</v>
      </c>
      <c r="B189" t="s">
        <v>212</v>
      </c>
      <c r="C189">
        <v>1</v>
      </c>
      <c r="D189" s="1">
        <v>41108</v>
      </c>
      <c r="E189" t="s">
        <v>17</v>
      </c>
      <c r="F189">
        <v>44.525285410000002</v>
      </c>
      <c r="G189">
        <v>-69.986493830000001</v>
      </c>
      <c r="H189" t="s">
        <v>71</v>
      </c>
      <c r="I189">
        <v>4.3</v>
      </c>
      <c r="J189">
        <v>-23.2</v>
      </c>
      <c r="K189">
        <v>1215</v>
      </c>
      <c r="L189">
        <v>0.3</v>
      </c>
      <c r="M189">
        <v>52</v>
      </c>
      <c r="N189">
        <v>12734009.84</v>
      </c>
      <c r="O189">
        <v>161.62263899999999</v>
      </c>
      <c r="P189">
        <v>37.373390630000003</v>
      </c>
      <c r="Q189">
        <v>23.2</v>
      </c>
    </row>
    <row r="190" spans="1:17">
      <c r="A190">
        <v>8314</v>
      </c>
      <c r="B190" t="s">
        <v>213</v>
      </c>
      <c r="C190">
        <v>1</v>
      </c>
      <c r="D190" s="1">
        <v>41150</v>
      </c>
      <c r="E190" t="s">
        <v>17</v>
      </c>
      <c r="F190">
        <v>45.778429789999997</v>
      </c>
      <c r="G190">
        <v>-69.124465920000006</v>
      </c>
      <c r="H190" t="s">
        <v>71</v>
      </c>
      <c r="I190">
        <v>1.8</v>
      </c>
      <c r="J190">
        <v>-26.7</v>
      </c>
      <c r="K190">
        <v>1103</v>
      </c>
      <c r="L190">
        <v>0.4</v>
      </c>
      <c r="M190">
        <v>20.8</v>
      </c>
      <c r="N190">
        <v>70061.909849999996</v>
      </c>
      <c r="O190">
        <v>3.3901033389999999</v>
      </c>
      <c r="P190">
        <v>0.96881565400000003</v>
      </c>
      <c r="Q190">
        <v>4.8</v>
      </c>
    </row>
    <row r="191" spans="1:17">
      <c r="A191">
        <v>7923</v>
      </c>
      <c r="B191" t="s">
        <v>214</v>
      </c>
      <c r="C191">
        <v>1</v>
      </c>
      <c r="D191" s="1">
        <v>41135</v>
      </c>
      <c r="E191" t="s">
        <v>17</v>
      </c>
      <c r="F191">
        <v>45.505885929999998</v>
      </c>
      <c r="G191">
        <v>-69.953735469999998</v>
      </c>
      <c r="H191" t="s">
        <v>71</v>
      </c>
      <c r="I191">
        <v>5.5</v>
      </c>
      <c r="J191">
        <v>-30.1</v>
      </c>
      <c r="K191">
        <v>1062</v>
      </c>
      <c r="L191">
        <v>0.4</v>
      </c>
      <c r="M191">
        <v>22.5</v>
      </c>
      <c r="N191">
        <v>165888.04190000001</v>
      </c>
      <c r="O191">
        <v>13.65672865</v>
      </c>
      <c r="P191">
        <v>2.868334827</v>
      </c>
      <c r="Q191">
        <v>3</v>
      </c>
    </row>
    <row r="192" spans="1:17">
      <c r="A192">
        <v>8015</v>
      </c>
      <c r="B192" t="s">
        <v>215</v>
      </c>
      <c r="C192">
        <v>1</v>
      </c>
      <c r="D192" s="1">
        <v>41136</v>
      </c>
      <c r="E192" t="s">
        <v>17</v>
      </c>
      <c r="F192">
        <v>44.21313172</v>
      </c>
      <c r="G192">
        <v>-69.526503390000002</v>
      </c>
      <c r="H192" t="s">
        <v>71</v>
      </c>
      <c r="I192">
        <v>3.1</v>
      </c>
      <c r="J192">
        <v>-23.8</v>
      </c>
      <c r="K192">
        <v>1193</v>
      </c>
      <c r="L192">
        <v>0.3</v>
      </c>
      <c r="M192">
        <v>39.1</v>
      </c>
      <c r="N192">
        <v>943223.29760000005</v>
      </c>
      <c r="O192">
        <v>29.695018569999998</v>
      </c>
      <c r="P192">
        <v>2.25</v>
      </c>
      <c r="Q192">
        <v>8.6999999999999993</v>
      </c>
    </row>
    <row r="193" spans="1:17">
      <c r="A193">
        <v>7819</v>
      </c>
      <c r="B193" t="s">
        <v>216</v>
      </c>
      <c r="C193">
        <v>1</v>
      </c>
      <c r="D193" s="1">
        <v>41130</v>
      </c>
      <c r="E193" t="s">
        <v>17</v>
      </c>
      <c r="F193">
        <v>45.333441139999998</v>
      </c>
      <c r="G193">
        <v>-69.266587340000001</v>
      </c>
      <c r="H193" t="s">
        <v>71</v>
      </c>
      <c r="I193">
        <v>3.4</v>
      </c>
      <c r="J193">
        <v>-28.2</v>
      </c>
      <c r="K193">
        <v>1192</v>
      </c>
      <c r="L193">
        <v>0.4</v>
      </c>
      <c r="M193">
        <v>19.2</v>
      </c>
      <c r="N193">
        <v>540088.04669999995</v>
      </c>
      <c r="O193">
        <v>22.718426399999998</v>
      </c>
      <c r="P193">
        <v>49.062492589999998</v>
      </c>
      <c r="Q193">
        <v>5.7</v>
      </c>
    </row>
    <row r="194" spans="1:17">
      <c r="A194">
        <v>7650</v>
      </c>
      <c r="B194" t="s">
        <v>217</v>
      </c>
      <c r="C194">
        <v>1</v>
      </c>
      <c r="D194" s="1">
        <v>41123</v>
      </c>
      <c r="E194" t="s">
        <v>17</v>
      </c>
      <c r="F194">
        <v>43.84598141</v>
      </c>
      <c r="G194">
        <v>-70.891314840000007</v>
      </c>
      <c r="H194" t="s">
        <v>71</v>
      </c>
      <c r="I194">
        <v>3.8</v>
      </c>
      <c r="J194">
        <v>-24.5</v>
      </c>
      <c r="K194">
        <v>1262</v>
      </c>
      <c r="L194">
        <v>0.3</v>
      </c>
      <c r="M194">
        <v>40.700000000000003</v>
      </c>
      <c r="N194">
        <v>955357.66960000002</v>
      </c>
      <c r="O194">
        <v>20.574262520000001</v>
      </c>
      <c r="P194">
        <v>6.5770070250000003</v>
      </c>
      <c r="Q194">
        <v>12.1</v>
      </c>
    </row>
    <row r="195" spans="1:17">
      <c r="A195">
        <v>8154</v>
      </c>
      <c r="B195" t="s">
        <v>218</v>
      </c>
      <c r="C195">
        <v>1</v>
      </c>
      <c r="D195" s="1">
        <v>41143</v>
      </c>
      <c r="E195" t="s">
        <v>17</v>
      </c>
      <c r="F195">
        <v>44.781630020000001</v>
      </c>
      <c r="G195">
        <v>-67.204708229999994</v>
      </c>
      <c r="H195" t="s">
        <v>71</v>
      </c>
      <c r="I195">
        <v>3.4</v>
      </c>
      <c r="J195">
        <v>-31.4</v>
      </c>
      <c r="K195">
        <v>1276</v>
      </c>
      <c r="L195">
        <v>0.5</v>
      </c>
      <c r="M195">
        <v>46</v>
      </c>
      <c r="N195">
        <v>1858193.47</v>
      </c>
      <c r="O195">
        <v>130.35039710000001</v>
      </c>
      <c r="P195">
        <v>88.068438060000005</v>
      </c>
      <c r="Q195">
        <v>5</v>
      </c>
    </row>
    <row r="196" spans="1:17">
      <c r="A196">
        <v>7706</v>
      </c>
      <c r="B196" t="s">
        <v>219</v>
      </c>
      <c r="C196">
        <v>1</v>
      </c>
      <c r="D196" s="1">
        <v>41127</v>
      </c>
      <c r="E196" t="s">
        <v>17</v>
      </c>
      <c r="F196">
        <v>44.416040600000002</v>
      </c>
      <c r="G196">
        <v>-70.264301259999996</v>
      </c>
      <c r="H196" t="s">
        <v>71</v>
      </c>
      <c r="I196">
        <v>2.4</v>
      </c>
      <c r="J196">
        <v>-27.9</v>
      </c>
      <c r="K196">
        <v>1307</v>
      </c>
      <c r="L196">
        <v>0.3</v>
      </c>
      <c r="M196">
        <v>15.4</v>
      </c>
      <c r="N196">
        <v>167669.4339</v>
      </c>
      <c r="O196">
        <v>7.8225055289999998</v>
      </c>
      <c r="P196">
        <v>0.31421468400000002</v>
      </c>
      <c r="Q196">
        <v>5.0999999999999996</v>
      </c>
    </row>
    <row r="197" spans="1:17">
      <c r="A197">
        <v>7420</v>
      </c>
      <c r="B197" t="s">
        <v>220</v>
      </c>
      <c r="C197">
        <v>1</v>
      </c>
      <c r="D197" s="1">
        <v>41114</v>
      </c>
      <c r="E197" t="s">
        <v>17</v>
      </c>
      <c r="F197">
        <v>44.433985479999997</v>
      </c>
      <c r="G197">
        <v>-69.389948540000006</v>
      </c>
      <c r="H197" t="s">
        <v>71</v>
      </c>
      <c r="I197">
        <v>3.9</v>
      </c>
      <c r="J197">
        <v>-24.7</v>
      </c>
      <c r="K197">
        <v>1173</v>
      </c>
      <c r="L197">
        <v>0.3</v>
      </c>
      <c r="M197">
        <v>66</v>
      </c>
      <c r="N197">
        <v>30661.03501</v>
      </c>
      <c r="O197">
        <v>2.0758560359999998</v>
      </c>
      <c r="P197">
        <v>0.2898</v>
      </c>
      <c r="Q197">
        <v>3</v>
      </c>
    </row>
    <row r="198" spans="1:17">
      <c r="A198">
        <v>8363</v>
      </c>
      <c r="B198" t="s">
        <v>221</v>
      </c>
      <c r="C198">
        <v>1</v>
      </c>
      <c r="D198" s="1">
        <v>41156</v>
      </c>
      <c r="E198" t="s">
        <v>17</v>
      </c>
      <c r="F198">
        <v>46.033586159999999</v>
      </c>
      <c r="G198">
        <v>-68.06506684</v>
      </c>
      <c r="H198" t="s">
        <v>71</v>
      </c>
      <c r="I198">
        <v>3.2</v>
      </c>
      <c r="J198">
        <v>-26.7</v>
      </c>
      <c r="K198">
        <v>1074</v>
      </c>
      <c r="L198">
        <v>0.3</v>
      </c>
      <c r="M198">
        <v>27.6</v>
      </c>
      <c r="N198">
        <v>2544881.6680000001</v>
      </c>
      <c r="O198">
        <v>162.46825720000001</v>
      </c>
      <c r="P198">
        <v>28.479358999999999</v>
      </c>
      <c r="Q198">
        <v>4.7</v>
      </c>
    </row>
    <row r="199" spans="1:17">
      <c r="A199">
        <v>8489</v>
      </c>
      <c r="B199" t="s">
        <v>222</v>
      </c>
      <c r="C199">
        <v>1</v>
      </c>
      <c r="D199" s="1">
        <v>41164</v>
      </c>
      <c r="E199" t="s">
        <v>17</v>
      </c>
      <c r="F199">
        <v>43.76837527</v>
      </c>
      <c r="G199">
        <v>-70.608562370000001</v>
      </c>
      <c r="H199" t="s">
        <v>71</v>
      </c>
      <c r="I199">
        <v>1.5</v>
      </c>
      <c r="J199">
        <v>-31.8</v>
      </c>
      <c r="K199">
        <v>1260</v>
      </c>
      <c r="L199">
        <v>0.4</v>
      </c>
      <c r="M199">
        <v>36.6</v>
      </c>
      <c r="N199">
        <v>336275.32319999998</v>
      </c>
      <c r="O199">
        <v>18.172237249999998</v>
      </c>
      <c r="P199">
        <v>3.8763000000000001</v>
      </c>
      <c r="Q199">
        <v>5.6</v>
      </c>
    </row>
    <row r="200" spans="1:17">
      <c r="A200">
        <v>7390</v>
      </c>
      <c r="B200" t="s">
        <v>223</v>
      </c>
      <c r="C200">
        <v>1</v>
      </c>
      <c r="D200" s="1">
        <v>41110</v>
      </c>
      <c r="E200" t="s">
        <v>17</v>
      </c>
      <c r="F200">
        <v>44.408024730000001</v>
      </c>
      <c r="G200">
        <v>-68.26846793</v>
      </c>
      <c r="H200" t="s">
        <v>71</v>
      </c>
      <c r="I200">
        <v>2.7</v>
      </c>
      <c r="J200">
        <v>-30.9</v>
      </c>
      <c r="K200">
        <v>1367</v>
      </c>
      <c r="L200">
        <v>0.20499999999999999</v>
      </c>
      <c r="M200">
        <v>24.4</v>
      </c>
      <c r="N200" t="s">
        <v>19</v>
      </c>
      <c r="O200">
        <v>7.3882897170000001</v>
      </c>
      <c r="P200">
        <v>1.485221828</v>
      </c>
      <c r="Q200" t="s">
        <v>19</v>
      </c>
    </row>
    <row r="201" spans="1:17">
      <c r="A201">
        <v>7474</v>
      </c>
      <c r="B201" t="s">
        <v>224</v>
      </c>
      <c r="C201">
        <v>1</v>
      </c>
      <c r="D201" s="1">
        <v>41116</v>
      </c>
      <c r="E201" t="s">
        <v>17</v>
      </c>
      <c r="F201">
        <v>45.653089829999999</v>
      </c>
      <c r="G201">
        <v>-69.926937730000006</v>
      </c>
      <c r="H201" t="s">
        <v>71</v>
      </c>
      <c r="I201">
        <v>2.9</v>
      </c>
      <c r="J201">
        <v>-28.1</v>
      </c>
      <c r="K201">
        <v>1075</v>
      </c>
      <c r="L201">
        <v>0.23899999999999999</v>
      </c>
      <c r="M201">
        <v>15.38</v>
      </c>
      <c r="N201" t="s">
        <v>19</v>
      </c>
      <c r="O201">
        <v>16.377762619999999</v>
      </c>
      <c r="P201">
        <v>1.0331999999999999</v>
      </c>
      <c r="Q201" t="s">
        <v>19</v>
      </c>
    </row>
    <row r="202" spans="1:17">
      <c r="A202">
        <v>7430</v>
      </c>
      <c r="B202" t="s">
        <v>225</v>
      </c>
      <c r="C202">
        <v>1</v>
      </c>
      <c r="D202" s="1">
        <v>41114</v>
      </c>
      <c r="E202" t="s">
        <v>17</v>
      </c>
      <c r="F202">
        <v>46.944465630000003</v>
      </c>
      <c r="G202">
        <v>-68.871023410000006</v>
      </c>
      <c r="H202" t="s">
        <v>71</v>
      </c>
      <c r="I202">
        <v>2.5</v>
      </c>
      <c r="J202">
        <v>-25</v>
      </c>
      <c r="K202">
        <v>1092</v>
      </c>
      <c r="L202">
        <v>0.18</v>
      </c>
      <c r="M202">
        <v>52</v>
      </c>
      <c r="N202" t="s">
        <v>19</v>
      </c>
      <c r="O202">
        <v>12.06401995</v>
      </c>
      <c r="P202">
        <v>0.77958822299999997</v>
      </c>
      <c r="Q202" t="s">
        <v>19</v>
      </c>
    </row>
    <row r="203" spans="1:17">
      <c r="A203">
        <v>7941</v>
      </c>
      <c r="B203" t="s">
        <v>226</v>
      </c>
      <c r="C203">
        <v>1</v>
      </c>
      <c r="D203" s="1">
        <v>41135</v>
      </c>
      <c r="E203" t="s">
        <v>17</v>
      </c>
      <c r="F203">
        <v>46.353022080000002</v>
      </c>
      <c r="G203">
        <v>-69.057366200000004</v>
      </c>
      <c r="H203" t="s">
        <v>71</v>
      </c>
      <c r="I203">
        <v>2.1</v>
      </c>
      <c r="J203">
        <v>-23.8</v>
      </c>
      <c r="K203">
        <v>1101</v>
      </c>
      <c r="L203">
        <v>0.22</v>
      </c>
      <c r="M203">
        <v>45.3</v>
      </c>
      <c r="N203" t="s">
        <v>19</v>
      </c>
      <c r="O203">
        <v>38.993259289999997</v>
      </c>
      <c r="P203">
        <v>2.631803659</v>
      </c>
      <c r="Q203" t="s">
        <v>19</v>
      </c>
    </row>
    <row r="204" spans="1:17">
      <c r="A204">
        <v>7389</v>
      </c>
      <c r="B204" t="s">
        <v>227</v>
      </c>
      <c r="C204">
        <v>1</v>
      </c>
      <c r="D204" s="1">
        <v>41111</v>
      </c>
      <c r="E204" t="s">
        <v>17</v>
      </c>
      <c r="F204">
        <v>45.346671890000003</v>
      </c>
      <c r="G204">
        <v>-67.912021859999996</v>
      </c>
      <c r="H204" t="s">
        <v>71</v>
      </c>
      <c r="I204">
        <v>3</v>
      </c>
      <c r="J204">
        <v>-22.5</v>
      </c>
      <c r="K204">
        <v>1153</v>
      </c>
      <c r="L204">
        <v>0.23</v>
      </c>
      <c r="M204">
        <v>22.6</v>
      </c>
      <c r="N204" t="s">
        <v>19</v>
      </c>
      <c r="O204">
        <v>625.50599629999999</v>
      </c>
      <c r="P204">
        <v>54.171221250000002</v>
      </c>
      <c r="Q204" t="s">
        <v>19</v>
      </c>
    </row>
    <row r="205" spans="1:17">
      <c r="A205">
        <v>7431</v>
      </c>
      <c r="B205" t="s">
        <v>228</v>
      </c>
      <c r="C205">
        <v>1</v>
      </c>
      <c r="D205" s="1">
        <v>41113</v>
      </c>
      <c r="E205" t="s">
        <v>17</v>
      </c>
      <c r="F205">
        <v>46.965803520000001</v>
      </c>
      <c r="G205">
        <v>-68.856043580000005</v>
      </c>
      <c r="H205" t="s">
        <v>71</v>
      </c>
      <c r="I205">
        <v>1.9</v>
      </c>
      <c r="J205">
        <v>-23.3</v>
      </c>
      <c r="K205">
        <v>1073</v>
      </c>
      <c r="L205">
        <v>0.153</v>
      </c>
      <c r="M205">
        <v>45.7</v>
      </c>
      <c r="N205" t="s">
        <v>19</v>
      </c>
      <c r="O205">
        <v>102.9839841</v>
      </c>
      <c r="P205">
        <v>14.28788583</v>
      </c>
      <c r="Q205" t="s">
        <v>19</v>
      </c>
    </row>
    <row r="206" spans="1:17">
      <c r="A206">
        <v>7297</v>
      </c>
      <c r="B206" t="s">
        <v>229</v>
      </c>
      <c r="C206">
        <v>1</v>
      </c>
      <c r="D206" s="1">
        <v>41109</v>
      </c>
      <c r="E206" t="s">
        <v>17</v>
      </c>
      <c r="F206">
        <v>44.368380569999999</v>
      </c>
      <c r="G206">
        <v>-69.115996870000004</v>
      </c>
      <c r="H206" t="s">
        <v>71</v>
      </c>
      <c r="I206">
        <v>3.6</v>
      </c>
      <c r="J206">
        <v>-28.2</v>
      </c>
      <c r="K206">
        <v>1228</v>
      </c>
      <c r="L206">
        <v>0.32900000000000001</v>
      </c>
      <c r="M206">
        <v>36.700000000000003</v>
      </c>
      <c r="N206" t="s">
        <v>19</v>
      </c>
      <c r="O206">
        <v>144.56234259999999</v>
      </c>
      <c r="P206">
        <v>22.507353739999999</v>
      </c>
      <c r="Q206" t="s">
        <v>19</v>
      </c>
    </row>
    <row r="207" spans="1:17">
      <c r="A207">
        <v>7429</v>
      </c>
      <c r="B207" t="s">
        <v>230</v>
      </c>
      <c r="C207">
        <v>1</v>
      </c>
      <c r="D207" s="1">
        <v>41115</v>
      </c>
      <c r="E207" t="s">
        <v>17</v>
      </c>
      <c r="F207">
        <v>45.753969900000001</v>
      </c>
      <c r="G207">
        <v>-69.075865120000003</v>
      </c>
      <c r="H207" t="s">
        <v>71</v>
      </c>
      <c r="I207">
        <v>1.9</v>
      </c>
      <c r="J207">
        <v>-25.9</v>
      </c>
      <c r="K207">
        <v>1100</v>
      </c>
      <c r="L207">
        <v>0.14499999999999999</v>
      </c>
      <c r="M207">
        <v>19.11</v>
      </c>
      <c r="N207" t="s">
        <v>19</v>
      </c>
      <c r="O207">
        <v>87.425183930000003</v>
      </c>
      <c r="P207">
        <v>15.833994819999999</v>
      </c>
      <c r="Q207" t="s">
        <v>19</v>
      </c>
    </row>
    <row r="208" spans="1:17">
      <c r="A208">
        <v>7103</v>
      </c>
      <c r="B208" t="s">
        <v>231</v>
      </c>
      <c r="C208">
        <v>1</v>
      </c>
      <c r="D208" s="1">
        <v>41101</v>
      </c>
      <c r="E208" t="s">
        <v>17</v>
      </c>
      <c r="F208">
        <v>43.218606540000003</v>
      </c>
      <c r="G208">
        <v>-85.468096590000002</v>
      </c>
      <c r="H208" t="s">
        <v>232</v>
      </c>
      <c r="I208">
        <v>3.2</v>
      </c>
      <c r="J208">
        <v>-19.3</v>
      </c>
      <c r="K208">
        <v>901</v>
      </c>
      <c r="L208">
        <v>0.60399999999999998</v>
      </c>
      <c r="M208">
        <v>274</v>
      </c>
      <c r="N208">
        <v>529416.09250000003</v>
      </c>
      <c r="O208">
        <v>20.590361479999999</v>
      </c>
      <c r="P208">
        <v>4.8761999999999999</v>
      </c>
      <c r="Q208">
        <v>6.6</v>
      </c>
    </row>
    <row r="209" spans="1:17">
      <c r="A209">
        <v>1000092</v>
      </c>
      <c r="B209" t="s">
        <v>233</v>
      </c>
      <c r="C209">
        <v>1</v>
      </c>
      <c r="D209" s="1">
        <v>41114</v>
      </c>
      <c r="E209" t="s">
        <v>17</v>
      </c>
      <c r="F209">
        <v>43.942033889999998</v>
      </c>
      <c r="G209">
        <v>-86.449558830000001</v>
      </c>
      <c r="H209" t="s">
        <v>232</v>
      </c>
      <c r="I209">
        <v>3.4</v>
      </c>
      <c r="J209">
        <v>-24.1</v>
      </c>
      <c r="K209">
        <v>881</v>
      </c>
      <c r="L209">
        <v>0.58799999999999997</v>
      </c>
      <c r="M209">
        <v>365</v>
      </c>
      <c r="N209">
        <v>9222277.5610000007</v>
      </c>
      <c r="O209">
        <v>239.2614117</v>
      </c>
      <c r="P209">
        <v>1957.5982160000001</v>
      </c>
      <c r="Q209">
        <v>12.9</v>
      </c>
    </row>
    <row r="210" spans="1:17">
      <c r="A210">
        <v>1000070</v>
      </c>
      <c r="B210" t="s">
        <v>234</v>
      </c>
      <c r="C210">
        <v>1</v>
      </c>
      <c r="D210" s="1">
        <v>41107</v>
      </c>
      <c r="E210" t="s">
        <v>17</v>
      </c>
      <c r="F210">
        <v>42.377927819999996</v>
      </c>
      <c r="G210">
        <v>-86.044799650000002</v>
      </c>
      <c r="H210" t="s">
        <v>232</v>
      </c>
      <c r="I210">
        <v>3.7</v>
      </c>
      <c r="J210">
        <v>-25.7</v>
      </c>
      <c r="K210">
        <v>1003</v>
      </c>
      <c r="L210">
        <v>0.61899999999999999</v>
      </c>
      <c r="M210">
        <v>240</v>
      </c>
      <c r="N210">
        <v>3217663.1869999999</v>
      </c>
      <c r="O210">
        <v>109.0730023</v>
      </c>
      <c r="P210">
        <v>6.8506457789999997</v>
      </c>
      <c r="Q210">
        <v>8.6999999999999993</v>
      </c>
    </row>
    <row r="211" spans="1:17">
      <c r="A211">
        <v>1000056</v>
      </c>
      <c r="B211" t="s">
        <v>235</v>
      </c>
      <c r="C211">
        <v>1</v>
      </c>
      <c r="D211" s="1">
        <v>41101</v>
      </c>
      <c r="E211" t="s">
        <v>17</v>
      </c>
      <c r="F211">
        <v>43.231445200000003</v>
      </c>
      <c r="G211">
        <v>-86.315685909999999</v>
      </c>
      <c r="H211" t="s">
        <v>232</v>
      </c>
      <c r="I211">
        <v>9.1</v>
      </c>
      <c r="J211">
        <v>-26.4</v>
      </c>
      <c r="K211">
        <v>851</v>
      </c>
      <c r="L211">
        <v>0.54600000000000004</v>
      </c>
      <c r="M211">
        <v>359</v>
      </c>
      <c r="N211">
        <v>99070955.040000007</v>
      </c>
      <c r="O211">
        <v>1899.6334300000001</v>
      </c>
      <c r="P211">
        <v>7061.8526629999997</v>
      </c>
      <c r="Q211">
        <v>18.2</v>
      </c>
    </row>
    <row r="212" spans="1:17">
      <c r="A212">
        <v>1000156</v>
      </c>
      <c r="B212" t="s">
        <v>236</v>
      </c>
      <c r="C212">
        <v>1</v>
      </c>
      <c r="D212" s="1">
        <v>41137</v>
      </c>
      <c r="E212" t="s">
        <v>17</v>
      </c>
      <c r="F212">
        <v>45.171514430000002</v>
      </c>
      <c r="G212">
        <v>-84.982523310000005</v>
      </c>
      <c r="H212" t="s">
        <v>232</v>
      </c>
      <c r="I212">
        <v>4.3</v>
      </c>
      <c r="J212">
        <v>-25.9</v>
      </c>
      <c r="K212">
        <v>848</v>
      </c>
      <c r="L212">
        <v>0.51100000000000001</v>
      </c>
      <c r="M212">
        <v>279</v>
      </c>
      <c r="N212">
        <v>4264145.3859999999</v>
      </c>
      <c r="O212">
        <v>184.43455890000001</v>
      </c>
      <c r="P212">
        <v>16.600489079999999</v>
      </c>
      <c r="Q212">
        <v>6</v>
      </c>
    </row>
    <row r="213" spans="1:17">
      <c r="A213">
        <v>1000153</v>
      </c>
      <c r="B213" t="s">
        <v>237</v>
      </c>
      <c r="C213">
        <v>1</v>
      </c>
      <c r="D213" s="1">
        <v>41136</v>
      </c>
      <c r="E213" t="s">
        <v>17</v>
      </c>
      <c r="F213">
        <v>45.415854950000003</v>
      </c>
      <c r="G213">
        <v>-84.845284210000003</v>
      </c>
      <c r="H213" t="s">
        <v>232</v>
      </c>
      <c r="I213">
        <v>7.8</v>
      </c>
      <c r="J213">
        <v>-28.9</v>
      </c>
      <c r="K213">
        <v>825</v>
      </c>
      <c r="L213">
        <v>0.318</v>
      </c>
      <c r="M213">
        <v>299</v>
      </c>
      <c r="N213">
        <v>42267175.18</v>
      </c>
      <c r="O213">
        <v>957.60011080000004</v>
      </c>
      <c r="P213">
        <v>304.9676384</v>
      </c>
      <c r="Q213">
        <v>16</v>
      </c>
    </row>
    <row r="214" spans="1:17">
      <c r="A214">
        <v>1000066</v>
      </c>
      <c r="B214" t="s">
        <v>238</v>
      </c>
      <c r="C214">
        <v>1</v>
      </c>
      <c r="D214" s="1">
        <v>41106</v>
      </c>
      <c r="E214" t="s">
        <v>17</v>
      </c>
      <c r="F214">
        <v>42.081239910000001</v>
      </c>
      <c r="G214">
        <v>-86.21361091</v>
      </c>
      <c r="H214" t="s">
        <v>232</v>
      </c>
      <c r="I214">
        <v>4.5</v>
      </c>
      <c r="J214">
        <v>-23.3</v>
      </c>
      <c r="K214">
        <v>977</v>
      </c>
      <c r="L214">
        <v>0.55800000000000005</v>
      </c>
      <c r="M214">
        <v>144.19999999999999</v>
      </c>
      <c r="N214">
        <v>2757952.548</v>
      </c>
      <c r="O214">
        <v>81.737783019999995</v>
      </c>
      <c r="P214">
        <v>9.6839999999999993</v>
      </c>
      <c r="Q214">
        <v>9</v>
      </c>
    </row>
    <row r="215" spans="1:17">
      <c r="A215">
        <v>1000094</v>
      </c>
      <c r="B215" t="s">
        <v>239</v>
      </c>
      <c r="C215">
        <v>1</v>
      </c>
      <c r="D215" s="1">
        <v>41115</v>
      </c>
      <c r="E215" t="s">
        <v>17</v>
      </c>
      <c r="F215">
        <v>42.744854099999998</v>
      </c>
      <c r="G215">
        <v>-83.309028290000001</v>
      </c>
      <c r="H215" t="s">
        <v>232</v>
      </c>
      <c r="I215">
        <v>5.8</v>
      </c>
      <c r="J215">
        <v>-32.5</v>
      </c>
      <c r="K215">
        <v>812</v>
      </c>
      <c r="L215">
        <v>0.55100000000000005</v>
      </c>
      <c r="M215">
        <v>609</v>
      </c>
      <c r="N215">
        <v>399208.32949999999</v>
      </c>
      <c r="O215">
        <v>11.222414629999999</v>
      </c>
      <c r="P215">
        <v>23.999167830000001</v>
      </c>
      <c r="Q215">
        <v>10.1</v>
      </c>
    </row>
    <row r="216" spans="1:17">
      <c r="A216">
        <v>7001</v>
      </c>
      <c r="B216" t="s">
        <v>240</v>
      </c>
      <c r="C216">
        <v>1</v>
      </c>
      <c r="D216" s="1">
        <v>41095</v>
      </c>
      <c r="E216" t="s">
        <v>17</v>
      </c>
      <c r="F216">
        <v>42.215874399999997</v>
      </c>
      <c r="G216">
        <v>-83.58440358</v>
      </c>
      <c r="H216" t="s">
        <v>116</v>
      </c>
      <c r="I216">
        <v>10.199999999999999</v>
      </c>
      <c r="J216">
        <v>-24.7</v>
      </c>
      <c r="K216">
        <v>853</v>
      </c>
      <c r="L216">
        <v>0.95799999999999996</v>
      </c>
      <c r="M216">
        <v>759</v>
      </c>
      <c r="N216">
        <v>10603943.289999999</v>
      </c>
      <c r="O216">
        <v>384.91218689999999</v>
      </c>
      <c r="P216">
        <v>2135.5888380000001</v>
      </c>
      <c r="Q216">
        <v>8.5</v>
      </c>
    </row>
    <row r="217" spans="1:17">
      <c r="A217">
        <v>1000080</v>
      </c>
      <c r="B217" t="s">
        <v>241</v>
      </c>
      <c r="C217">
        <v>1</v>
      </c>
      <c r="D217" s="1">
        <v>41109</v>
      </c>
      <c r="E217" t="s">
        <v>17</v>
      </c>
      <c r="F217">
        <v>41.942786439999999</v>
      </c>
      <c r="G217">
        <v>-85.314063750000003</v>
      </c>
      <c r="H217" t="s">
        <v>232</v>
      </c>
      <c r="I217">
        <v>9.9</v>
      </c>
      <c r="J217">
        <v>-31.8</v>
      </c>
      <c r="K217">
        <v>965</v>
      </c>
      <c r="L217">
        <v>0.79</v>
      </c>
      <c r="M217">
        <v>445</v>
      </c>
      <c r="N217">
        <v>8381809.2180000003</v>
      </c>
      <c r="O217">
        <v>195.79587330000001</v>
      </c>
      <c r="P217">
        <v>381.91864809999998</v>
      </c>
      <c r="Q217">
        <v>13.1</v>
      </c>
    </row>
    <row r="218" spans="1:17">
      <c r="A218">
        <v>7002</v>
      </c>
      <c r="B218" t="s">
        <v>242</v>
      </c>
      <c r="C218">
        <v>1</v>
      </c>
      <c r="D218" s="1">
        <v>41096</v>
      </c>
      <c r="E218" t="s">
        <v>17</v>
      </c>
      <c r="F218">
        <v>42.516530090000003</v>
      </c>
      <c r="G218">
        <v>-83.796792120000006</v>
      </c>
      <c r="H218" t="s">
        <v>232</v>
      </c>
      <c r="I218">
        <v>5.2</v>
      </c>
      <c r="J218">
        <v>-25.4</v>
      </c>
      <c r="K218">
        <v>819</v>
      </c>
      <c r="L218">
        <v>0.65900000000000003</v>
      </c>
      <c r="M218">
        <v>747</v>
      </c>
      <c r="N218">
        <v>1464997.4850000001</v>
      </c>
      <c r="O218">
        <v>63.784620060000002</v>
      </c>
      <c r="P218">
        <v>59.958275370000003</v>
      </c>
      <c r="Q218">
        <v>6.5</v>
      </c>
    </row>
    <row r="219" spans="1:17">
      <c r="A219">
        <v>1000123</v>
      </c>
      <c r="B219" t="s">
        <v>243</v>
      </c>
      <c r="C219">
        <v>1</v>
      </c>
      <c r="D219" s="1">
        <v>41128</v>
      </c>
      <c r="E219" t="s">
        <v>17</v>
      </c>
      <c r="F219">
        <v>47.129887269999998</v>
      </c>
      <c r="G219">
        <v>-88.31624411</v>
      </c>
      <c r="H219" t="s">
        <v>232</v>
      </c>
      <c r="I219">
        <v>2.6</v>
      </c>
      <c r="J219">
        <v>-27.4</v>
      </c>
      <c r="K219">
        <v>692</v>
      </c>
      <c r="L219">
        <v>0.51400000000000001</v>
      </c>
      <c r="M219">
        <v>54.9</v>
      </c>
      <c r="N219">
        <v>869797.78110000002</v>
      </c>
      <c r="O219">
        <v>69.278435729999998</v>
      </c>
      <c r="P219">
        <v>26.957579190000001</v>
      </c>
      <c r="Q219">
        <v>3.2</v>
      </c>
    </row>
    <row r="220" spans="1:17">
      <c r="A220">
        <v>1000091</v>
      </c>
      <c r="B220" t="s">
        <v>244</v>
      </c>
      <c r="C220">
        <v>1</v>
      </c>
      <c r="D220" s="1">
        <v>41114</v>
      </c>
      <c r="E220" t="s">
        <v>17</v>
      </c>
      <c r="F220">
        <v>42.61885968</v>
      </c>
      <c r="G220">
        <v>-83.505444190000006</v>
      </c>
      <c r="H220" t="s">
        <v>232</v>
      </c>
      <c r="I220">
        <v>6.1</v>
      </c>
      <c r="J220">
        <v>-25.6</v>
      </c>
      <c r="K220">
        <v>841</v>
      </c>
      <c r="L220">
        <v>0.48899999999999999</v>
      </c>
      <c r="M220">
        <v>755</v>
      </c>
      <c r="N220">
        <v>1243163.6839999999</v>
      </c>
      <c r="O220">
        <v>30.037267159999999</v>
      </c>
      <c r="P220">
        <v>1.7379</v>
      </c>
      <c r="Q220">
        <v>11.2</v>
      </c>
    </row>
    <row r="221" spans="1:17">
      <c r="A221">
        <v>1000106</v>
      </c>
      <c r="B221" t="s">
        <v>245</v>
      </c>
      <c r="C221">
        <v>1</v>
      </c>
      <c r="D221" s="1">
        <v>41121</v>
      </c>
      <c r="E221" t="s">
        <v>17</v>
      </c>
      <c r="F221">
        <v>46.1517719</v>
      </c>
      <c r="G221">
        <v>-88.830016939999993</v>
      </c>
      <c r="H221" t="s">
        <v>232</v>
      </c>
      <c r="I221">
        <v>2.7</v>
      </c>
      <c r="J221">
        <v>-24.3</v>
      </c>
      <c r="K221">
        <v>809</v>
      </c>
      <c r="L221">
        <v>0.38900000000000001</v>
      </c>
      <c r="M221">
        <v>21.5</v>
      </c>
      <c r="N221">
        <v>3531364.2930000001</v>
      </c>
      <c r="O221">
        <v>55.624277110000001</v>
      </c>
      <c r="P221">
        <v>2.4470999999999998</v>
      </c>
      <c r="Q221">
        <v>17.5</v>
      </c>
    </row>
    <row r="222" spans="1:17">
      <c r="A222">
        <v>1000072</v>
      </c>
      <c r="B222" t="s">
        <v>246</v>
      </c>
      <c r="C222">
        <v>1</v>
      </c>
      <c r="D222" s="1">
        <v>41107</v>
      </c>
      <c r="E222" t="s">
        <v>17</v>
      </c>
      <c r="F222">
        <v>41.795117879999999</v>
      </c>
      <c r="G222">
        <v>-86.474161910000007</v>
      </c>
      <c r="H222" t="s">
        <v>232</v>
      </c>
      <c r="I222">
        <v>3.5</v>
      </c>
      <c r="J222">
        <v>-26.3</v>
      </c>
      <c r="K222">
        <v>1003</v>
      </c>
      <c r="L222">
        <v>0.78100000000000003</v>
      </c>
      <c r="M222">
        <v>473</v>
      </c>
      <c r="N222">
        <v>88103.690350000004</v>
      </c>
      <c r="O222">
        <v>4.4259813619999999</v>
      </c>
      <c r="P222">
        <v>2.0067517640000001</v>
      </c>
      <c r="Q222">
        <v>4.9000000000000004</v>
      </c>
    </row>
    <row r="223" spans="1:17">
      <c r="A223">
        <v>1000148</v>
      </c>
      <c r="B223" t="s">
        <v>247</v>
      </c>
      <c r="C223">
        <v>1</v>
      </c>
      <c r="D223" s="1">
        <v>41135</v>
      </c>
      <c r="E223" t="s">
        <v>17</v>
      </c>
      <c r="F223">
        <v>45.124715309999999</v>
      </c>
      <c r="G223">
        <v>-84.179897859999997</v>
      </c>
      <c r="H223" t="s">
        <v>232</v>
      </c>
      <c r="I223">
        <v>4.8</v>
      </c>
      <c r="J223">
        <v>-24.3</v>
      </c>
      <c r="K223">
        <v>753</v>
      </c>
      <c r="L223">
        <v>0.218</v>
      </c>
      <c r="M223">
        <v>273</v>
      </c>
      <c r="N223">
        <v>5593289.7259999998</v>
      </c>
      <c r="O223">
        <v>58.514106580000004</v>
      </c>
      <c r="P223">
        <v>4.7925000000000004</v>
      </c>
      <c r="Q223">
        <v>26.3</v>
      </c>
    </row>
    <row r="224" spans="1:17">
      <c r="A224">
        <v>1000098</v>
      </c>
      <c r="B224" t="s">
        <v>248</v>
      </c>
      <c r="C224">
        <v>1</v>
      </c>
      <c r="D224" s="1">
        <v>41116</v>
      </c>
      <c r="E224" t="s">
        <v>17</v>
      </c>
      <c r="F224">
        <v>41.885951089999999</v>
      </c>
      <c r="G224">
        <v>-84.595941030000006</v>
      </c>
      <c r="H224" t="s">
        <v>232</v>
      </c>
      <c r="I224">
        <v>3.6</v>
      </c>
      <c r="J224">
        <v>-27.1</v>
      </c>
      <c r="K224">
        <v>942</v>
      </c>
      <c r="L224">
        <v>0.501</v>
      </c>
      <c r="M224">
        <v>369</v>
      </c>
      <c r="N224">
        <v>1161587.1610000001</v>
      </c>
      <c r="O224">
        <v>19.081039709999999</v>
      </c>
      <c r="P224">
        <v>24.565679719999999</v>
      </c>
      <c r="Q224">
        <v>14.6</v>
      </c>
    </row>
    <row r="225" spans="1:17">
      <c r="A225">
        <v>1000047</v>
      </c>
      <c r="B225" t="s">
        <v>249</v>
      </c>
      <c r="C225">
        <v>1</v>
      </c>
      <c r="D225" s="1">
        <v>41100</v>
      </c>
      <c r="E225" t="s">
        <v>17</v>
      </c>
      <c r="F225">
        <v>43.373426190000004</v>
      </c>
      <c r="G225">
        <v>-86.145302279999996</v>
      </c>
      <c r="H225" t="s">
        <v>232</v>
      </c>
      <c r="I225">
        <v>2.7</v>
      </c>
      <c r="J225">
        <v>-21.7</v>
      </c>
      <c r="K225">
        <v>893</v>
      </c>
      <c r="L225">
        <v>0.61599999999999999</v>
      </c>
      <c r="M225">
        <v>251</v>
      </c>
      <c r="N225">
        <v>228730.30309999999</v>
      </c>
      <c r="O225">
        <v>20.798416899999999</v>
      </c>
      <c r="P225">
        <v>0.66510000000000002</v>
      </c>
      <c r="Q225">
        <v>2.9</v>
      </c>
    </row>
    <row r="226" spans="1:17">
      <c r="A226">
        <v>7795</v>
      </c>
      <c r="B226" t="s">
        <v>250</v>
      </c>
      <c r="C226">
        <v>1</v>
      </c>
      <c r="D226" s="1">
        <v>41129</v>
      </c>
      <c r="E226" t="s">
        <v>17</v>
      </c>
      <c r="F226">
        <v>46.792115289999998</v>
      </c>
      <c r="G226">
        <v>-88.257747649999999</v>
      </c>
      <c r="H226" t="s">
        <v>232</v>
      </c>
      <c r="I226">
        <v>2.1</v>
      </c>
      <c r="J226">
        <v>-29.2</v>
      </c>
      <c r="K226">
        <v>832</v>
      </c>
      <c r="L226">
        <v>0.51300000000000001</v>
      </c>
      <c r="M226">
        <v>62.5</v>
      </c>
      <c r="N226">
        <v>232927.96189999999</v>
      </c>
      <c r="O226">
        <v>23.582840690000001</v>
      </c>
      <c r="P226">
        <v>3.207462499</v>
      </c>
      <c r="Q226">
        <v>2.7</v>
      </c>
    </row>
    <row r="227" spans="1:17">
      <c r="A227">
        <v>1000157</v>
      </c>
      <c r="B227" t="s">
        <v>251</v>
      </c>
      <c r="C227">
        <v>1</v>
      </c>
      <c r="D227" s="1">
        <v>41137</v>
      </c>
      <c r="E227" t="s">
        <v>17</v>
      </c>
      <c r="F227">
        <v>44.886622819999999</v>
      </c>
      <c r="G227">
        <v>-84.398736369999995</v>
      </c>
      <c r="H227" t="s">
        <v>232</v>
      </c>
      <c r="I227">
        <v>1.8</v>
      </c>
      <c r="J227">
        <v>-26.3</v>
      </c>
      <c r="K227">
        <v>793</v>
      </c>
      <c r="L227">
        <v>0.66900000000000004</v>
      </c>
      <c r="M227">
        <v>212</v>
      </c>
      <c r="N227">
        <v>518881.34840000002</v>
      </c>
      <c r="O227">
        <v>19.904113840000001</v>
      </c>
      <c r="P227">
        <v>48.431445940000003</v>
      </c>
      <c r="Q227">
        <v>8.5</v>
      </c>
    </row>
    <row r="228" spans="1:17">
      <c r="A228">
        <v>1000076</v>
      </c>
      <c r="B228" t="s">
        <v>252</v>
      </c>
      <c r="C228">
        <v>1</v>
      </c>
      <c r="D228" s="1">
        <v>41108</v>
      </c>
      <c r="E228" t="s">
        <v>17</v>
      </c>
      <c r="F228">
        <v>42.204742979999999</v>
      </c>
      <c r="G228">
        <v>-85.70757399</v>
      </c>
      <c r="H228" t="s">
        <v>232</v>
      </c>
      <c r="I228">
        <v>-6.7</v>
      </c>
      <c r="J228">
        <v>-29.3</v>
      </c>
      <c r="K228">
        <v>986</v>
      </c>
      <c r="L228">
        <v>0.39500000000000002</v>
      </c>
      <c r="M228">
        <v>273</v>
      </c>
      <c r="N228">
        <v>2554232.9550000001</v>
      </c>
      <c r="O228">
        <v>59.294383369999998</v>
      </c>
      <c r="P228">
        <v>23.6754</v>
      </c>
      <c r="Q228">
        <v>15.2</v>
      </c>
    </row>
    <row r="229" spans="1:17">
      <c r="A229">
        <v>1000161</v>
      </c>
      <c r="B229" t="s">
        <v>253</v>
      </c>
      <c r="C229">
        <v>1</v>
      </c>
      <c r="D229" s="1">
        <v>41138</v>
      </c>
      <c r="E229" t="s">
        <v>17</v>
      </c>
      <c r="F229">
        <v>45.1352057</v>
      </c>
      <c r="G229">
        <v>-85.107589709999999</v>
      </c>
      <c r="H229" t="s">
        <v>232</v>
      </c>
      <c r="I229">
        <v>5.0999999999999996</v>
      </c>
      <c r="J229">
        <v>-24.4</v>
      </c>
      <c r="K229">
        <v>843</v>
      </c>
      <c r="L229">
        <v>0.58899999999999997</v>
      </c>
      <c r="M229">
        <v>387</v>
      </c>
      <c r="N229">
        <v>213162.39319999999</v>
      </c>
      <c r="O229">
        <v>16.266580940000001</v>
      </c>
      <c r="P229">
        <v>111.51575080000001</v>
      </c>
      <c r="Q229">
        <v>3.5</v>
      </c>
    </row>
    <row r="230" spans="1:17">
      <c r="A230">
        <v>1000105</v>
      </c>
      <c r="B230" t="s">
        <v>254</v>
      </c>
      <c r="C230">
        <v>1</v>
      </c>
      <c r="D230" s="1">
        <v>41121</v>
      </c>
      <c r="E230" t="s">
        <v>17</v>
      </c>
      <c r="F230">
        <v>45.452250509999999</v>
      </c>
      <c r="G230">
        <v>-87.757395610000003</v>
      </c>
      <c r="H230" t="s">
        <v>232</v>
      </c>
      <c r="I230">
        <v>2.2000000000000002</v>
      </c>
      <c r="J230">
        <v>-19.399999999999999</v>
      </c>
      <c r="K230">
        <v>737</v>
      </c>
      <c r="L230">
        <v>1.246</v>
      </c>
      <c r="M230">
        <v>82.1</v>
      </c>
      <c r="N230">
        <v>242681.27900000001</v>
      </c>
      <c r="O230">
        <v>13.21825643</v>
      </c>
      <c r="P230">
        <v>0.70920000000000005</v>
      </c>
      <c r="Q230">
        <v>4.5</v>
      </c>
    </row>
    <row r="231" spans="1:17">
      <c r="A231">
        <v>1000152</v>
      </c>
      <c r="B231" t="s">
        <v>255</v>
      </c>
      <c r="C231">
        <v>1</v>
      </c>
      <c r="D231" s="1">
        <v>41136</v>
      </c>
      <c r="E231" t="s">
        <v>17</v>
      </c>
      <c r="F231">
        <v>44.729098610000001</v>
      </c>
      <c r="G231">
        <v>-84.926126760000002</v>
      </c>
      <c r="H231" t="s">
        <v>232</v>
      </c>
      <c r="I231">
        <v>2.5</v>
      </c>
      <c r="J231">
        <v>-29.5</v>
      </c>
      <c r="K231">
        <v>851</v>
      </c>
      <c r="L231">
        <v>0.21</v>
      </c>
      <c r="M231">
        <v>240</v>
      </c>
      <c r="N231">
        <v>199192.56890000001</v>
      </c>
      <c r="O231">
        <v>6.3523053100000002</v>
      </c>
      <c r="P231">
        <v>5.1067475460000002</v>
      </c>
      <c r="Q231">
        <v>7.7</v>
      </c>
    </row>
    <row r="232" spans="1:17">
      <c r="A232">
        <v>1000055</v>
      </c>
      <c r="B232" t="s">
        <v>256</v>
      </c>
      <c r="C232">
        <v>1</v>
      </c>
      <c r="D232" s="1">
        <v>41102</v>
      </c>
      <c r="E232" t="s">
        <v>17</v>
      </c>
      <c r="F232">
        <v>43.364805310000001</v>
      </c>
      <c r="G232">
        <v>-85.379790139999997</v>
      </c>
      <c r="H232" t="s">
        <v>232</v>
      </c>
      <c r="I232">
        <v>2.4</v>
      </c>
      <c r="J232">
        <v>-24</v>
      </c>
      <c r="K232">
        <v>885</v>
      </c>
      <c r="L232">
        <v>0.72099999999999997</v>
      </c>
      <c r="M232">
        <v>51</v>
      </c>
      <c r="N232">
        <v>511119.1851</v>
      </c>
      <c r="O232">
        <v>19.92870769</v>
      </c>
      <c r="P232">
        <v>3.0276000000000001</v>
      </c>
      <c r="Q232">
        <v>6.7</v>
      </c>
    </row>
    <row r="233" spans="1:17">
      <c r="A233">
        <v>1000117</v>
      </c>
      <c r="B233" t="s">
        <v>257</v>
      </c>
      <c r="C233">
        <v>1</v>
      </c>
      <c r="D233" s="1">
        <v>41123</v>
      </c>
      <c r="E233" t="s">
        <v>17</v>
      </c>
      <c r="F233">
        <v>46.276776519999999</v>
      </c>
      <c r="G233">
        <v>-88.063194890000005</v>
      </c>
      <c r="H233" t="s">
        <v>232</v>
      </c>
      <c r="I233">
        <v>-0.5</v>
      </c>
      <c r="J233">
        <v>-26.2</v>
      </c>
      <c r="K233">
        <v>764</v>
      </c>
      <c r="L233">
        <v>0.70799999999999996</v>
      </c>
      <c r="M233">
        <v>32.700000000000003</v>
      </c>
      <c r="N233">
        <v>60901.588100000001</v>
      </c>
      <c r="O233">
        <v>1.596551665</v>
      </c>
      <c r="P233">
        <v>0.26910000000000001</v>
      </c>
      <c r="Q233">
        <v>8.5</v>
      </c>
    </row>
    <row r="234" spans="1:17">
      <c r="A234">
        <v>1000146</v>
      </c>
      <c r="B234" t="s">
        <v>258</v>
      </c>
      <c r="C234">
        <v>1</v>
      </c>
      <c r="D234" s="1">
        <v>41135</v>
      </c>
      <c r="E234" t="s">
        <v>17</v>
      </c>
      <c r="F234">
        <v>45.742501320000002</v>
      </c>
      <c r="G234">
        <v>-84.410608510000003</v>
      </c>
      <c r="H234" t="s">
        <v>232</v>
      </c>
      <c r="I234">
        <v>2.7</v>
      </c>
      <c r="J234">
        <v>-19.899999999999999</v>
      </c>
      <c r="K234">
        <v>781</v>
      </c>
      <c r="L234">
        <v>1.1299999999999999</v>
      </c>
      <c r="M234">
        <v>215</v>
      </c>
      <c r="N234">
        <v>1210574.8940000001</v>
      </c>
      <c r="O234">
        <v>101.8587675</v>
      </c>
      <c r="P234" t="s">
        <v>19</v>
      </c>
      <c r="Q234">
        <v>3.6</v>
      </c>
    </row>
    <row r="235" spans="1:17">
      <c r="A235">
        <v>1000046</v>
      </c>
      <c r="B235" t="s">
        <v>259</v>
      </c>
      <c r="C235">
        <v>1</v>
      </c>
      <c r="D235" s="1">
        <v>41100</v>
      </c>
      <c r="E235" t="s">
        <v>17</v>
      </c>
      <c r="F235">
        <v>42.388088430000003</v>
      </c>
      <c r="G235">
        <v>-84.907987860000006</v>
      </c>
      <c r="H235" t="s">
        <v>232</v>
      </c>
      <c r="I235">
        <v>4.7</v>
      </c>
      <c r="J235">
        <v>-27.1</v>
      </c>
      <c r="K235">
        <v>904</v>
      </c>
      <c r="L235">
        <v>1.5589999999999999</v>
      </c>
      <c r="M235">
        <v>454</v>
      </c>
      <c r="N235">
        <v>87351.85007</v>
      </c>
      <c r="O235">
        <v>2.696718707</v>
      </c>
      <c r="P235">
        <v>0.1593</v>
      </c>
      <c r="Q235">
        <v>7</v>
      </c>
    </row>
    <row r="236" spans="1:17">
      <c r="A236">
        <v>1000132</v>
      </c>
      <c r="B236" t="s">
        <v>260</v>
      </c>
      <c r="C236">
        <v>1</v>
      </c>
      <c r="D236" s="1">
        <v>41129</v>
      </c>
      <c r="E236" t="s">
        <v>17</v>
      </c>
      <c r="F236">
        <v>46.69731067</v>
      </c>
      <c r="G236">
        <v>-88.081975670000006</v>
      </c>
      <c r="H236" t="s">
        <v>232</v>
      </c>
      <c r="I236">
        <v>3.8</v>
      </c>
      <c r="J236">
        <v>-18.3</v>
      </c>
      <c r="K236">
        <v>886</v>
      </c>
      <c r="L236">
        <v>0.35899999999999999</v>
      </c>
      <c r="M236">
        <v>24.5</v>
      </c>
      <c r="N236">
        <v>1056146.3489999999</v>
      </c>
      <c r="O236">
        <v>18.051370009999999</v>
      </c>
      <c r="P236">
        <v>1.1079000000000001</v>
      </c>
      <c r="Q236">
        <v>15.2</v>
      </c>
    </row>
    <row r="237" spans="1:17">
      <c r="A237">
        <v>1000163</v>
      </c>
      <c r="B237" t="s">
        <v>261</v>
      </c>
      <c r="C237">
        <v>1</v>
      </c>
      <c r="D237" s="1">
        <v>41142</v>
      </c>
      <c r="E237" t="s">
        <v>17</v>
      </c>
      <c r="F237">
        <v>43.486492329999997</v>
      </c>
      <c r="G237">
        <v>-84.768708380000007</v>
      </c>
      <c r="H237" t="s">
        <v>232</v>
      </c>
      <c r="I237">
        <v>3</v>
      </c>
      <c r="J237">
        <v>-25.3</v>
      </c>
      <c r="K237">
        <v>828</v>
      </c>
      <c r="L237">
        <v>1.204</v>
      </c>
      <c r="M237">
        <v>448</v>
      </c>
      <c r="N237">
        <v>58013.697269999997</v>
      </c>
      <c r="O237">
        <v>3.4486195400000001</v>
      </c>
      <c r="P237">
        <v>0.61380000000000001</v>
      </c>
      <c r="Q237">
        <v>3.6</v>
      </c>
    </row>
    <row r="238" spans="1:17">
      <c r="A238">
        <v>7251</v>
      </c>
      <c r="B238" t="s">
        <v>262</v>
      </c>
      <c r="C238">
        <v>1</v>
      </c>
      <c r="D238" s="1">
        <v>41107</v>
      </c>
      <c r="E238" t="s">
        <v>17</v>
      </c>
      <c r="F238">
        <v>41.872262329999998</v>
      </c>
      <c r="G238">
        <v>-85.862296950000001</v>
      </c>
      <c r="H238" t="s">
        <v>232</v>
      </c>
      <c r="I238">
        <v>7</v>
      </c>
      <c r="J238">
        <v>-21.4</v>
      </c>
      <c r="K238">
        <v>988</v>
      </c>
      <c r="L238">
        <v>0.64300000000000002</v>
      </c>
      <c r="M238">
        <v>285</v>
      </c>
      <c r="N238">
        <v>37816.390330000002</v>
      </c>
      <c r="O238">
        <v>3.033750795</v>
      </c>
      <c r="P238">
        <v>18.328401159999999</v>
      </c>
      <c r="Q238">
        <v>2.7</v>
      </c>
    </row>
    <row r="239" spans="1:17">
      <c r="A239">
        <v>1000172</v>
      </c>
      <c r="B239" t="s">
        <v>263</v>
      </c>
      <c r="C239">
        <v>1</v>
      </c>
      <c r="D239" s="1">
        <v>41144</v>
      </c>
      <c r="E239" t="s">
        <v>17</v>
      </c>
      <c r="F239">
        <v>43.797984499999998</v>
      </c>
      <c r="G239">
        <v>-85.313010370000001</v>
      </c>
      <c r="H239" t="s">
        <v>232</v>
      </c>
      <c r="I239">
        <v>2.9</v>
      </c>
      <c r="J239">
        <v>-25</v>
      </c>
      <c r="K239">
        <v>865</v>
      </c>
      <c r="L239">
        <v>0.77900000000000003</v>
      </c>
      <c r="M239">
        <v>203</v>
      </c>
      <c r="N239">
        <v>1688663.568</v>
      </c>
      <c r="O239">
        <v>35.792993850000002</v>
      </c>
      <c r="P239">
        <v>2.4143520079999998</v>
      </c>
      <c r="Q239">
        <v>12</v>
      </c>
    </row>
    <row r="240" spans="1:17">
      <c r="A240">
        <v>1000112</v>
      </c>
      <c r="B240" t="s">
        <v>264</v>
      </c>
      <c r="C240">
        <v>1</v>
      </c>
      <c r="D240" s="1">
        <v>41122</v>
      </c>
      <c r="E240" t="s">
        <v>17</v>
      </c>
      <c r="F240">
        <v>45.954497809999999</v>
      </c>
      <c r="G240">
        <v>-87.980002859999999</v>
      </c>
      <c r="H240" t="s">
        <v>232</v>
      </c>
      <c r="I240">
        <v>2.2000000000000002</v>
      </c>
      <c r="J240">
        <v>-22.8</v>
      </c>
      <c r="K240">
        <v>752</v>
      </c>
      <c r="L240">
        <v>0.379</v>
      </c>
      <c r="M240">
        <v>276</v>
      </c>
      <c r="N240">
        <v>7089009.9390000002</v>
      </c>
      <c r="O240">
        <v>119.956222</v>
      </c>
      <c r="P240">
        <v>22.35698593</v>
      </c>
      <c r="Q240">
        <v>17</v>
      </c>
    </row>
    <row r="241" spans="1:17">
      <c r="A241">
        <v>1000043</v>
      </c>
      <c r="B241" t="s">
        <v>265</v>
      </c>
      <c r="C241">
        <v>1</v>
      </c>
      <c r="D241" s="1">
        <v>41099</v>
      </c>
      <c r="E241" t="s">
        <v>17</v>
      </c>
      <c r="F241">
        <v>42.694382660000002</v>
      </c>
      <c r="G241">
        <v>-84.532284570000002</v>
      </c>
      <c r="H241" t="s">
        <v>232</v>
      </c>
      <c r="I241">
        <v>4.7</v>
      </c>
      <c r="J241">
        <v>-23.7</v>
      </c>
      <c r="K241">
        <v>836</v>
      </c>
      <c r="L241">
        <v>0.39800000000000002</v>
      </c>
      <c r="M241">
        <v>413</v>
      </c>
      <c r="N241">
        <v>228484.3193</v>
      </c>
      <c r="O241">
        <v>8.4211889489999994</v>
      </c>
      <c r="P241">
        <v>0.31950000000000001</v>
      </c>
      <c r="Q241">
        <v>6.6</v>
      </c>
    </row>
    <row r="242" spans="1:17">
      <c r="A242">
        <v>1000075</v>
      </c>
      <c r="B242" t="s">
        <v>266</v>
      </c>
      <c r="C242">
        <v>1</v>
      </c>
      <c r="D242" s="1">
        <v>41108</v>
      </c>
      <c r="E242" t="s">
        <v>17</v>
      </c>
      <c r="F242">
        <v>42.757372740000001</v>
      </c>
      <c r="G242">
        <v>-85.638044239999999</v>
      </c>
      <c r="H242" t="s">
        <v>232</v>
      </c>
      <c r="I242">
        <v>3.8</v>
      </c>
      <c r="J242">
        <v>-26.5</v>
      </c>
      <c r="K242">
        <v>945</v>
      </c>
      <c r="L242">
        <v>1.236</v>
      </c>
      <c r="M242">
        <v>191.3</v>
      </c>
      <c r="N242">
        <v>274819.65389999998</v>
      </c>
      <c r="O242">
        <v>9.6638381580000008</v>
      </c>
      <c r="P242">
        <v>3.4074</v>
      </c>
      <c r="Q242">
        <v>7</v>
      </c>
    </row>
    <row r="243" spans="1:17">
      <c r="A243">
        <v>1000099</v>
      </c>
      <c r="B243" t="s">
        <v>267</v>
      </c>
      <c r="C243">
        <v>1</v>
      </c>
      <c r="D243" s="1">
        <v>41116</v>
      </c>
      <c r="E243" t="s">
        <v>17</v>
      </c>
      <c r="F243">
        <v>44.247106379999998</v>
      </c>
      <c r="G243">
        <v>-85.481835840000002</v>
      </c>
      <c r="H243" t="s">
        <v>232</v>
      </c>
      <c r="I243">
        <v>2.6</v>
      </c>
      <c r="J243">
        <v>-26.1</v>
      </c>
      <c r="K243">
        <v>860</v>
      </c>
      <c r="L243">
        <v>0.61</v>
      </c>
      <c r="M243">
        <v>140.19999999999999</v>
      </c>
      <c r="N243">
        <v>21481392.559999999</v>
      </c>
      <c r="O243">
        <v>1048.9730139999999</v>
      </c>
      <c r="P243">
        <v>133.56991239999999</v>
      </c>
      <c r="Q243">
        <v>6</v>
      </c>
    </row>
    <row r="244" spans="1:17">
      <c r="A244">
        <v>1000103</v>
      </c>
      <c r="B244" t="s">
        <v>268</v>
      </c>
      <c r="C244">
        <v>1</v>
      </c>
      <c r="D244" s="1">
        <v>41120</v>
      </c>
      <c r="E244" t="s">
        <v>17</v>
      </c>
      <c r="F244">
        <v>46.463258340000003</v>
      </c>
      <c r="G244">
        <v>-85.716661729999998</v>
      </c>
      <c r="H244" t="s">
        <v>232</v>
      </c>
      <c r="I244">
        <v>3.4</v>
      </c>
      <c r="J244">
        <v>-20.5</v>
      </c>
      <c r="K244">
        <v>820</v>
      </c>
      <c r="L244">
        <v>0.246</v>
      </c>
      <c r="M244">
        <v>20</v>
      </c>
      <c r="N244">
        <v>5290649.824</v>
      </c>
      <c r="O244">
        <v>59.060403919999999</v>
      </c>
      <c r="P244">
        <v>6.0389999999999997</v>
      </c>
      <c r="Q244">
        <v>21.7</v>
      </c>
    </row>
    <row r="245" spans="1:17">
      <c r="A245">
        <v>1000120</v>
      </c>
      <c r="B245" t="s">
        <v>269</v>
      </c>
      <c r="C245">
        <v>1</v>
      </c>
      <c r="D245" s="1">
        <v>41124</v>
      </c>
      <c r="E245" t="s">
        <v>17</v>
      </c>
      <c r="F245">
        <v>46.399667360000002</v>
      </c>
      <c r="G245">
        <v>-87.449734969999994</v>
      </c>
      <c r="H245" t="s">
        <v>232</v>
      </c>
      <c r="I245">
        <v>-0.3</v>
      </c>
      <c r="J245">
        <v>-24.9</v>
      </c>
      <c r="K245">
        <v>855</v>
      </c>
      <c r="L245">
        <v>1.1679999999999999</v>
      </c>
      <c r="M245">
        <v>39.1</v>
      </c>
      <c r="N245">
        <v>49967.351889999998</v>
      </c>
      <c r="O245">
        <v>12.28863934</v>
      </c>
      <c r="P245">
        <v>6.3674999999999997</v>
      </c>
      <c r="Q245">
        <v>0.9</v>
      </c>
    </row>
    <row r="246" spans="1:17">
      <c r="A246">
        <v>1000101</v>
      </c>
      <c r="B246" t="s">
        <v>270</v>
      </c>
      <c r="C246">
        <v>1</v>
      </c>
      <c r="D246" s="1">
        <v>41117</v>
      </c>
      <c r="E246" t="s">
        <v>17</v>
      </c>
      <c r="F246">
        <v>44.355017799999999</v>
      </c>
      <c r="G246">
        <v>-85.305759949999995</v>
      </c>
      <c r="H246" t="s">
        <v>232</v>
      </c>
      <c r="I246">
        <v>0.6</v>
      </c>
      <c r="J246">
        <v>-23.5</v>
      </c>
      <c r="K246">
        <v>837</v>
      </c>
      <c r="L246">
        <v>0.56499999999999995</v>
      </c>
      <c r="M246">
        <v>88.7</v>
      </c>
      <c r="N246">
        <v>177031.41039999999</v>
      </c>
      <c r="O246">
        <v>10.56813818</v>
      </c>
      <c r="P246">
        <v>0.2979</v>
      </c>
      <c r="Q246">
        <v>4.3</v>
      </c>
    </row>
    <row r="247" spans="1:17">
      <c r="A247">
        <v>1000058</v>
      </c>
      <c r="B247" t="s">
        <v>271</v>
      </c>
      <c r="C247">
        <v>1</v>
      </c>
      <c r="D247" s="1">
        <v>41102</v>
      </c>
      <c r="E247" t="s">
        <v>17</v>
      </c>
      <c r="F247">
        <v>42.917623399999997</v>
      </c>
      <c r="G247">
        <v>-84.203739319999997</v>
      </c>
      <c r="H247" t="s">
        <v>232</v>
      </c>
      <c r="I247">
        <v>2.1</v>
      </c>
      <c r="J247">
        <v>-21.7</v>
      </c>
      <c r="K247">
        <v>831</v>
      </c>
      <c r="L247">
        <v>0.72</v>
      </c>
      <c r="M247">
        <v>252</v>
      </c>
      <c r="N247">
        <v>81998.710099999997</v>
      </c>
      <c r="O247">
        <v>8.1426077009999993</v>
      </c>
      <c r="P247">
        <v>4.1795999999999998</v>
      </c>
      <c r="Q247">
        <v>3</v>
      </c>
    </row>
    <row r="248" spans="1:17">
      <c r="A248">
        <v>1000079</v>
      </c>
      <c r="B248" t="s">
        <v>272</v>
      </c>
      <c r="C248">
        <v>1</v>
      </c>
      <c r="D248" s="1">
        <v>41109</v>
      </c>
      <c r="E248" t="s">
        <v>17</v>
      </c>
      <c r="F248">
        <v>42.78409894</v>
      </c>
      <c r="G248">
        <v>-85.115021110000001</v>
      </c>
      <c r="H248" t="s">
        <v>232</v>
      </c>
      <c r="I248">
        <v>8.8000000000000007</v>
      </c>
      <c r="J248">
        <v>-24.2</v>
      </c>
      <c r="K248">
        <v>903</v>
      </c>
      <c r="L248">
        <v>3.6629999999999998</v>
      </c>
      <c r="M248">
        <v>461</v>
      </c>
      <c r="N248">
        <v>1692065.0589999999</v>
      </c>
      <c r="O248">
        <v>36.976475749999999</v>
      </c>
      <c r="P248">
        <v>46.848151369999997</v>
      </c>
      <c r="Q248">
        <v>11.9</v>
      </c>
    </row>
    <row r="249" spans="1:17">
      <c r="A249">
        <v>1000111</v>
      </c>
      <c r="B249" t="s">
        <v>273</v>
      </c>
      <c r="C249">
        <v>1</v>
      </c>
      <c r="D249" s="1">
        <v>41122</v>
      </c>
      <c r="E249" t="s">
        <v>17</v>
      </c>
      <c r="F249">
        <v>46.399897950000003</v>
      </c>
      <c r="G249">
        <v>-88.751762929999998</v>
      </c>
      <c r="H249" t="s">
        <v>232</v>
      </c>
      <c r="I249">
        <v>1.5</v>
      </c>
      <c r="J249">
        <v>-30.8</v>
      </c>
      <c r="K249">
        <v>764</v>
      </c>
      <c r="L249">
        <v>0.77300000000000002</v>
      </c>
      <c r="M249">
        <v>30.4</v>
      </c>
      <c r="N249">
        <v>113302.04029999999</v>
      </c>
      <c r="O249">
        <v>8.6928960409999991</v>
      </c>
      <c r="P249">
        <v>0.82530000000000003</v>
      </c>
      <c r="Q249">
        <v>3.5</v>
      </c>
    </row>
    <row r="250" spans="1:17">
      <c r="A250">
        <v>1000173</v>
      </c>
      <c r="B250" t="s">
        <v>274</v>
      </c>
      <c r="C250">
        <v>1</v>
      </c>
      <c r="D250" s="1">
        <v>41144</v>
      </c>
      <c r="E250" t="s">
        <v>17</v>
      </c>
      <c r="F250">
        <v>42.567764400000002</v>
      </c>
      <c r="G250">
        <v>-85.451182889999998</v>
      </c>
      <c r="H250" t="s">
        <v>232</v>
      </c>
      <c r="I250">
        <v>3.1</v>
      </c>
      <c r="J250">
        <v>-21.6</v>
      </c>
      <c r="K250">
        <v>948</v>
      </c>
      <c r="L250">
        <v>0.56599999999999995</v>
      </c>
      <c r="M250">
        <v>209</v>
      </c>
      <c r="N250">
        <v>954371.94079999998</v>
      </c>
      <c r="O250">
        <v>20.64103982</v>
      </c>
      <c r="P250">
        <v>3.0114000000000001</v>
      </c>
      <c r="Q250">
        <v>11.6</v>
      </c>
    </row>
    <row r="251" spans="1:17">
      <c r="A251">
        <v>1000186</v>
      </c>
      <c r="B251" t="s">
        <v>275</v>
      </c>
      <c r="C251">
        <v>1</v>
      </c>
      <c r="D251" s="1">
        <v>41149</v>
      </c>
      <c r="E251" t="s">
        <v>17</v>
      </c>
      <c r="F251">
        <v>44.867685459999997</v>
      </c>
      <c r="G251">
        <v>-86.018197599999993</v>
      </c>
      <c r="H251" t="s">
        <v>232</v>
      </c>
      <c r="I251">
        <v>4.5</v>
      </c>
      <c r="J251">
        <v>-19.3</v>
      </c>
      <c r="K251">
        <v>836</v>
      </c>
      <c r="L251">
        <v>0.38800000000000001</v>
      </c>
      <c r="M251">
        <v>239</v>
      </c>
      <c r="N251">
        <v>7893160.0839999998</v>
      </c>
      <c r="O251">
        <v>560.06708800000001</v>
      </c>
      <c r="P251">
        <v>29.392199999999999</v>
      </c>
      <c r="Q251">
        <v>3.7</v>
      </c>
    </row>
    <row r="252" spans="1:17">
      <c r="A252">
        <v>1000191</v>
      </c>
      <c r="B252" t="s">
        <v>276</v>
      </c>
      <c r="C252">
        <v>1</v>
      </c>
      <c r="D252" s="1">
        <v>41150</v>
      </c>
      <c r="E252" t="s">
        <v>17</v>
      </c>
      <c r="F252">
        <v>46.484486830000002</v>
      </c>
      <c r="G252">
        <v>-86.105100949999994</v>
      </c>
      <c r="H252" t="s">
        <v>232</v>
      </c>
      <c r="I252">
        <v>0.7</v>
      </c>
      <c r="J252">
        <v>-22.3</v>
      </c>
      <c r="K252">
        <v>828</v>
      </c>
      <c r="L252">
        <v>0.50800000000000001</v>
      </c>
      <c r="M252">
        <v>85.2</v>
      </c>
      <c r="N252">
        <v>96177.76672</v>
      </c>
      <c r="O252">
        <v>11.12022039</v>
      </c>
      <c r="P252">
        <v>2.4552</v>
      </c>
      <c r="Q252">
        <v>2.2000000000000002</v>
      </c>
    </row>
    <row r="253" spans="1:17">
      <c r="A253">
        <v>6680</v>
      </c>
      <c r="B253" t="s">
        <v>277</v>
      </c>
      <c r="C253">
        <v>1</v>
      </c>
      <c r="D253" s="1">
        <v>41080</v>
      </c>
      <c r="E253" t="s">
        <v>17</v>
      </c>
      <c r="F253">
        <v>46.380911279999999</v>
      </c>
      <c r="G253">
        <v>-88.722448479999997</v>
      </c>
      <c r="H253" t="s">
        <v>232</v>
      </c>
      <c r="I253">
        <v>3.3</v>
      </c>
      <c r="J253">
        <v>-20.7</v>
      </c>
      <c r="K253">
        <v>768</v>
      </c>
      <c r="L253">
        <v>0.496</v>
      </c>
      <c r="M253">
        <v>91.1</v>
      </c>
      <c r="N253" t="s">
        <v>19</v>
      </c>
      <c r="O253">
        <v>65.047311800000003</v>
      </c>
      <c r="P253">
        <v>2.1987000000000001</v>
      </c>
      <c r="Q253" t="s">
        <v>19</v>
      </c>
    </row>
    <row r="254" spans="1:17">
      <c r="A254">
        <v>6663</v>
      </c>
      <c r="B254" t="s">
        <v>278</v>
      </c>
      <c r="C254">
        <v>1</v>
      </c>
      <c r="D254" s="1">
        <v>41079</v>
      </c>
      <c r="E254" t="s">
        <v>17</v>
      </c>
      <c r="F254">
        <v>47.069321809999998</v>
      </c>
      <c r="G254">
        <v>-92.001027730000004</v>
      </c>
      <c r="H254" t="s">
        <v>232</v>
      </c>
      <c r="I254">
        <v>1.8</v>
      </c>
      <c r="J254">
        <v>-28.3</v>
      </c>
      <c r="K254">
        <v>750</v>
      </c>
      <c r="L254">
        <v>0.503</v>
      </c>
      <c r="M254">
        <v>121.7</v>
      </c>
      <c r="N254">
        <v>816571.01650000003</v>
      </c>
      <c r="O254">
        <v>39.886780680000001</v>
      </c>
      <c r="P254">
        <v>12.159662300000001</v>
      </c>
      <c r="Q254">
        <v>6.1</v>
      </c>
    </row>
    <row r="255" spans="1:17">
      <c r="A255">
        <v>7748</v>
      </c>
      <c r="B255" t="s">
        <v>279</v>
      </c>
      <c r="C255">
        <v>1</v>
      </c>
      <c r="D255" s="1">
        <v>41128</v>
      </c>
      <c r="E255" t="s">
        <v>17</v>
      </c>
      <c r="F255">
        <v>46.436835250000001</v>
      </c>
      <c r="G255">
        <v>-93.957785970000003</v>
      </c>
      <c r="H255" t="s">
        <v>232</v>
      </c>
      <c r="I255">
        <v>4</v>
      </c>
      <c r="J255">
        <v>-25.6</v>
      </c>
      <c r="K255">
        <v>722</v>
      </c>
      <c r="L255">
        <v>0.68799999999999994</v>
      </c>
      <c r="M255">
        <v>52.5</v>
      </c>
      <c r="N255">
        <v>599879.40599999996</v>
      </c>
      <c r="O255">
        <v>91.638637919999994</v>
      </c>
      <c r="P255">
        <v>9.7073999999999998</v>
      </c>
      <c r="Q255">
        <v>2</v>
      </c>
    </row>
    <row r="256" spans="1:17">
      <c r="A256">
        <v>7573</v>
      </c>
      <c r="B256" t="s">
        <v>280</v>
      </c>
      <c r="C256">
        <v>1</v>
      </c>
      <c r="D256" s="1">
        <v>41121</v>
      </c>
      <c r="E256" t="s">
        <v>17</v>
      </c>
      <c r="F256">
        <v>46.701486090000003</v>
      </c>
      <c r="G256">
        <v>-95.747944029999999</v>
      </c>
      <c r="H256" t="s">
        <v>232</v>
      </c>
      <c r="I256">
        <v>1.4</v>
      </c>
      <c r="J256">
        <v>-22.9</v>
      </c>
      <c r="K256">
        <v>651</v>
      </c>
      <c r="L256">
        <v>0.65900000000000003</v>
      </c>
      <c r="M256">
        <v>201</v>
      </c>
      <c r="N256">
        <v>551175.50100000005</v>
      </c>
      <c r="O256">
        <v>54.369673769999999</v>
      </c>
      <c r="P256">
        <v>2.7684000000000002</v>
      </c>
      <c r="Q256">
        <v>2.9</v>
      </c>
    </row>
    <row r="257" spans="1:17">
      <c r="A257">
        <v>6602</v>
      </c>
      <c r="B257" t="s">
        <v>281</v>
      </c>
      <c r="C257">
        <v>1</v>
      </c>
      <c r="D257" s="1">
        <v>41073</v>
      </c>
      <c r="E257" t="s">
        <v>17</v>
      </c>
      <c r="F257">
        <v>45.108419720000001</v>
      </c>
      <c r="G257">
        <v>-94.162859789999999</v>
      </c>
      <c r="H257" t="s">
        <v>232</v>
      </c>
      <c r="I257">
        <v>12</v>
      </c>
      <c r="J257">
        <v>-27.6</v>
      </c>
      <c r="K257">
        <v>748</v>
      </c>
      <c r="L257">
        <v>4.0629999999999997</v>
      </c>
      <c r="M257">
        <v>545</v>
      </c>
      <c r="N257">
        <v>11800782.939999999</v>
      </c>
      <c r="O257">
        <v>219.65100699999999</v>
      </c>
      <c r="P257">
        <v>118.5007672</v>
      </c>
      <c r="Q257">
        <v>14.5</v>
      </c>
    </row>
    <row r="258" spans="1:17">
      <c r="A258">
        <v>6816</v>
      </c>
      <c r="B258" t="s">
        <v>282</v>
      </c>
      <c r="C258">
        <v>1</v>
      </c>
      <c r="D258" s="1">
        <v>41085</v>
      </c>
      <c r="E258" t="s">
        <v>17</v>
      </c>
      <c r="F258">
        <v>47.66784492</v>
      </c>
      <c r="G258">
        <v>-90.988896920000002</v>
      </c>
      <c r="H258" t="s">
        <v>232</v>
      </c>
      <c r="I258">
        <v>0.2</v>
      </c>
      <c r="J258">
        <v>-20.399999999999999</v>
      </c>
      <c r="K258">
        <v>808</v>
      </c>
      <c r="L258">
        <v>1.0549999999999999</v>
      </c>
      <c r="M258">
        <v>38</v>
      </c>
      <c r="N258">
        <v>272499.8394</v>
      </c>
      <c r="O258">
        <v>42.061119570000002</v>
      </c>
      <c r="P258">
        <v>1.95740801</v>
      </c>
      <c r="Q258">
        <v>1.6</v>
      </c>
    </row>
    <row r="259" spans="1:17">
      <c r="A259">
        <v>7411</v>
      </c>
      <c r="B259" t="s">
        <v>283</v>
      </c>
      <c r="C259">
        <v>1</v>
      </c>
      <c r="D259" s="1">
        <v>41115</v>
      </c>
      <c r="E259" t="s">
        <v>17</v>
      </c>
      <c r="F259">
        <v>46.23642761</v>
      </c>
      <c r="G259">
        <v>-94.332906429999994</v>
      </c>
      <c r="H259" t="s">
        <v>232</v>
      </c>
      <c r="I259">
        <v>5.8</v>
      </c>
      <c r="J259">
        <v>-25.8</v>
      </c>
      <c r="K259">
        <v>706</v>
      </c>
      <c r="L259">
        <v>0.79100000000000004</v>
      </c>
      <c r="M259">
        <v>216</v>
      </c>
      <c r="N259">
        <v>2280991.557</v>
      </c>
      <c r="O259">
        <v>144.04713140000001</v>
      </c>
      <c r="P259">
        <v>52.8104327</v>
      </c>
      <c r="Q259">
        <v>4.8</v>
      </c>
    </row>
    <row r="260" spans="1:17">
      <c r="A260">
        <v>6472</v>
      </c>
      <c r="B260" t="s">
        <v>284</v>
      </c>
      <c r="C260">
        <v>1</v>
      </c>
      <c r="D260" s="1">
        <v>41067</v>
      </c>
      <c r="E260" t="s">
        <v>17</v>
      </c>
      <c r="F260">
        <v>45.075733419999999</v>
      </c>
      <c r="G260">
        <v>-93.129700470000003</v>
      </c>
      <c r="H260" t="s">
        <v>232</v>
      </c>
      <c r="I260">
        <v>3.4</v>
      </c>
      <c r="J260">
        <v>-26.4</v>
      </c>
      <c r="K260">
        <v>825</v>
      </c>
      <c r="L260">
        <v>0.67900000000000005</v>
      </c>
      <c r="M260">
        <v>407</v>
      </c>
      <c r="N260">
        <v>2202004.443</v>
      </c>
      <c r="O260">
        <v>63.74591101</v>
      </c>
      <c r="P260">
        <v>4.3739999999999997</v>
      </c>
      <c r="Q260">
        <v>9.1</v>
      </c>
    </row>
    <row r="261" spans="1:17">
      <c r="A261">
        <v>7942</v>
      </c>
      <c r="B261" t="s">
        <v>285</v>
      </c>
      <c r="C261">
        <v>1</v>
      </c>
      <c r="D261" s="1">
        <v>41135</v>
      </c>
      <c r="E261" t="s">
        <v>17</v>
      </c>
      <c r="F261">
        <v>44.195187160000003</v>
      </c>
      <c r="G261">
        <v>-93.900539800000004</v>
      </c>
      <c r="H261" t="s">
        <v>232</v>
      </c>
      <c r="I261">
        <v>3.5</v>
      </c>
      <c r="J261">
        <v>-16.3</v>
      </c>
      <c r="K261">
        <v>793</v>
      </c>
      <c r="L261">
        <v>2.8940000000000001</v>
      </c>
      <c r="M261">
        <v>269</v>
      </c>
      <c r="N261">
        <v>1964484.2949999999</v>
      </c>
      <c r="O261">
        <v>186.683289</v>
      </c>
      <c r="P261">
        <v>12.59535782</v>
      </c>
      <c r="Q261">
        <v>3.1</v>
      </c>
    </row>
    <row r="262" spans="1:17">
      <c r="A262">
        <v>7243</v>
      </c>
      <c r="B262" t="s">
        <v>286</v>
      </c>
      <c r="C262">
        <v>1</v>
      </c>
      <c r="D262" s="1">
        <v>41107</v>
      </c>
      <c r="E262" t="s">
        <v>17</v>
      </c>
      <c r="F262">
        <v>44.430650790000001</v>
      </c>
      <c r="G262">
        <v>-96.290298489999998</v>
      </c>
      <c r="H262" t="s">
        <v>116</v>
      </c>
      <c r="I262">
        <v>4.2</v>
      </c>
      <c r="J262">
        <v>-25.2</v>
      </c>
      <c r="K262">
        <v>692</v>
      </c>
      <c r="L262">
        <v>3.8439999999999999</v>
      </c>
      <c r="M262">
        <v>776</v>
      </c>
      <c r="N262">
        <v>215548.28719999999</v>
      </c>
      <c r="O262">
        <v>34.053834690000002</v>
      </c>
      <c r="P262">
        <v>10.562405200000001</v>
      </c>
      <c r="Q262">
        <v>1.6</v>
      </c>
    </row>
    <row r="263" spans="1:17">
      <c r="A263">
        <v>7971</v>
      </c>
      <c r="B263" t="s">
        <v>287</v>
      </c>
      <c r="C263">
        <v>1</v>
      </c>
      <c r="D263" s="1">
        <v>41136</v>
      </c>
      <c r="E263" t="s">
        <v>17</v>
      </c>
      <c r="F263">
        <v>45.238539420000002</v>
      </c>
      <c r="G263">
        <v>-94.952937610000006</v>
      </c>
      <c r="H263" t="s">
        <v>232</v>
      </c>
      <c r="I263">
        <v>2.5</v>
      </c>
      <c r="J263">
        <v>-16.399999999999999</v>
      </c>
      <c r="K263">
        <v>761</v>
      </c>
      <c r="L263">
        <v>3.0059999999999998</v>
      </c>
      <c r="M263">
        <v>363</v>
      </c>
      <c r="N263">
        <v>698625.40670000005</v>
      </c>
      <c r="O263">
        <v>72.680355399999996</v>
      </c>
      <c r="P263">
        <v>2.2410000000000001</v>
      </c>
      <c r="Q263">
        <v>3.1</v>
      </c>
    </row>
    <row r="264" spans="1:17">
      <c r="A264">
        <v>7767</v>
      </c>
      <c r="B264" t="s">
        <v>288</v>
      </c>
      <c r="C264">
        <v>1</v>
      </c>
      <c r="D264" s="1">
        <v>41129</v>
      </c>
      <c r="E264" t="s">
        <v>17</v>
      </c>
      <c r="F264">
        <v>46.419425330000003</v>
      </c>
      <c r="G264">
        <v>-95.840022489999996</v>
      </c>
      <c r="H264" t="s">
        <v>232</v>
      </c>
      <c r="I264">
        <v>4</v>
      </c>
      <c r="J264">
        <v>-24.6</v>
      </c>
      <c r="K264">
        <v>659</v>
      </c>
      <c r="L264">
        <v>0.54400000000000004</v>
      </c>
      <c r="M264">
        <v>303</v>
      </c>
      <c r="N264">
        <v>1259258.82</v>
      </c>
      <c r="O264">
        <v>34.540040429999998</v>
      </c>
      <c r="P264">
        <v>3.2831999999999999</v>
      </c>
      <c r="Q264">
        <v>10.6</v>
      </c>
    </row>
    <row r="265" spans="1:17">
      <c r="A265">
        <v>7141</v>
      </c>
      <c r="B265" t="s">
        <v>289</v>
      </c>
      <c r="C265">
        <v>1</v>
      </c>
      <c r="D265" s="1">
        <v>41102</v>
      </c>
      <c r="E265" t="s">
        <v>17</v>
      </c>
      <c r="F265">
        <v>44.907293920000001</v>
      </c>
      <c r="G265">
        <v>-93.242421219999997</v>
      </c>
      <c r="H265" t="s">
        <v>232</v>
      </c>
      <c r="I265">
        <v>4.2</v>
      </c>
      <c r="J265">
        <v>-23.4</v>
      </c>
      <c r="K265">
        <v>812</v>
      </c>
      <c r="L265">
        <v>1.026</v>
      </c>
      <c r="M265">
        <v>478</v>
      </c>
      <c r="N265">
        <v>2898852.9840000002</v>
      </c>
      <c r="O265">
        <v>80.671767700000004</v>
      </c>
      <c r="P265">
        <v>12.51674352</v>
      </c>
      <c r="Q265">
        <v>8.5</v>
      </c>
    </row>
    <row r="266" spans="1:17">
      <c r="A266">
        <v>7723</v>
      </c>
      <c r="B266" t="s">
        <v>290</v>
      </c>
      <c r="C266">
        <v>1</v>
      </c>
      <c r="D266" s="1">
        <v>41127</v>
      </c>
      <c r="E266" t="s">
        <v>17</v>
      </c>
      <c r="F266">
        <v>45.308128789999998</v>
      </c>
      <c r="G266">
        <v>-95.103040919999998</v>
      </c>
      <c r="H266" t="s">
        <v>232</v>
      </c>
      <c r="I266">
        <v>8</v>
      </c>
      <c r="J266">
        <v>-19.3</v>
      </c>
      <c r="K266">
        <v>718</v>
      </c>
      <c r="L266">
        <v>1.4530000000000001</v>
      </c>
      <c r="M266">
        <v>386</v>
      </c>
      <c r="N266">
        <v>27603530.670000002</v>
      </c>
      <c r="O266">
        <v>907.04606739999997</v>
      </c>
      <c r="P266">
        <v>101.2073805</v>
      </c>
      <c r="Q266">
        <v>9.5</v>
      </c>
    </row>
    <row r="267" spans="1:17">
      <c r="A267">
        <v>6548</v>
      </c>
      <c r="B267" t="s">
        <v>291</v>
      </c>
      <c r="C267">
        <v>1</v>
      </c>
      <c r="D267" s="1">
        <v>41072</v>
      </c>
      <c r="E267" t="s">
        <v>17</v>
      </c>
      <c r="F267">
        <v>44.996679260000001</v>
      </c>
      <c r="G267">
        <v>-94.340999949999997</v>
      </c>
      <c r="H267" t="s">
        <v>232</v>
      </c>
      <c r="I267">
        <v>9.4</v>
      </c>
      <c r="J267">
        <v>-17.2</v>
      </c>
      <c r="K267">
        <v>734</v>
      </c>
      <c r="L267">
        <v>0.79100000000000004</v>
      </c>
      <c r="M267">
        <v>302</v>
      </c>
      <c r="N267">
        <v>5987432.8590000002</v>
      </c>
      <c r="O267">
        <v>428.30263200000002</v>
      </c>
      <c r="P267">
        <v>49.8123</v>
      </c>
      <c r="Q267">
        <v>4</v>
      </c>
    </row>
    <row r="268" spans="1:17">
      <c r="A268">
        <v>7061</v>
      </c>
      <c r="B268" t="s">
        <v>292</v>
      </c>
      <c r="C268">
        <v>1</v>
      </c>
      <c r="D268" s="1">
        <v>41100</v>
      </c>
      <c r="E268" t="s">
        <v>17</v>
      </c>
      <c r="F268">
        <v>45.267282029999997</v>
      </c>
      <c r="G268">
        <v>-96.370295060000004</v>
      </c>
      <c r="H268" t="s">
        <v>116</v>
      </c>
      <c r="I268">
        <v>7.4</v>
      </c>
      <c r="J268">
        <v>-29.8</v>
      </c>
      <c r="K268">
        <v>608</v>
      </c>
      <c r="L268">
        <v>1.31</v>
      </c>
      <c r="M268">
        <v>1169</v>
      </c>
      <c r="N268">
        <v>55782.007089999999</v>
      </c>
      <c r="O268">
        <v>2.270237866</v>
      </c>
      <c r="P268">
        <v>1.720210378</v>
      </c>
      <c r="Q268">
        <v>4.8</v>
      </c>
    </row>
    <row r="269" spans="1:17">
      <c r="A269">
        <v>7381</v>
      </c>
      <c r="B269" t="s">
        <v>293</v>
      </c>
      <c r="C269">
        <v>1</v>
      </c>
      <c r="D269" s="1">
        <v>41114</v>
      </c>
      <c r="E269" t="s">
        <v>17</v>
      </c>
      <c r="F269">
        <v>46.988065939999998</v>
      </c>
      <c r="G269">
        <v>-94.467797730000001</v>
      </c>
      <c r="H269" t="s">
        <v>232</v>
      </c>
      <c r="I269">
        <v>0.2</v>
      </c>
      <c r="J269">
        <v>-26.6</v>
      </c>
      <c r="K269">
        <v>688</v>
      </c>
      <c r="L269">
        <v>0.76600000000000001</v>
      </c>
      <c r="M269">
        <v>26.3</v>
      </c>
      <c r="N269">
        <v>16491.920580000002</v>
      </c>
      <c r="O269">
        <v>1.5040538020000001</v>
      </c>
      <c r="P269">
        <v>3.1419000000000001</v>
      </c>
      <c r="Q269">
        <v>2.5</v>
      </c>
    </row>
    <row r="270" spans="1:17">
      <c r="A270">
        <v>8087</v>
      </c>
      <c r="B270" t="s">
        <v>294</v>
      </c>
      <c r="C270">
        <v>1</v>
      </c>
      <c r="D270" s="1">
        <v>41142</v>
      </c>
      <c r="E270" t="s">
        <v>17</v>
      </c>
      <c r="F270">
        <v>46.127361569999998</v>
      </c>
      <c r="G270">
        <v>-96.133170669999998</v>
      </c>
      <c r="H270" t="s">
        <v>116</v>
      </c>
      <c r="I270">
        <v>3.7</v>
      </c>
      <c r="J270">
        <v>-27.7</v>
      </c>
      <c r="K270">
        <v>627</v>
      </c>
      <c r="L270">
        <v>1.994</v>
      </c>
      <c r="M270">
        <v>753</v>
      </c>
      <c r="N270">
        <v>91265.670679999996</v>
      </c>
      <c r="O270">
        <v>13.55617998</v>
      </c>
      <c r="P270">
        <v>3.24</v>
      </c>
      <c r="Q270">
        <v>2</v>
      </c>
    </row>
    <row r="271" spans="1:17">
      <c r="A271">
        <v>7574</v>
      </c>
      <c r="B271" t="s">
        <v>295</v>
      </c>
      <c r="C271">
        <v>1</v>
      </c>
      <c r="D271" s="1">
        <v>41121</v>
      </c>
      <c r="E271" t="s">
        <v>17</v>
      </c>
      <c r="F271">
        <v>47.64384931</v>
      </c>
      <c r="G271">
        <v>-96.241375039999994</v>
      </c>
      <c r="H271" t="s">
        <v>116</v>
      </c>
      <c r="I271">
        <v>2.2000000000000002</v>
      </c>
      <c r="J271">
        <v>-23</v>
      </c>
      <c r="K271">
        <v>599</v>
      </c>
      <c r="L271">
        <v>1.6990000000000001</v>
      </c>
      <c r="M271">
        <v>306</v>
      </c>
      <c r="N271">
        <v>32074.77188</v>
      </c>
      <c r="O271">
        <v>7.5730487799999997</v>
      </c>
      <c r="P271">
        <v>0.59219999999999995</v>
      </c>
      <c r="Q271">
        <v>1.1000000000000001</v>
      </c>
    </row>
    <row r="272" spans="1:17">
      <c r="A272">
        <v>6526</v>
      </c>
      <c r="B272" t="s">
        <v>296</v>
      </c>
      <c r="C272">
        <v>1</v>
      </c>
      <c r="D272" s="1">
        <v>41071</v>
      </c>
      <c r="E272" t="s">
        <v>17</v>
      </c>
      <c r="F272">
        <v>45.528539719999998</v>
      </c>
      <c r="G272">
        <v>-94.534882170000003</v>
      </c>
      <c r="H272" t="s">
        <v>232</v>
      </c>
      <c r="I272">
        <v>7</v>
      </c>
      <c r="J272">
        <v>-25</v>
      </c>
      <c r="K272">
        <v>733</v>
      </c>
      <c r="L272">
        <v>0.97599999999999998</v>
      </c>
      <c r="M272">
        <v>405</v>
      </c>
      <c r="N272">
        <v>2122383.63</v>
      </c>
      <c r="O272">
        <v>45.886864240000001</v>
      </c>
      <c r="P272">
        <v>11.9961</v>
      </c>
      <c r="Q272">
        <v>12</v>
      </c>
    </row>
    <row r="273" spans="1:17">
      <c r="A273">
        <v>7945</v>
      </c>
      <c r="B273" t="s">
        <v>297</v>
      </c>
      <c r="C273">
        <v>1</v>
      </c>
      <c r="D273" s="1">
        <v>41135</v>
      </c>
      <c r="E273" t="s">
        <v>17</v>
      </c>
      <c r="F273">
        <v>45.176254870000001</v>
      </c>
      <c r="G273">
        <v>-95.150192590000003</v>
      </c>
      <c r="H273" t="s">
        <v>116</v>
      </c>
      <c r="I273">
        <v>5</v>
      </c>
      <c r="J273">
        <v>-23.3</v>
      </c>
      <c r="K273">
        <v>719</v>
      </c>
      <c r="L273">
        <v>3.875</v>
      </c>
      <c r="M273">
        <v>437</v>
      </c>
      <c r="N273">
        <v>86018.115909999993</v>
      </c>
      <c r="O273">
        <v>22.56591079</v>
      </c>
      <c r="P273">
        <v>5.5484999999999998</v>
      </c>
      <c r="Q273">
        <v>1.1000000000000001</v>
      </c>
    </row>
    <row r="274" spans="1:17">
      <c r="A274">
        <v>8135</v>
      </c>
      <c r="B274" t="s">
        <v>298</v>
      </c>
      <c r="C274">
        <v>1</v>
      </c>
      <c r="D274" s="1">
        <v>41142</v>
      </c>
      <c r="E274" t="s">
        <v>17</v>
      </c>
      <c r="F274">
        <v>45.86625548</v>
      </c>
      <c r="G274">
        <v>-95.295763780000001</v>
      </c>
      <c r="H274" t="s">
        <v>232</v>
      </c>
      <c r="I274">
        <v>1.8</v>
      </c>
      <c r="J274">
        <v>-30.7</v>
      </c>
      <c r="K274">
        <v>652</v>
      </c>
      <c r="L274">
        <v>0.90400000000000003</v>
      </c>
      <c r="M274">
        <v>129.5</v>
      </c>
      <c r="N274">
        <v>22721.260979999999</v>
      </c>
      <c r="O274">
        <v>3.3988369679999999</v>
      </c>
      <c r="P274">
        <v>0.1701</v>
      </c>
      <c r="Q274">
        <v>1.7</v>
      </c>
    </row>
    <row r="275" spans="1:17">
      <c r="A275">
        <v>6574</v>
      </c>
      <c r="B275" t="s">
        <v>299</v>
      </c>
      <c r="C275">
        <v>1</v>
      </c>
      <c r="D275" s="1">
        <v>41073</v>
      </c>
      <c r="E275" t="s">
        <v>17</v>
      </c>
      <c r="F275">
        <v>47.117187440000002</v>
      </c>
      <c r="G275">
        <v>-96.011838729999994</v>
      </c>
      <c r="H275" t="s">
        <v>116</v>
      </c>
      <c r="I275">
        <v>5.9</v>
      </c>
      <c r="J275">
        <v>-21.2</v>
      </c>
      <c r="K275">
        <v>637</v>
      </c>
      <c r="L275">
        <v>4.6379999999999999</v>
      </c>
      <c r="M275">
        <v>897</v>
      </c>
      <c r="N275">
        <v>81455.247350000005</v>
      </c>
      <c r="O275">
        <v>15.27083539</v>
      </c>
      <c r="P275">
        <v>1.2195</v>
      </c>
      <c r="Q275">
        <v>1.3</v>
      </c>
    </row>
    <row r="276" spans="1:17">
      <c r="A276">
        <v>6870</v>
      </c>
      <c r="B276" t="s">
        <v>300</v>
      </c>
      <c r="C276">
        <v>1</v>
      </c>
      <c r="D276" s="1">
        <v>41088</v>
      </c>
      <c r="E276" t="s">
        <v>17</v>
      </c>
      <c r="F276">
        <v>48.195029980000001</v>
      </c>
      <c r="G276">
        <v>-90.876281039999995</v>
      </c>
      <c r="H276" t="s">
        <v>232</v>
      </c>
      <c r="I276">
        <v>2.2999999999999998</v>
      </c>
      <c r="J276">
        <v>-27.9</v>
      </c>
      <c r="K276">
        <v>678</v>
      </c>
      <c r="L276">
        <v>0.38300000000000001</v>
      </c>
      <c r="M276">
        <v>30.8</v>
      </c>
      <c r="N276">
        <v>93062.757129999998</v>
      </c>
      <c r="O276">
        <v>7.7898925549999998</v>
      </c>
      <c r="P276">
        <v>1.8963000000000001</v>
      </c>
      <c r="Q276">
        <v>3.1</v>
      </c>
    </row>
    <row r="277" spans="1:17">
      <c r="A277">
        <v>7581</v>
      </c>
      <c r="B277" t="s">
        <v>301</v>
      </c>
      <c r="C277">
        <v>1</v>
      </c>
      <c r="D277" s="1">
        <v>41122</v>
      </c>
      <c r="E277" t="s">
        <v>17</v>
      </c>
      <c r="F277">
        <v>46.73240071</v>
      </c>
      <c r="G277">
        <v>-96.076045089999994</v>
      </c>
      <c r="H277" t="s">
        <v>232</v>
      </c>
      <c r="I277">
        <v>3.9</v>
      </c>
      <c r="J277">
        <v>-20</v>
      </c>
      <c r="K277">
        <v>664</v>
      </c>
      <c r="L277">
        <v>1.885</v>
      </c>
      <c r="M277">
        <v>314</v>
      </c>
      <c r="N277">
        <v>28989.04104</v>
      </c>
      <c r="O277">
        <v>3.9565689530000001</v>
      </c>
      <c r="P277">
        <v>0.18360000000000001</v>
      </c>
      <c r="Q277">
        <v>1.7</v>
      </c>
    </row>
    <row r="278" spans="1:17">
      <c r="A278">
        <v>8295</v>
      </c>
      <c r="B278" t="s">
        <v>302</v>
      </c>
      <c r="C278">
        <v>1</v>
      </c>
      <c r="D278" s="1">
        <v>41149</v>
      </c>
      <c r="E278" t="s">
        <v>17</v>
      </c>
      <c r="F278">
        <v>46.650121720000001</v>
      </c>
      <c r="G278">
        <v>-94.12488338</v>
      </c>
      <c r="H278" t="s">
        <v>232</v>
      </c>
      <c r="I278">
        <v>2.2000000000000002</v>
      </c>
      <c r="J278">
        <v>-24</v>
      </c>
      <c r="K278">
        <v>691</v>
      </c>
      <c r="L278">
        <v>0.67</v>
      </c>
      <c r="M278">
        <v>166.4</v>
      </c>
      <c r="N278">
        <v>39110.326540000002</v>
      </c>
      <c r="O278">
        <v>5.5512804119999997</v>
      </c>
      <c r="P278">
        <v>0.31409999999999999</v>
      </c>
      <c r="Q278">
        <v>1.8</v>
      </c>
    </row>
    <row r="279" spans="1:17">
      <c r="A279">
        <v>6470</v>
      </c>
      <c r="B279" t="s">
        <v>303</v>
      </c>
      <c r="C279">
        <v>1</v>
      </c>
      <c r="D279" s="1">
        <v>41066</v>
      </c>
      <c r="E279" t="s">
        <v>17</v>
      </c>
      <c r="F279">
        <v>45.182049859999999</v>
      </c>
      <c r="G279">
        <v>-92.817839989999996</v>
      </c>
      <c r="H279" t="s">
        <v>232</v>
      </c>
      <c r="I279">
        <v>1.4</v>
      </c>
      <c r="J279">
        <v>-29.4</v>
      </c>
      <c r="K279">
        <v>826</v>
      </c>
      <c r="L279">
        <v>0.68799999999999994</v>
      </c>
      <c r="M279">
        <v>184.3</v>
      </c>
      <c r="N279">
        <v>504978.25699999998</v>
      </c>
      <c r="O279">
        <v>44.76190983</v>
      </c>
      <c r="P279">
        <v>7.9092000000000002</v>
      </c>
      <c r="Q279">
        <v>3.6</v>
      </c>
    </row>
    <row r="280" spans="1:17">
      <c r="A280">
        <v>7052</v>
      </c>
      <c r="B280" t="s">
        <v>304</v>
      </c>
      <c r="C280">
        <v>1</v>
      </c>
      <c r="D280" s="1">
        <v>41100</v>
      </c>
      <c r="E280" t="s">
        <v>17</v>
      </c>
      <c r="F280">
        <v>46.019812430000002</v>
      </c>
      <c r="G280">
        <v>-92.588121180000002</v>
      </c>
      <c r="H280" t="s">
        <v>232</v>
      </c>
      <c r="I280">
        <v>1.4</v>
      </c>
      <c r="J280">
        <v>-24.3</v>
      </c>
      <c r="K280">
        <v>786</v>
      </c>
      <c r="L280">
        <v>0.74399999999999999</v>
      </c>
      <c r="M280">
        <v>20.399999999999999</v>
      </c>
      <c r="N280">
        <v>299666.41800000001</v>
      </c>
      <c r="O280">
        <v>17.383163400000001</v>
      </c>
      <c r="P280">
        <v>0.87480000000000002</v>
      </c>
      <c r="Q280">
        <v>4.4000000000000004</v>
      </c>
    </row>
    <row r="281" spans="1:17">
      <c r="A281">
        <v>6839</v>
      </c>
      <c r="B281" t="s">
        <v>305</v>
      </c>
      <c r="C281">
        <v>1</v>
      </c>
      <c r="D281" s="1">
        <v>41087</v>
      </c>
      <c r="E281" t="s">
        <v>17</v>
      </c>
      <c r="F281">
        <v>48.022215920000001</v>
      </c>
      <c r="G281">
        <v>-91.438954359999997</v>
      </c>
      <c r="H281" t="s">
        <v>232</v>
      </c>
      <c r="I281">
        <v>1.5</v>
      </c>
      <c r="J281">
        <v>-33.200000000000003</v>
      </c>
      <c r="K281">
        <v>720</v>
      </c>
      <c r="L281">
        <v>0.76400000000000001</v>
      </c>
      <c r="M281">
        <v>63.6</v>
      </c>
      <c r="N281">
        <v>163869.848</v>
      </c>
      <c r="O281">
        <v>12.001439899999999</v>
      </c>
      <c r="P281">
        <v>2.0311075199999999</v>
      </c>
      <c r="Q281">
        <v>3.5</v>
      </c>
    </row>
    <row r="282" spans="1:17">
      <c r="A282">
        <v>7924</v>
      </c>
      <c r="B282" t="s">
        <v>306</v>
      </c>
      <c r="C282">
        <v>1</v>
      </c>
      <c r="D282" s="1">
        <v>41135</v>
      </c>
      <c r="E282" t="s">
        <v>17</v>
      </c>
      <c r="F282">
        <v>45.425323949999999</v>
      </c>
      <c r="G282">
        <v>-95.481938540000002</v>
      </c>
      <c r="H282" t="s">
        <v>232</v>
      </c>
      <c r="I282">
        <v>3.4</v>
      </c>
      <c r="J282">
        <v>-24.5</v>
      </c>
      <c r="K282">
        <v>690</v>
      </c>
      <c r="L282">
        <v>1.756</v>
      </c>
      <c r="M282">
        <v>298</v>
      </c>
      <c r="N282">
        <v>225500.6018</v>
      </c>
      <c r="O282">
        <v>19.994870290000001</v>
      </c>
      <c r="P282">
        <v>4.1661000000000001</v>
      </c>
      <c r="Q282">
        <v>3.3</v>
      </c>
    </row>
    <row r="283" spans="1:17">
      <c r="A283">
        <v>6876</v>
      </c>
      <c r="B283" t="s">
        <v>307</v>
      </c>
      <c r="C283">
        <v>1</v>
      </c>
      <c r="D283" s="1">
        <v>41088</v>
      </c>
      <c r="E283" t="s">
        <v>17</v>
      </c>
      <c r="F283">
        <v>47.05748973</v>
      </c>
      <c r="G283">
        <v>-95.782593730000002</v>
      </c>
      <c r="H283" t="s">
        <v>232</v>
      </c>
      <c r="I283">
        <v>1.4</v>
      </c>
      <c r="J283">
        <v>-27.1</v>
      </c>
      <c r="K283">
        <v>649</v>
      </c>
      <c r="L283">
        <v>0.58599999999999997</v>
      </c>
      <c r="M283">
        <v>286</v>
      </c>
      <c r="N283">
        <v>276419.37070000003</v>
      </c>
      <c r="O283">
        <v>12.52942371</v>
      </c>
      <c r="P283">
        <v>5.0715000000000003</v>
      </c>
      <c r="Q283">
        <v>5.6</v>
      </c>
    </row>
    <row r="284" spans="1:17">
      <c r="A284">
        <v>8141</v>
      </c>
      <c r="B284" t="s">
        <v>308</v>
      </c>
      <c r="C284">
        <v>1</v>
      </c>
      <c r="D284" s="1">
        <v>41143</v>
      </c>
      <c r="E284" t="s">
        <v>17</v>
      </c>
      <c r="F284">
        <v>47.666074109999997</v>
      </c>
      <c r="G284">
        <v>-95.785666730000003</v>
      </c>
      <c r="H284" t="s">
        <v>116</v>
      </c>
      <c r="I284">
        <v>5</v>
      </c>
      <c r="J284">
        <v>-19.399999999999999</v>
      </c>
      <c r="K284">
        <v>627</v>
      </c>
      <c r="L284">
        <v>4.3630000000000004</v>
      </c>
      <c r="M284">
        <v>314</v>
      </c>
      <c r="N284">
        <v>102564.894</v>
      </c>
      <c r="O284">
        <v>15.63988771</v>
      </c>
      <c r="P284">
        <v>4.8483000000000001</v>
      </c>
      <c r="Q284">
        <v>1.8</v>
      </c>
    </row>
    <row r="285" spans="1:17">
      <c r="A285">
        <v>7828</v>
      </c>
      <c r="B285" t="s">
        <v>309</v>
      </c>
      <c r="C285">
        <v>1</v>
      </c>
      <c r="D285" s="1">
        <v>41131</v>
      </c>
      <c r="E285" t="s">
        <v>17</v>
      </c>
      <c r="F285">
        <v>46.19672628</v>
      </c>
      <c r="G285">
        <v>-94.574180029999994</v>
      </c>
      <c r="H285" t="s">
        <v>232</v>
      </c>
      <c r="I285">
        <v>-0.5</v>
      </c>
      <c r="J285">
        <v>-26.8</v>
      </c>
      <c r="K285">
        <v>692</v>
      </c>
      <c r="L285">
        <v>0.9</v>
      </c>
      <c r="M285">
        <v>18.47</v>
      </c>
      <c r="N285">
        <v>47411.791969999998</v>
      </c>
      <c r="O285">
        <v>2.691890753</v>
      </c>
      <c r="P285">
        <v>8.1000000000000003E-2</v>
      </c>
      <c r="Q285">
        <v>4</v>
      </c>
    </row>
    <row r="286" spans="1:17">
      <c r="A286">
        <v>8404</v>
      </c>
      <c r="B286" t="s">
        <v>310</v>
      </c>
      <c r="C286">
        <v>1</v>
      </c>
      <c r="D286" s="1">
        <v>41158</v>
      </c>
      <c r="E286" t="s">
        <v>17</v>
      </c>
      <c r="F286">
        <v>47.559743189999999</v>
      </c>
      <c r="G286">
        <v>-93.032556110000002</v>
      </c>
      <c r="H286" t="s">
        <v>232</v>
      </c>
      <c r="I286">
        <v>2.8</v>
      </c>
      <c r="J286">
        <v>-29.2</v>
      </c>
      <c r="K286">
        <v>723</v>
      </c>
      <c r="L286">
        <v>0.874</v>
      </c>
      <c r="M286">
        <v>52.4</v>
      </c>
      <c r="N286">
        <v>259825.09580000001</v>
      </c>
      <c r="O286">
        <v>10.91831676</v>
      </c>
      <c r="P286">
        <v>0.59130000000000005</v>
      </c>
      <c r="Q286">
        <v>6.3</v>
      </c>
    </row>
    <row r="287" spans="1:17">
      <c r="A287">
        <v>6716</v>
      </c>
      <c r="B287" t="s">
        <v>311</v>
      </c>
      <c r="C287">
        <v>1</v>
      </c>
      <c r="D287" s="1">
        <v>41081</v>
      </c>
      <c r="E287" t="s">
        <v>17</v>
      </c>
      <c r="F287">
        <v>45.474289429999999</v>
      </c>
      <c r="G287">
        <v>-93.345208650000004</v>
      </c>
      <c r="H287" t="s">
        <v>232</v>
      </c>
      <c r="I287">
        <v>2.9</v>
      </c>
      <c r="J287">
        <v>-20.3</v>
      </c>
      <c r="K287">
        <v>824</v>
      </c>
      <c r="L287">
        <v>1.268</v>
      </c>
      <c r="M287">
        <v>235</v>
      </c>
      <c r="N287">
        <v>1411673.071</v>
      </c>
      <c r="O287">
        <v>141.32979979999999</v>
      </c>
      <c r="P287">
        <v>30.651718330000001</v>
      </c>
      <c r="Q287">
        <v>2.6</v>
      </c>
    </row>
    <row r="288" spans="1:17">
      <c r="A288">
        <v>7815</v>
      </c>
      <c r="B288" t="s">
        <v>312</v>
      </c>
      <c r="C288">
        <v>1</v>
      </c>
      <c r="D288" s="1">
        <v>41130</v>
      </c>
      <c r="E288" t="s">
        <v>17</v>
      </c>
      <c r="F288">
        <v>45.077661130000003</v>
      </c>
      <c r="G288">
        <v>-94.810401299999995</v>
      </c>
      <c r="H288" t="s">
        <v>116</v>
      </c>
      <c r="I288">
        <v>8.1</v>
      </c>
      <c r="J288">
        <v>-23.5</v>
      </c>
      <c r="K288">
        <v>735</v>
      </c>
      <c r="L288">
        <v>1.58</v>
      </c>
      <c r="M288">
        <v>361</v>
      </c>
      <c r="N288">
        <v>665642.11239999998</v>
      </c>
      <c r="O288">
        <v>57.223221250000002</v>
      </c>
      <c r="P288">
        <v>6.7760999999999996</v>
      </c>
      <c r="Q288">
        <v>2.9</v>
      </c>
    </row>
    <row r="289" spans="1:17">
      <c r="A289">
        <v>8405</v>
      </c>
      <c r="B289" t="s">
        <v>313</v>
      </c>
      <c r="C289">
        <v>1</v>
      </c>
      <c r="D289" s="1">
        <v>41157</v>
      </c>
      <c r="E289" t="s">
        <v>17</v>
      </c>
      <c r="F289">
        <v>47.911174430000003</v>
      </c>
      <c r="G289">
        <v>-90.486578140000006</v>
      </c>
      <c r="H289" t="s">
        <v>232</v>
      </c>
      <c r="I289">
        <v>2.5</v>
      </c>
      <c r="J289">
        <v>-28.3</v>
      </c>
      <c r="K289">
        <v>842</v>
      </c>
      <c r="L289">
        <v>0.39600000000000002</v>
      </c>
      <c r="M289">
        <v>33.5</v>
      </c>
      <c r="N289">
        <v>1639871.524</v>
      </c>
      <c r="O289">
        <v>87.623121800000007</v>
      </c>
      <c r="P289">
        <v>3.5089245619999998</v>
      </c>
      <c r="Q289">
        <v>7.5</v>
      </c>
    </row>
    <row r="290" spans="1:17">
      <c r="A290">
        <v>8284</v>
      </c>
      <c r="B290" t="s">
        <v>314</v>
      </c>
      <c r="C290">
        <v>1</v>
      </c>
      <c r="D290" s="1">
        <v>41149</v>
      </c>
      <c r="E290" t="s">
        <v>17</v>
      </c>
      <c r="F290">
        <v>45.507969629999998</v>
      </c>
      <c r="G290">
        <v>-96.512888309999994</v>
      </c>
      <c r="H290" t="s">
        <v>116</v>
      </c>
      <c r="I290">
        <v>4.5</v>
      </c>
      <c r="J290">
        <v>-24.2</v>
      </c>
      <c r="K290">
        <v>613</v>
      </c>
      <c r="L290">
        <v>1.96</v>
      </c>
      <c r="M290">
        <v>1742</v>
      </c>
      <c r="N290">
        <v>6669.0877890000002</v>
      </c>
      <c r="O290">
        <v>1.1215176790000001</v>
      </c>
      <c r="P290">
        <v>1.7190000000000001</v>
      </c>
      <c r="Q290">
        <v>1.3</v>
      </c>
    </row>
    <row r="291" spans="1:17">
      <c r="A291">
        <v>7802</v>
      </c>
      <c r="B291" t="s">
        <v>315</v>
      </c>
      <c r="C291">
        <v>1</v>
      </c>
      <c r="D291" s="1">
        <v>41130</v>
      </c>
      <c r="E291" t="s">
        <v>17</v>
      </c>
      <c r="F291">
        <v>44.261875799999999</v>
      </c>
      <c r="G291">
        <v>-93.824571239999997</v>
      </c>
      <c r="H291" t="s">
        <v>232</v>
      </c>
      <c r="I291">
        <v>6.1</v>
      </c>
      <c r="J291">
        <v>-25</v>
      </c>
      <c r="K291">
        <v>791</v>
      </c>
      <c r="L291">
        <v>2.3580000000000001</v>
      </c>
      <c r="M291">
        <v>234</v>
      </c>
      <c r="N291">
        <v>72837.585819999993</v>
      </c>
      <c r="O291">
        <v>13.256960360000001</v>
      </c>
      <c r="P291">
        <v>1.0341</v>
      </c>
      <c r="Q291">
        <v>1.5</v>
      </c>
    </row>
    <row r="292" spans="1:17">
      <c r="A292">
        <v>8396</v>
      </c>
      <c r="B292" t="s">
        <v>316</v>
      </c>
      <c r="C292">
        <v>1</v>
      </c>
      <c r="D292" s="1">
        <v>41157</v>
      </c>
      <c r="E292" t="s">
        <v>17</v>
      </c>
      <c r="F292">
        <v>47.24386707</v>
      </c>
      <c r="G292">
        <v>-95.131554370000003</v>
      </c>
      <c r="H292" t="s">
        <v>232</v>
      </c>
      <c r="I292">
        <v>2.4</v>
      </c>
      <c r="J292">
        <v>-17.100000000000001</v>
      </c>
      <c r="K292">
        <v>680</v>
      </c>
      <c r="L292">
        <v>0.94099999999999995</v>
      </c>
      <c r="M292">
        <v>205</v>
      </c>
      <c r="N292">
        <v>288766.63819999999</v>
      </c>
      <c r="O292">
        <v>42.017309689999998</v>
      </c>
      <c r="P292">
        <v>2.0430000000000001</v>
      </c>
      <c r="Q292">
        <v>1.7</v>
      </c>
    </row>
    <row r="293" spans="1:17">
      <c r="A293">
        <v>7419</v>
      </c>
      <c r="B293" t="s">
        <v>317</v>
      </c>
      <c r="C293">
        <v>1</v>
      </c>
      <c r="D293" s="1">
        <v>41115</v>
      </c>
      <c r="E293" t="s">
        <v>17</v>
      </c>
      <c r="F293">
        <v>47.187202560000003</v>
      </c>
      <c r="G293">
        <v>-95.184062030000007</v>
      </c>
      <c r="H293" t="s">
        <v>232</v>
      </c>
      <c r="I293">
        <v>1.7</v>
      </c>
      <c r="J293">
        <v>-26.7</v>
      </c>
      <c r="K293">
        <v>681</v>
      </c>
      <c r="L293">
        <v>0.66800000000000004</v>
      </c>
      <c r="M293">
        <v>32.5</v>
      </c>
      <c r="N293" t="s">
        <v>19</v>
      </c>
      <c r="O293">
        <v>2.6951203760000002</v>
      </c>
      <c r="P293">
        <v>0.10979999999999999</v>
      </c>
      <c r="Q293" t="s">
        <v>19</v>
      </c>
    </row>
    <row r="294" spans="1:17">
      <c r="A294">
        <v>7464</v>
      </c>
      <c r="B294" t="s">
        <v>318</v>
      </c>
      <c r="C294">
        <v>1</v>
      </c>
      <c r="D294" s="1">
        <v>41116</v>
      </c>
      <c r="E294" t="s">
        <v>17</v>
      </c>
      <c r="F294">
        <v>47.044423029999997</v>
      </c>
      <c r="G294">
        <v>-94.503971989999997</v>
      </c>
      <c r="H294" t="s">
        <v>232</v>
      </c>
      <c r="I294">
        <v>0.7</v>
      </c>
      <c r="J294">
        <v>-25.9</v>
      </c>
      <c r="K294">
        <v>701</v>
      </c>
      <c r="L294">
        <v>0.873</v>
      </c>
      <c r="M294">
        <v>25</v>
      </c>
      <c r="N294" t="s">
        <v>19</v>
      </c>
      <c r="O294">
        <v>2.772434665</v>
      </c>
      <c r="P294">
        <v>0.68940000000000001</v>
      </c>
      <c r="Q294" t="s">
        <v>19</v>
      </c>
    </row>
    <row r="295" spans="1:17">
      <c r="A295">
        <v>7500</v>
      </c>
      <c r="B295" t="s">
        <v>319</v>
      </c>
      <c r="C295">
        <v>1</v>
      </c>
      <c r="D295" s="1">
        <v>41117</v>
      </c>
      <c r="E295" t="s">
        <v>17</v>
      </c>
      <c r="F295">
        <v>46.832019639999999</v>
      </c>
      <c r="G295">
        <v>-92.695045919999998</v>
      </c>
      <c r="H295" t="s">
        <v>232</v>
      </c>
      <c r="I295">
        <v>1.7</v>
      </c>
      <c r="J295">
        <v>-29.6</v>
      </c>
      <c r="K295">
        <v>749</v>
      </c>
      <c r="L295">
        <v>0.51900000000000002</v>
      </c>
      <c r="M295">
        <v>191.5</v>
      </c>
      <c r="N295" t="s">
        <v>19</v>
      </c>
      <c r="O295">
        <v>25.795524520000001</v>
      </c>
      <c r="P295">
        <v>3.1876703960000001</v>
      </c>
      <c r="Q295" t="s">
        <v>19</v>
      </c>
    </row>
    <row r="296" spans="1:17">
      <c r="A296">
        <v>7416</v>
      </c>
      <c r="B296" t="s">
        <v>320</v>
      </c>
      <c r="C296">
        <v>1</v>
      </c>
      <c r="D296" s="1">
        <v>41114</v>
      </c>
      <c r="E296" t="s">
        <v>17</v>
      </c>
      <c r="F296">
        <v>37.807456209999998</v>
      </c>
      <c r="G296">
        <v>-94.207298550000004</v>
      </c>
      <c r="H296" t="s">
        <v>116</v>
      </c>
      <c r="I296">
        <v>5.0999999999999996</v>
      </c>
      <c r="J296">
        <v>-19.5</v>
      </c>
      <c r="K296">
        <v>1158</v>
      </c>
      <c r="L296">
        <v>1.3180000000000001</v>
      </c>
      <c r="M296">
        <v>181.1</v>
      </c>
      <c r="N296">
        <v>125154.2506</v>
      </c>
      <c r="O296">
        <v>11.754855770000001</v>
      </c>
      <c r="P296">
        <v>0.99990000000000001</v>
      </c>
      <c r="Q296">
        <v>2.7</v>
      </c>
    </row>
    <row r="297" spans="1:17">
      <c r="A297">
        <v>8813</v>
      </c>
      <c r="B297" t="s">
        <v>321</v>
      </c>
      <c r="C297">
        <v>1</v>
      </c>
      <c r="D297" s="1">
        <v>41179</v>
      </c>
      <c r="E297" t="s">
        <v>17</v>
      </c>
      <c r="F297">
        <v>37.871408440000003</v>
      </c>
      <c r="G297">
        <v>-93.283609339999998</v>
      </c>
      <c r="H297" t="s">
        <v>18</v>
      </c>
      <c r="I297">
        <v>6.4</v>
      </c>
      <c r="J297">
        <v>-30</v>
      </c>
      <c r="K297">
        <v>1135</v>
      </c>
      <c r="L297">
        <v>0.80300000000000005</v>
      </c>
      <c r="M297">
        <v>266</v>
      </c>
      <c r="N297">
        <v>78559783.049999997</v>
      </c>
      <c r="O297">
        <v>3371.8146649999999</v>
      </c>
      <c r="P297">
        <v>1634.261319</v>
      </c>
      <c r="Q297">
        <v>10.8</v>
      </c>
    </row>
    <row r="298" spans="1:17">
      <c r="A298">
        <v>7255</v>
      </c>
      <c r="B298" t="s">
        <v>322</v>
      </c>
      <c r="C298">
        <v>1</v>
      </c>
      <c r="D298" s="1">
        <v>41107</v>
      </c>
      <c r="E298" t="s">
        <v>17</v>
      </c>
      <c r="F298">
        <v>39.414308679999998</v>
      </c>
      <c r="G298">
        <v>-94.497794580000004</v>
      </c>
      <c r="H298" t="s">
        <v>116</v>
      </c>
      <c r="I298">
        <v>5.5</v>
      </c>
      <c r="J298">
        <v>-26.3</v>
      </c>
      <c r="K298">
        <v>991</v>
      </c>
      <c r="L298">
        <v>0.68899999999999995</v>
      </c>
      <c r="M298">
        <v>248</v>
      </c>
      <c r="N298">
        <v>51104998.310000002</v>
      </c>
      <c r="O298">
        <v>3008.0692610000001</v>
      </c>
      <c r="P298">
        <v>543.20117389999996</v>
      </c>
      <c r="Q298">
        <v>8.6</v>
      </c>
    </row>
    <row r="299" spans="1:17">
      <c r="A299">
        <v>6746</v>
      </c>
      <c r="B299" t="s">
        <v>323</v>
      </c>
      <c r="C299">
        <v>1</v>
      </c>
      <c r="D299" s="1">
        <v>41081</v>
      </c>
      <c r="E299" t="s">
        <v>17</v>
      </c>
      <c r="F299">
        <v>37.649480660000002</v>
      </c>
      <c r="G299">
        <v>-90.585152679999993</v>
      </c>
      <c r="H299" t="s">
        <v>18</v>
      </c>
      <c r="I299">
        <v>6.2</v>
      </c>
      <c r="J299">
        <v>-16.5</v>
      </c>
      <c r="K299">
        <v>1210</v>
      </c>
      <c r="L299">
        <v>0.246</v>
      </c>
      <c r="M299">
        <v>188.7</v>
      </c>
      <c r="N299">
        <v>1876569.9010000001</v>
      </c>
      <c r="O299">
        <v>70.64731132</v>
      </c>
      <c r="P299">
        <v>5.2219176909999998</v>
      </c>
      <c r="Q299">
        <v>7.5</v>
      </c>
    </row>
    <row r="300" spans="1:17">
      <c r="A300">
        <v>7911</v>
      </c>
      <c r="B300" t="s">
        <v>324</v>
      </c>
      <c r="C300">
        <v>1</v>
      </c>
      <c r="D300" s="1">
        <v>41135</v>
      </c>
      <c r="E300" t="s">
        <v>17</v>
      </c>
      <c r="F300">
        <v>38.088380800000003</v>
      </c>
      <c r="G300">
        <v>-91.452035050000006</v>
      </c>
      <c r="H300" t="s">
        <v>18</v>
      </c>
      <c r="I300">
        <v>5</v>
      </c>
      <c r="J300">
        <v>-25.4</v>
      </c>
      <c r="K300">
        <v>1154</v>
      </c>
      <c r="L300">
        <v>0.47599999999999998</v>
      </c>
      <c r="M300">
        <v>95.3</v>
      </c>
      <c r="N300">
        <v>2831280.585</v>
      </c>
      <c r="O300">
        <v>114.987483</v>
      </c>
      <c r="P300">
        <v>39.412348600000001</v>
      </c>
      <c r="Q300">
        <v>6.7</v>
      </c>
    </row>
    <row r="301" spans="1:17">
      <c r="A301">
        <v>8554</v>
      </c>
      <c r="B301" t="s">
        <v>325</v>
      </c>
      <c r="C301">
        <v>1</v>
      </c>
      <c r="D301" s="1">
        <v>41165</v>
      </c>
      <c r="E301" t="s">
        <v>17</v>
      </c>
      <c r="F301">
        <v>36.91927707</v>
      </c>
      <c r="G301">
        <v>-90.317251369999994</v>
      </c>
      <c r="H301" t="s">
        <v>18</v>
      </c>
      <c r="I301">
        <v>3.5</v>
      </c>
      <c r="J301">
        <v>-29</v>
      </c>
      <c r="K301">
        <v>1181</v>
      </c>
      <c r="L301">
        <v>1.1259999999999999</v>
      </c>
      <c r="M301">
        <v>224</v>
      </c>
      <c r="N301">
        <v>25417211.829999998</v>
      </c>
      <c r="O301">
        <v>2844.0714720000001</v>
      </c>
      <c r="P301">
        <v>3361.660723</v>
      </c>
      <c r="Q301">
        <v>4.5999999999999996</v>
      </c>
    </row>
    <row r="302" spans="1:17">
      <c r="A302">
        <v>6517</v>
      </c>
      <c r="B302" t="s">
        <v>326</v>
      </c>
      <c r="C302">
        <v>1</v>
      </c>
      <c r="D302" s="1">
        <v>41067</v>
      </c>
      <c r="E302" t="s">
        <v>17</v>
      </c>
      <c r="F302">
        <v>36.590052030000003</v>
      </c>
      <c r="G302">
        <v>-89.269631160000003</v>
      </c>
      <c r="H302" t="s">
        <v>22</v>
      </c>
      <c r="I302">
        <v>10.8</v>
      </c>
      <c r="J302">
        <v>-31.1</v>
      </c>
      <c r="K302">
        <v>1298</v>
      </c>
      <c r="L302">
        <v>0.98499999999999999</v>
      </c>
      <c r="M302">
        <v>500</v>
      </c>
      <c r="N302">
        <v>368424.20319999999</v>
      </c>
      <c r="O302">
        <v>30.83716089</v>
      </c>
      <c r="P302">
        <v>2.8980000000000001</v>
      </c>
      <c r="Q302">
        <v>2.5</v>
      </c>
    </row>
    <row r="303" spans="1:17">
      <c r="A303">
        <v>6992</v>
      </c>
      <c r="B303" t="s">
        <v>327</v>
      </c>
      <c r="C303">
        <v>1</v>
      </c>
      <c r="D303" s="1">
        <v>41095</v>
      </c>
      <c r="E303" t="s">
        <v>17</v>
      </c>
      <c r="F303">
        <v>36.659837500000002</v>
      </c>
      <c r="G303">
        <v>-91.882820899999999</v>
      </c>
      <c r="H303" t="s">
        <v>18</v>
      </c>
      <c r="I303">
        <v>4.0999999999999996</v>
      </c>
      <c r="J303">
        <v>-23.7</v>
      </c>
      <c r="K303">
        <v>1185</v>
      </c>
      <c r="L303">
        <v>0.3</v>
      </c>
      <c r="M303">
        <v>153</v>
      </c>
      <c r="N303">
        <v>377962.72249999997</v>
      </c>
      <c r="O303">
        <v>21.27235786</v>
      </c>
      <c r="P303">
        <v>4.2836810390000002</v>
      </c>
      <c r="Q303">
        <v>4.8</v>
      </c>
    </row>
    <row r="304" spans="1:17">
      <c r="A304">
        <v>6462</v>
      </c>
      <c r="B304" t="s">
        <v>328</v>
      </c>
      <c r="C304">
        <v>1</v>
      </c>
      <c r="D304" s="1">
        <v>41065</v>
      </c>
      <c r="E304" t="s">
        <v>17</v>
      </c>
      <c r="F304">
        <v>39.153470630000001</v>
      </c>
      <c r="G304">
        <v>-91.872335379999996</v>
      </c>
      <c r="H304" t="s">
        <v>116</v>
      </c>
      <c r="I304">
        <v>9.6999999999999993</v>
      </c>
      <c r="J304">
        <v>-26.4</v>
      </c>
      <c r="K304">
        <v>1098</v>
      </c>
      <c r="L304">
        <v>1.0680000000000001</v>
      </c>
      <c r="M304">
        <v>218</v>
      </c>
      <c r="N304">
        <v>984555.45330000005</v>
      </c>
      <c r="O304">
        <v>31.618906299999999</v>
      </c>
      <c r="P304">
        <v>16.694468409999999</v>
      </c>
      <c r="Q304">
        <v>9.5</v>
      </c>
    </row>
    <row r="305" spans="1:17">
      <c r="A305">
        <v>7912</v>
      </c>
      <c r="B305" t="s">
        <v>329</v>
      </c>
      <c r="C305">
        <v>1</v>
      </c>
      <c r="D305" s="1">
        <v>41134</v>
      </c>
      <c r="E305" t="s">
        <v>17</v>
      </c>
      <c r="F305">
        <v>38.428893500000001</v>
      </c>
      <c r="G305">
        <v>-91.480703680000005</v>
      </c>
      <c r="H305" t="s">
        <v>18</v>
      </c>
      <c r="I305">
        <v>3</v>
      </c>
      <c r="J305">
        <v>-17.7</v>
      </c>
      <c r="K305">
        <v>1176</v>
      </c>
      <c r="L305">
        <v>0.35399999999999998</v>
      </c>
      <c r="M305">
        <v>65.7</v>
      </c>
      <c r="N305">
        <v>903034.22790000006</v>
      </c>
      <c r="O305">
        <v>31.928012979999998</v>
      </c>
      <c r="P305">
        <v>4.1359869140000001</v>
      </c>
      <c r="Q305">
        <v>8.1999999999999993</v>
      </c>
    </row>
    <row r="306" spans="1:17">
      <c r="A306">
        <v>7132</v>
      </c>
      <c r="B306" t="s">
        <v>330</v>
      </c>
      <c r="C306">
        <v>1</v>
      </c>
      <c r="D306" s="1">
        <v>41101</v>
      </c>
      <c r="E306" t="s">
        <v>17</v>
      </c>
      <c r="F306">
        <v>40.080806590000002</v>
      </c>
      <c r="G306">
        <v>-93.576440140000003</v>
      </c>
      <c r="H306" t="s">
        <v>116</v>
      </c>
      <c r="I306">
        <v>8.9</v>
      </c>
      <c r="J306">
        <v>-17.899999999999999</v>
      </c>
      <c r="K306">
        <v>1001</v>
      </c>
      <c r="L306">
        <v>0.67400000000000004</v>
      </c>
      <c r="M306">
        <v>197.7</v>
      </c>
      <c r="N306">
        <v>703370.14280000003</v>
      </c>
      <c r="O306">
        <v>26.658550869999999</v>
      </c>
      <c r="P306">
        <v>2.3696999999999999</v>
      </c>
      <c r="Q306">
        <v>6.8</v>
      </c>
    </row>
    <row r="307" spans="1:17">
      <c r="A307">
        <v>6747</v>
      </c>
      <c r="B307" t="s">
        <v>331</v>
      </c>
      <c r="C307">
        <v>1</v>
      </c>
      <c r="D307" s="1">
        <v>41081</v>
      </c>
      <c r="E307" t="s">
        <v>17</v>
      </c>
      <c r="F307">
        <v>37.910980690000002</v>
      </c>
      <c r="G307">
        <v>-90.630894620000007</v>
      </c>
      <c r="H307" t="s">
        <v>18</v>
      </c>
      <c r="I307">
        <v>1.7</v>
      </c>
      <c r="J307">
        <v>-24.2</v>
      </c>
      <c r="K307">
        <v>1125</v>
      </c>
      <c r="L307">
        <v>0.245</v>
      </c>
      <c r="M307">
        <v>157.80000000000001</v>
      </c>
      <c r="N307">
        <v>49750.063670000003</v>
      </c>
      <c r="O307">
        <v>1.770425006</v>
      </c>
      <c r="P307">
        <v>0.12330000000000001</v>
      </c>
      <c r="Q307">
        <v>6.5</v>
      </c>
    </row>
    <row r="308" spans="1:17">
      <c r="A308">
        <v>6614</v>
      </c>
      <c r="B308" t="s">
        <v>332</v>
      </c>
      <c r="C308">
        <v>1</v>
      </c>
      <c r="D308" s="1">
        <v>41074</v>
      </c>
      <c r="E308" t="s">
        <v>17</v>
      </c>
      <c r="F308">
        <v>38.434411840000003</v>
      </c>
      <c r="G308">
        <v>-93.877775</v>
      </c>
      <c r="H308" t="s">
        <v>116</v>
      </c>
      <c r="I308">
        <v>4.3</v>
      </c>
      <c r="J308">
        <v>-28.4</v>
      </c>
      <c r="K308">
        <v>1130</v>
      </c>
      <c r="L308">
        <v>0.32600000000000001</v>
      </c>
      <c r="M308">
        <v>878</v>
      </c>
      <c r="N308">
        <v>138942.95740000001</v>
      </c>
      <c r="O308">
        <v>8.8559960219999994</v>
      </c>
      <c r="P308">
        <v>0.51119999999999999</v>
      </c>
      <c r="Q308">
        <v>3.5</v>
      </c>
    </row>
    <row r="309" spans="1:17">
      <c r="A309">
        <v>8416</v>
      </c>
      <c r="B309" t="s">
        <v>333</v>
      </c>
      <c r="C309">
        <v>1</v>
      </c>
      <c r="D309" s="1">
        <v>41158</v>
      </c>
      <c r="E309" t="s">
        <v>17</v>
      </c>
      <c r="F309">
        <v>38.939348379999998</v>
      </c>
      <c r="G309">
        <v>-91.282856839999994</v>
      </c>
      <c r="H309" t="s">
        <v>116</v>
      </c>
      <c r="I309">
        <v>6</v>
      </c>
      <c r="J309">
        <v>-20.7</v>
      </c>
      <c r="K309">
        <v>1052</v>
      </c>
      <c r="L309">
        <v>1.3049999999999999</v>
      </c>
      <c r="M309">
        <v>169.8</v>
      </c>
      <c r="N309">
        <v>76503.110109999994</v>
      </c>
      <c r="O309">
        <v>4.3280287140000002</v>
      </c>
      <c r="P309">
        <v>0.1152</v>
      </c>
      <c r="Q309">
        <v>3.6</v>
      </c>
    </row>
    <row r="310" spans="1:17">
      <c r="A310">
        <v>8289</v>
      </c>
      <c r="B310" t="s">
        <v>334</v>
      </c>
      <c r="C310">
        <v>1</v>
      </c>
      <c r="D310" s="1">
        <v>41150</v>
      </c>
      <c r="E310" t="s">
        <v>17</v>
      </c>
      <c r="F310">
        <v>40.14196149</v>
      </c>
      <c r="G310">
        <v>-92.57464272</v>
      </c>
      <c r="H310" t="s">
        <v>116</v>
      </c>
      <c r="I310">
        <v>5</v>
      </c>
      <c r="J310">
        <v>-20.100000000000001</v>
      </c>
      <c r="K310">
        <v>1032</v>
      </c>
      <c r="L310">
        <v>2.2890000000000001</v>
      </c>
      <c r="M310">
        <v>205</v>
      </c>
      <c r="N310">
        <v>83910.778269999995</v>
      </c>
      <c r="O310">
        <v>5.2828821560000003</v>
      </c>
      <c r="P310">
        <v>1.1808000000000001</v>
      </c>
      <c r="Q310">
        <v>3.6</v>
      </c>
    </row>
    <row r="311" spans="1:17">
      <c r="A311">
        <v>8118</v>
      </c>
      <c r="B311" t="s">
        <v>335</v>
      </c>
      <c r="C311">
        <v>1</v>
      </c>
      <c r="D311" s="1">
        <v>41142</v>
      </c>
      <c r="E311" t="s">
        <v>17</v>
      </c>
      <c r="F311">
        <v>38.629661759999998</v>
      </c>
      <c r="G311">
        <v>-92.603919669999996</v>
      </c>
      <c r="H311" t="s">
        <v>116</v>
      </c>
      <c r="I311">
        <v>2.4</v>
      </c>
      <c r="J311">
        <v>-21.5</v>
      </c>
      <c r="K311">
        <v>1099</v>
      </c>
      <c r="L311">
        <v>1.2949999999999999</v>
      </c>
      <c r="M311">
        <v>163.80000000000001</v>
      </c>
      <c r="N311">
        <v>35518.717080000002</v>
      </c>
      <c r="O311">
        <v>2.4826814260000001</v>
      </c>
      <c r="P311">
        <v>0.44819999999999999</v>
      </c>
      <c r="Q311">
        <v>3.3</v>
      </c>
    </row>
    <row r="312" spans="1:17">
      <c r="A312">
        <v>8290</v>
      </c>
      <c r="B312" t="s">
        <v>336</v>
      </c>
      <c r="C312">
        <v>1</v>
      </c>
      <c r="D312" s="1">
        <v>41149</v>
      </c>
      <c r="E312" t="s">
        <v>17</v>
      </c>
      <c r="F312">
        <v>40.232504890000001</v>
      </c>
      <c r="G312">
        <v>-92.698854690000005</v>
      </c>
      <c r="H312" t="s">
        <v>116</v>
      </c>
      <c r="I312">
        <v>5.4</v>
      </c>
      <c r="J312">
        <v>-26.6</v>
      </c>
      <c r="K312">
        <v>1022</v>
      </c>
      <c r="L312">
        <v>2.2330000000000001</v>
      </c>
      <c r="M312">
        <v>668</v>
      </c>
      <c r="N312">
        <v>57945.443010000003</v>
      </c>
      <c r="O312">
        <v>6.0890447280000002</v>
      </c>
      <c r="P312">
        <v>0.39419999999999999</v>
      </c>
      <c r="Q312">
        <v>2.1</v>
      </c>
    </row>
    <row r="313" spans="1:17">
      <c r="A313">
        <v>7086</v>
      </c>
      <c r="B313" t="s">
        <v>337</v>
      </c>
      <c r="C313">
        <v>1</v>
      </c>
      <c r="D313" s="1">
        <v>41101</v>
      </c>
      <c r="E313" t="s">
        <v>17</v>
      </c>
      <c r="F313">
        <v>37.727279090000003</v>
      </c>
      <c r="G313">
        <v>-90.922632140000005</v>
      </c>
      <c r="H313" t="s">
        <v>18</v>
      </c>
      <c r="I313">
        <v>3.4</v>
      </c>
      <c r="J313">
        <v>-24.6</v>
      </c>
      <c r="K313">
        <v>1159</v>
      </c>
      <c r="L313">
        <v>0.19500000000000001</v>
      </c>
      <c r="M313">
        <v>145.1</v>
      </c>
      <c r="N313" t="s">
        <v>19</v>
      </c>
      <c r="O313">
        <v>124.3663722</v>
      </c>
      <c r="P313">
        <v>34.656029050000001</v>
      </c>
      <c r="Q313" t="s">
        <v>19</v>
      </c>
    </row>
    <row r="314" spans="1:17">
      <c r="A314">
        <v>7042</v>
      </c>
      <c r="B314" t="s">
        <v>338</v>
      </c>
      <c r="C314">
        <v>1</v>
      </c>
      <c r="D314" s="1">
        <v>41100</v>
      </c>
      <c r="E314" t="s">
        <v>17</v>
      </c>
      <c r="F314">
        <v>37.388491459999997</v>
      </c>
      <c r="G314">
        <v>-91.262109089999996</v>
      </c>
      <c r="H314" t="s">
        <v>18</v>
      </c>
      <c r="I314">
        <v>2.2999999999999998</v>
      </c>
      <c r="J314">
        <v>-24.1</v>
      </c>
      <c r="K314">
        <v>1180</v>
      </c>
      <c r="L314">
        <v>0.40100000000000002</v>
      </c>
      <c r="M314">
        <v>187.5</v>
      </c>
      <c r="N314" t="s">
        <v>19</v>
      </c>
      <c r="O314">
        <v>8.8966047140000004</v>
      </c>
      <c r="P314">
        <v>6.9420757870000003</v>
      </c>
      <c r="Q314" t="s">
        <v>19</v>
      </c>
    </row>
    <row r="315" spans="1:17">
      <c r="A315">
        <v>6534</v>
      </c>
      <c r="B315" t="s">
        <v>339</v>
      </c>
      <c r="C315">
        <v>1</v>
      </c>
      <c r="D315" s="1">
        <v>41069</v>
      </c>
      <c r="E315" t="s">
        <v>17</v>
      </c>
      <c r="F315">
        <v>31.70540961</v>
      </c>
      <c r="G315">
        <v>-91.374495899999999</v>
      </c>
      <c r="H315" t="s">
        <v>22</v>
      </c>
      <c r="I315">
        <v>4.5</v>
      </c>
      <c r="J315">
        <v>-25.6</v>
      </c>
      <c r="K315">
        <v>1516</v>
      </c>
      <c r="L315">
        <v>1.0409999999999999</v>
      </c>
      <c r="M315">
        <v>283</v>
      </c>
      <c r="N315">
        <v>563530.33770000003</v>
      </c>
      <c r="O315">
        <v>41.318897550000003</v>
      </c>
      <c r="P315">
        <v>25.273800000000001</v>
      </c>
      <c r="Q315">
        <v>3.2</v>
      </c>
    </row>
    <row r="316" spans="1:17">
      <c r="A316">
        <v>6536</v>
      </c>
      <c r="B316" t="s">
        <v>340</v>
      </c>
      <c r="C316">
        <v>1</v>
      </c>
      <c r="D316" s="1">
        <v>41068</v>
      </c>
      <c r="E316" t="s">
        <v>17</v>
      </c>
      <c r="F316">
        <v>33.149001519999999</v>
      </c>
      <c r="G316">
        <v>-90.349873790000004</v>
      </c>
      <c r="H316" t="s">
        <v>22</v>
      </c>
      <c r="I316">
        <v>4</v>
      </c>
      <c r="J316">
        <v>-28</v>
      </c>
      <c r="K316">
        <v>1390</v>
      </c>
      <c r="L316">
        <v>1.3160000000000001</v>
      </c>
      <c r="M316">
        <v>101.7</v>
      </c>
      <c r="N316">
        <v>795816.10930000001</v>
      </c>
      <c r="O316">
        <v>77.484745509999996</v>
      </c>
      <c r="P316">
        <v>2.6442000000000001</v>
      </c>
      <c r="Q316">
        <v>2.2999999999999998</v>
      </c>
    </row>
    <row r="317" spans="1:17">
      <c r="A317">
        <v>7433</v>
      </c>
      <c r="B317" t="s">
        <v>341</v>
      </c>
      <c r="C317">
        <v>1</v>
      </c>
      <c r="D317" s="1">
        <v>41115</v>
      </c>
      <c r="E317" t="s">
        <v>17</v>
      </c>
      <c r="F317">
        <v>31.306278209999999</v>
      </c>
      <c r="G317">
        <v>-89.435171789999998</v>
      </c>
      <c r="H317" t="s">
        <v>22</v>
      </c>
      <c r="I317">
        <v>5.4</v>
      </c>
      <c r="J317">
        <v>-25.3</v>
      </c>
      <c r="K317">
        <v>1540</v>
      </c>
      <c r="L317">
        <v>0.29599999999999999</v>
      </c>
      <c r="M317">
        <v>38.1</v>
      </c>
      <c r="N317">
        <v>1745304.301</v>
      </c>
      <c r="O317">
        <v>82.05680615</v>
      </c>
      <c r="P317">
        <v>11.5083</v>
      </c>
      <c r="Q317">
        <v>5.9</v>
      </c>
    </row>
    <row r="318" spans="1:17">
      <c r="A318">
        <v>6414</v>
      </c>
      <c r="B318" t="s">
        <v>342</v>
      </c>
      <c r="C318">
        <v>1</v>
      </c>
      <c r="D318" s="1">
        <v>41064</v>
      </c>
      <c r="E318" t="s">
        <v>17</v>
      </c>
      <c r="F318">
        <v>34.722232699999999</v>
      </c>
      <c r="G318">
        <v>-90.074228489999996</v>
      </c>
      <c r="H318" t="s">
        <v>22</v>
      </c>
      <c r="I318">
        <v>10.7</v>
      </c>
      <c r="J318">
        <v>-24.1</v>
      </c>
      <c r="K318">
        <v>1396</v>
      </c>
      <c r="L318">
        <v>0.55400000000000005</v>
      </c>
      <c r="M318">
        <v>73.900000000000006</v>
      </c>
      <c r="N318">
        <v>59597092.270000003</v>
      </c>
      <c r="O318">
        <v>3907.8409539999998</v>
      </c>
      <c r="P318">
        <v>2594.469059</v>
      </c>
      <c r="Q318">
        <v>5.2</v>
      </c>
    </row>
    <row r="319" spans="1:17">
      <c r="A319">
        <v>7503</v>
      </c>
      <c r="B319" t="s">
        <v>343</v>
      </c>
      <c r="C319">
        <v>1</v>
      </c>
      <c r="D319" s="1">
        <v>41119</v>
      </c>
      <c r="E319" t="s">
        <v>17</v>
      </c>
      <c r="F319">
        <v>33.593088629999997</v>
      </c>
      <c r="G319">
        <v>-88.510926960000006</v>
      </c>
      <c r="H319" t="s">
        <v>22</v>
      </c>
      <c r="I319">
        <v>2.6</v>
      </c>
      <c r="J319">
        <v>-23.3</v>
      </c>
      <c r="K319">
        <v>1419</v>
      </c>
      <c r="L319">
        <v>0.50600000000000001</v>
      </c>
      <c r="M319">
        <v>34.799999999999997</v>
      </c>
      <c r="N319">
        <v>32636.2984</v>
      </c>
      <c r="O319">
        <v>2.9595734039999999</v>
      </c>
      <c r="P319">
        <v>0.21690000000000001</v>
      </c>
      <c r="Q319">
        <v>2.5</v>
      </c>
    </row>
    <row r="320" spans="1:17">
      <c r="A320">
        <v>7571</v>
      </c>
      <c r="B320" t="s">
        <v>344</v>
      </c>
      <c r="C320">
        <v>1</v>
      </c>
      <c r="D320" s="1">
        <v>41121</v>
      </c>
      <c r="E320" t="s">
        <v>17</v>
      </c>
      <c r="F320">
        <v>34.653766740000002</v>
      </c>
      <c r="G320">
        <v>-88.722199880000005</v>
      </c>
      <c r="H320" t="s">
        <v>22</v>
      </c>
      <c r="I320">
        <v>4.5</v>
      </c>
      <c r="J320">
        <v>-19.399999999999999</v>
      </c>
      <c r="K320">
        <v>1440</v>
      </c>
      <c r="L320">
        <v>0.27</v>
      </c>
      <c r="M320">
        <v>47.1</v>
      </c>
      <c r="N320">
        <v>0</v>
      </c>
      <c r="O320">
        <v>63.727608799999999</v>
      </c>
      <c r="P320">
        <v>4.2794999999999996</v>
      </c>
      <c r="Q320" t="s">
        <v>19</v>
      </c>
    </row>
    <row r="321" spans="1:17">
      <c r="A321">
        <v>1000001</v>
      </c>
      <c r="B321" t="s">
        <v>345</v>
      </c>
      <c r="C321">
        <v>1</v>
      </c>
      <c r="D321" s="1">
        <v>41065</v>
      </c>
      <c r="E321" t="s">
        <v>17</v>
      </c>
      <c r="F321">
        <v>34.005152199999998</v>
      </c>
      <c r="G321">
        <v>-89.763984890000003</v>
      </c>
      <c r="H321" t="s">
        <v>22</v>
      </c>
      <c r="I321">
        <v>3</v>
      </c>
      <c r="J321">
        <v>-16.600000000000001</v>
      </c>
      <c r="K321">
        <v>1457</v>
      </c>
      <c r="L321">
        <v>0.39600000000000002</v>
      </c>
      <c r="M321">
        <v>30.4</v>
      </c>
      <c r="N321">
        <v>615870.22089999996</v>
      </c>
      <c r="O321">
        <v>23.67721306</v>
      </c>
      <c r="P321">
        <v>1.1664000000000001</v>
      </c>
      <c r="Q321" t="s">
        <v>19</v>
      </c>
    </row>
    <row r="322" spans="1:17">
      <c r="A322">
        <v>1000011</v>
      </c>
      <c r="B322" t="s">
        <v>346</v>
      </c>
      <c r="C322">
        <v>1</v>
      </c>
      <c r="D322" s="1">
        <v>41067</v>
      </c>
      <c r="E322" t="s">
        <v>17</v>
      </c>
      <c r="F322">
        <v>32.920452400000002</v>
      </c>
      <c r="G322">
        <v>-90.014035570000004</v>
      </c>
      <c r="H322" t="s">
        <v>22</v>
      </c>
      <c r="I322">
        <v>2.9</v>
      </c>
      <c r="J322">
        <v>-21.7</v>
      </c>
      <c r="K322">
        <v>1391</v>
      </c>
      <c r="L322">
        <v>0.99</v>
      </c>
      <c r="M322">
        <v>27.9</v>
      </c>
      <c r="N322">
        <v>243465.57560000001</v>
      </c>
      <c r="O322">
        <v>8.5238704619999996</v>
      </c>
      <c r="P322">
        <v>0.45275885900000001</v>
      </c>
      <c r="Q322">
        <v>6.2</v>
      </c>
    </row>
    <row r="323" spans="1:17">
      <c r="A323">
        <v>7504</v>
      </c>
      <c r="B323" t="s">
        <v>347</v>
      </c>
      <c r="C323">
        <v>1</v>
      </c>
      <c r="D323" s="1">
        <v>41118</v>
      </c>
      <c r="E323" t="s">
        <v>17</v>
      </c>
      <c r="F323">
        <v>32.309550100000003</v>
      </c>
      <c r="G323">
        <v>-89.023257689999994</v>
      </c>
      <c r="H323" t="s">
        <v>22</v>
      </c>
      <c r="I323">
        <v>4.9000000000000004</v>
      </c>
      <c r="J323">
        <v>-30.4</v>
      </c>
      <c r="K323">
        <v>1435</v>
      </c>
      <c r="L323">
        <v>6.1879999999999997</v>
      </c>
      <c r="M323">
        <v>295</v>
      </c>
      <c r="N323">
        <v>0</v>
      </c>
      <c r="O323">
        <v>1.9177956469999999</v>
      </c>
      <c r="P323">
        <v>9.8100000000000007E-2</v>
      </c>
      <c r="Q323" t="s">
        <v>19</v>
      </c>
    </row>
    <row r="324" spans="1:17">
      <c r="A324">
        <v>7404</v>
      </c>
      <c r="B324" t="s">
        <v>348</v>
      </c>
      <c r="C324">
        <v>1</v>
      </c>
      <c r="D324" s="1">
        <v>41114</v>
      </c>
      <c r="E324" t="s">
        <v>17</v>
      </c>
      <c r="F324">
        <v>30.82268187</v>
      </c>
      <c r="G324">
        <v>-89.775451270000005</v>
      </c>
      <c r="H324" t="s">
        <v>22</v>
      </c>
      <c r="I324">
        <v>2.2000000000000002</v>
      </c>
      <c r="J324">
        <v>-31.1</v>
      </c>
      <c r="K324">
        <v>1588</v>
      </c>
      <c r="L324">
        <v>0.76</v>
      </c>
      <c r="M324">
        <v>60.4</v>
      </c>
      <c r="N324">
        <v>61442.884879999998</v>
      </c>
      <c r="O324">
        <v>5.0392373829999997</v>
      </c>
      <c r="P324">
        <v>11.01561446</v>
      </c>
      <c r="Q324">
        <v>2.5</v>
      </c>
    </row>
    <row r="325" spans="1:17">
      <c r="A325">
        <v>7535</v>
      </c>
      <c r="B325" t="s">
        <v>349</v>
      </c>
      <c r="C325">
        <v>1</v>
      </c>
      <c r="D325" s="1">
        <v>41120</v>
      </c>
      <c r="E325" t="s">
        <v>17</v>
      </c>
      <c r="F325">
        <v>34.313857130000002</v>
      </c>
      <c r="G325">
        <v>-88.594720240000001</v>
      </c>
      <c r="H325" t="s">
        <v>22</v>
      </c>
      <c r="I325">
        <v>3.9</v>
      </c>
      <c r="J325">
        <v>-16.399999999999999</v>
      </c>
      <c r="K325">
        <v>1453</v>
      </c>
      <c r="L325">
        <v>0.45600000000000002</v>
      </c>
      <c r="M325">
        <v>112.2</v>
      </c>
      <c r="N325">
        <v>198090.50700000001</v>
      </c>
      <c r="O325">
        <v>7.8092518110000002</v>
      </c>
      <c r="P325">
        <v>0.39572089199999999</v>
      </c>
      <c r="Q325">
        <v>6.3</v>
      </c>
    </row>
    <row r="326" spans="1:17">
      <c r="A326">
        <v>1000010</v>
      </c>
      <c r="B326" t="s">
        <v>350</v>
      </c>
      <c r="C326">
        <v>1</v>
      </c>
      <c r="D326" s="1">
        <v>41066</v>
      </c>
      <c r="E326" t="s">
        <v>17</v>
      </c>
      <c r="F326">
        <v>33.423430289999999</v>
      </c>
      <c r="G326">
        <v>-89.93919674</v>
      </c>
      <c r="H326" t="s">
        <v>22</v>
      </c>
      <c r="I326">
        <v>1.1000000000000001</v>
      </c>
      <c r="J326">
        <v>-22.2</v>
      </c>
      <c r="K326">
        <v>1406</v>
      </c>
      <c r="L326">
        <v>1.226</v>
      </c>
      <c r="M326">
        <v>31.5</v>
      </c>
      <c r="N326" t="s">
        <v>19</v>
      </c>
      <c r="O326">
        <v>6.9099620899999996</v>
      </c>
      <c r="P326">
        <v>2.3958195560000002</v>
      </c>
      <c r="Q326" t="s">
        <v>19</v>
      </c>
    </row>
    <row r="327" spans="1:17">
      <c r="A327">
        <v>8069</v>
      </c>
      <c r="B327" t="s">
        <v>351</v>
      </c>
      <c r="C327">
        <v>1</v>
      </c>
      <c r="D327" s="1">
        <v>41141</v>
      </c>
      <c r="E327" t="s">
        <v>17</v>
      </c>
      <c r="F327">
        <v>48.247289819999999</v>
      </c>
      <c r="G327">
        <v>-114.1209126</v>
      </c>
      <c r="H327" t="s">
        <v>40</v>
      </c>
      <c r="I327">
        <v>3.1</v>
      </c>
      <c r="J327">
        <v>-27.3</v>
      </c>
      <c r="K327">
        <v>928</v>
      </c>
      <c r="L327">
        <v>0.16800000000000001</v>
      </c>
      <c r="M327">
        <v>234</v>
      </c>
      <c r="N327">
        <v>22121947.100000001</v>
      </c>
      <c r="O327">
        <v>150.98486149999999</v>
      </c>
      <c r="P327">
        <v>76.499556859999998</v>
      </c>
      <c r="Q327">
        <v>38.4</v>
      </c>
    </row>
    <row r="328" spans="1:17">
      <c r="A328">
        <v>7623</v>
      </c>
      <c r="B328" t="s">
        <v>352</v>
      </c>
      <c r="C328">
        <v>1</v>
      </c>
      <c r="D328" s="1">
        <v>41122</v>
      </c>
      <c r="E328" t="s">
        <v>17</v>
      </c>
      <c r="F328">
        <v>45.869180440000001</v>
      </c>
      <c r="G328">
        <v>-113.54892630000001</v>
      </c>
      <c r="H328" t="s">
        <v>40</v>
      </c>
      <c r="I328">
        <v>2.1</v>
      </c>
      <c r="J328">
        <v>-22.8</v>
      </c>
      <c r="K328">
        <v>1062</v>
      </c>
      <c r="L328">
        <v>0.16600000000000001</v>
      </c>
      <c r="M328">
        <v>15.1</v>
      </c>
      <c r="N328">
        <v>543991.80330000003</v>
      </c>
      <c r="O328">
        <v>7.7635123979999996</v>
      </c>
      <c r="P328">
        <v>1.618124404</v>
      </c>
      <c r="Q328">
        <v>16.5</v>
      </c>
    </row>
    <row r="329" spans="1:17">
      <c r="A329">
        <v>8155</v>
      </c>
      <c r="B329" t="s">
        <v>353</v>
      </c>
      <c r="C329">
        <v>1</v>
      </c>
      <c r="D329" s="1">
        <v>41143</v>
      </c>
      <c r="E329" t="s">
        <v>17</v>
      </c>
      <c r="F329">
        <v>48.629475300000003</v>
      </c>
      <c r="G329">
        <v>-114.3920285</v>
      </c>
      <c r="H329" t="s">
        <v>40</v>
      </c>
      <c r="I329">
        <v>0.8</v>
      </c>
      <c r="J329">
        <v>-25.2</v>
      </c>
      <c r="K329">
        <v>1425</v>
      </c>
      <c r="L329">
        <v>0.16800000000000001</v>
      </c>
      <c r="M329">
        <v>144.6</v>
      </c>
      <c r="N329">
        <v>143431.2102</v>
      </c>
      <c r="O329">
        <v>7.4576198329999999</v>
      </c>
      <c r="P329">
        <v>4.4068585660000004</v>
      </c>
      <c r="Q329">
        <v>4.3</v>
      </c>
    </row>
    <row r="330" spans="1:17">
      <c r="A330">
        <v>7713</v>
      </c>
      <c r="B330" t="s">
        <v>354</v>
      </c>
      <c r="C330">
        <v>1</v>
      </c>
      <c r="D330" s="1">
        <v>41127</v>
      </c>
      <c r="E330" t="s">
        <v>17</v>
      </c>
      <c r="F330">
        <v>46.118216310000001</v>
      </c>
      <c r="G330">
        <v>-113.37464</v>
      </c>
      <c r="H330" t="s">
        <v>40</v>
      </c>
      <c r="I330">
        <v>2.2000000000000002</v>
      </c>
      <c r="J330">
        <v>-21.4</v>
      </c>
      <c r="K330">
        <v>821</v>
      </c>
      <c r="L330">
        <v>4.1000000000000002E-2</v>
      </c>
      <c r="M330">
        <v>180.1</v>
      </c>
      <c r="N330">
        <v>7320112.7000000002</v>
      </c>
      <c r="O330">
        <v>152.33460869999999</v>
      </c>
      <c r="P330">
        <v>78.74249743</v>
      </c>
      <c r="Q330">
        <v>13.1</v>
      </c>
    </row>
    <row r="331" spans="1:17">
      <c r="A331">
        <v>6799</v>
      </c>
      <c r="B331" t="s">
        <v>355</v>
      </c>
      <c r="C331">
        <v>1</v>
      </c>
      <c r="D331" s="1">
        <v>41086</v>
      </c>
      <c r="E331" t="s">
        <v>17</v>
      </c>
      <c r="F331">
        <v>48.98589819</v>
      </c>
      <c r="G331">
        <v>-104.37374579999999</v>
      </c>
      <c r="H331" t="s">
        <v>356</v>
      </c>
      <c r="I331">
        <v>6.8</v>
      </c>
      <c r="J331">
        <v>-27.6</v>
      </c>
      <c r="K331">
        <v>359</v>
      </c>
      <c r="L331">
        <v>3.1949999999999998</v>
      </c>
      <c r="M331">
        <v>6720</v>
      </c>
      <c r="N331">
        <v>233718.16250000001</v>
      </c>
      <c r="O331">
        <v>41.17842821</v>
      </c>
      <c r="P331">
        <v>19.745100000000001</v>
      </c>
      <c r="Q331">
        <v>1.4</v>
      </c>
    </row>
    <row r="332" spans="1:17">
      <c r="A332">
        <v>8278</v>
      </c>
      <c r="B332" t="s">
        <v>357</v>
      </c>
      <c r="C332">
        <v>1</v>
      </c>
      <c r="D332" s="1">
        <v>41149</v>
      </c>
      <c r="E332" t="s">
        <v>17</v>
      </c>
      <c r="F332">
        <v>48.02656863</v>
      </c>
      <c r="G332">
        <v>-109.6237599</v>
      </c>
      <c r="H332" t="s">
        <v>356</v>
      </c>
      <c r="I332">
        <v>3</v>
      </c>
      <c r="J332">
        <v>-27.1</v>
      </c>
      <c r="K332">
        <v>516</v>
      </c>
      <c r="L332">
        <v>3.3439999999999999</v>
      </c>
      <c r="M332">
        <v>553</v>
      </c>
      <c r="N332">
        <v>277192.49479999999</v>
      </c>
      <c r="O332">
        <v>9.820179156</v>
      </c>
      <c r="P332">
        <v>120.7574393</v>
      </c>
      <c r="Q332">
        <v>7.2</v>
      </c>
    </row>
    <row r="333" spans="1:17">
      <c r="A333">
        <v>6742</v>
      </c>
      <c r="B333" t="s">
        <v>358</v>
      </c>
      <c r="C333">
        <v>1</v>
      </c>
      <c r="D333" s="1">
        <v>41081</v>
      </c>
      <c r="E333" t="s">
        <v>17</v>
      </c>
      <c r="F333">
        <v>47.761715539999997</v>
      </c>
      <c r="G333">
        <v>-108.4328294</v>
      </c>
      <c r="H333" t="s">
        <v>356</v>
      </c>
      <c r="I333">
        <v>5</v>
      </c>
      <c r="J333">
        <v>-22.6</v>
      </c>
      <c r="K333">
        <v>356</v>
      </c>
      <c r="L333">
        <v>0.88300000000000001</v>
      </c>
      <c r="M333">
        <v>2510</v>
      </c>
      <c r="N333">
        <v>72608.206200000001</v>
      </c>
      <c r="O333">
        <v>4.34004528</v>
      </c>
      <c r="P333">
        <v>3.7212276320000002</v>
      </c>
      <c r="Q333">
        <v>3.7</v>
      </c>
    </row>
    <row r="334" spans="1:17">
      <c r="A334">
        <v>8250</v>
      </c>
      <c r="B334" t="s">
        <v>359</v>
      </c>
      <c r="C334">
        <v>1</v>
      </c>
      <c r="D334" s="1">
        <v>41148</v>
      </c>
      <c r="E334" t="s">
        <v>17</v>
      </c>
      <c r="F334">
        <v>48.380621470000001</v>
      </c>
      <c r="G334">
        <v>-110.9852659</v>
      </c>
      <c r="H334" t="s">
        <v>356</v>
      </c>
      <c r="I334">
        <v>3.5</v>
      </c>
      <c r="J334">
        <v>-17.3</v>
      </c>
      <c r="K334">
        <v>266</v>
      </c>
      <c r="L334">
        <v>3.55</v>
      </c>
      <c r="M334">
        <v>372</v>
      </c>
      <c r="N334">
        <v>51352.895900000003</v>
      </c>
      <c r="O334">
        <v>9.5037196359999996</v>
      </c>
      <c r="P334">
        <v>130.3443</v>
      </c>
      <c r="Q334">
        <v>1.6</v>
      </c>
    </row>
    <row r="335" spans="1:17">
      <c r="A335">
        <v>7625</v>
      </c>
      <c r="B335" t="s">
        <v>360</v>
      </c>
      <c r="C335">
        <v>1</v>
      </c>
      <c r="D335" s="1">
        <v>41121</v>
      </c>
      <c r="E335" t="s">
        <v>17</v>
      </c>
      <c r="F335">
        <v>45.578358860000002</v>
      </c>
      <c r="G335">
        <v>-113.0032413</v>
      </c>
      <c r="H335" t="s">
        <v>40</v>
      </c>
      <c r="I335">
        <v>1.6</v>
      </c>
      <c r="J335">
        <v>-19</v>
      </c>
      <c r="K335">
        <v>1036</v>
      </c>
      <c r="L335">
        <v>0.249</v>
      </c>
      <c r="M335">
        <v>19.73</v>
      </c>
      <c r="N335">
        <v>494913.95929999999</v>
      </c>
      <c r="O335">
        <v>11.18528712</v>
      </c>
      <c r="P335">
        <v>1.9646773959999999</v>
      </c>
      <c r="Q335">
        <v>12.5</v>
      </c>
    </row>
    <row r="336" spans="1:17">
      <c r="A336">
        <v>8385</v>
      </c>
      <c r="B336" t="s">
        <v>361</v>
      </c>
      <c r="C336">
        <v>1</v>
      </c>
      <c r="D336" s="1">
        <v>41157</v>
      </c>
      <c r="E336" t="s">
        <v>17</v>
      </c>
      <c r="F336">
        <v>48.054900609999997</v>
      </c>
      <c r="G336">
        <v>-106.44197459999999</v>
      </c>
      <c r="H336" t="s">
        <v>356</v>
      </c>
      <c r="I336">
        <v>4.3</v>
      </c>
      <c r="J336">
        <v>-27.6</v>
      </c>
      <c r="K336">
        <v>296</v>
      </c>
      <c r="L336">
        <v>0.60399999999999998</v>
      </c>
      <c r="M336">
        <v>2560</v>
      </c>
      <c r="N336">
        <v>549350.34169999999</v>
      </c>
      <c r="O336">
        <v>21.449213</v>
      </c>
      <c r="P336">
        <v>19.2042</v>
      </c>
      <c r="Q336">
        <v>6.8</v>
      </c>
    </row>
    <row r="337" spans="1:17">
      <c r="A337">
        <v>8641</v>
      </c>
      <c r="B337" t="s">
        <v>362</v>
      </c>
      <c r="C337">
        <v>1</v>
      </c>
      <c r="D337" s="1">
        <v>41170</v>
      </c>
      <c r="E337" t="s">
        <v>17</v>
      </c>
      <c r="F337">
        <v>45.039476200000003</v>
      </c>
      <c r="G337">
        <v>-109.77248419999999</v>
      </c>
      <c r="H337" t="s">
        <v>40</v>
      </c>
      <c r="I337">
        <v>2</v>
      </c>
      <c r="J337">
        <v>-15.2</v>
      </c>
      <c r="K337">
        <v>1336</v>
      </c>
      <c r="L337">
        <v>8.3000000000000004E-2</v>
      </c>
      <c r="M337">
        <v>5.45</v>
      </c>
      <c r="N337">
        <v>2242634.9580000001</v>
      </c>
      <c r="O337">
        <v>27.673566699999999</v>
      </c>
      <c r="P337">
        <v>20.059601959999998</v>
      </c>
      <c r="Q337">
        <v>22</v>
      </c>
    </row>
    <row r="338" spans="1:17">
      <c r="A338">
        <v>8200</v>
      </c>
      <c r="B338" t="s">
        <v>363</v>
      </c>
      <c r="C338">
        <v>1</v>
      </c>
      <c r="D338" s="1">
        <v>41144</v>
      </c>
      <c r="E338" t="s">
        <v>17</v>
      </c>
      <c r="F338">
        <v>48.167787529999998</v>
      </c>
      <c r="G338">
        <v>-114.3675211</v>
      </c>
      <c r="H338" t="s">
        <v>40</v>
      </c>
      <c r="I338">
        <v>7.9</v>
      </c>
      <c r="J338">
        <v>-24.1</v>
      </c>
      <c r="K338">
        <v>466</v>
      </c>
      <c r="L338">
        <v>0.90100000000000002</v>
      </c>
      <c r="M338">
        <v>1084</v>
      </c>
      <c r="N338">
        <v>9385458.6600000001</v>
      </c>
      <c r="O338">
        <v>92.427968280000002</v>
      </c>
      <c r="P338">
        <v>9.1457999999999995</v>
      </c>
      <c r="Q338">
        <v>30</v>
      </c>
    </row>
    <row r="339" spans="1:17">
      <c r="A339">
        <v>8435</v>
      </c>
      <c r="B339" t="s">
        <v>364</v>
      </c>
      <c r="C339">
        <v>1</v>
      </c>
      <c r="D339" s="1">
        <v>41158</v>
      </c>
      <c r="E339" t="s">
        <v>17</v>
      </c>
      <c r="F339">
        <v>47.876688190000003</v>
      </c>
      <c r="G339">
        <v>-107.1252315</v>
      </c>
      <c r="H339" t="s">
        <v>356</v>
      </c>
      <c r="I339">
        <v>1.2</v>
      </c>
      <c r="J339">
        <v>-19.100000000000001</v>
      </c>
      <c r="K339">
        <v>330</v>
      </c>
      <c r="L339">
        <v>1.353</v>
      </c>
      <c r="M339">
        <v>9379</v>
      </c>
      <c r="N339">
        <v>90742.686709999994</v>
      </c>
      <c r="O339">
        <v>13.768574920000001</v>
      </c>
      <c r="P339">
        <v>43.335355819999997</v>
      </c>
      <c r="Q339">
        <v>2</v>
      </c>
    </row>
    <row r="340" spans="1:17">
      <c r="A340">
        <v>6399</v>
      </c>
      <c r="B340" t="s">
        <v>365</v>
      </c>
      <c r="C340">
        <v>1</v>
      </c>
      <c r="D340" s="1">
        <v>41063</v>
      </c>
      <c r="E340" t="s">
        <v>17</v>
      </c>
      <c r="F340">
        <v>35.766477639999998</v>
      </c>
      <c r="G340">
        <v>-81.357612610000004</v>
      </c>
      <c r="H340" t="s">
        <v>18</v>
      </c>
      <c r="I340">
        <v>7.6</v>
      </c>
      <c r="J340">
        <v>-25.8</v>
      </c>
      <c r="K340">
        <v>1268</v>
      </c>
      <c r="L340">
        <v>0.29099999999999998</v>
      </c>
      <c r="M340">
        <v>50.1</v>
      </c>
      <c r="N340">
        <v>44992139.439999998</v>
      </c>
      <c r="O340">
        <v>1558.9989840000001</v>
      </c>
      <c r="P340">
        <v>3395.3830349999998</v>
      </c>
      <c r="Q340">
        <v>10.7</v>
      </c>
    </row>
    <row r="341" spans="1:17">
      <c r="A341">
        <v>6504</v>
      </c>
      <c r="B341" t="s">
        <v>366</v>
      </c>
      <c r="C341">
        <v>1</v>
      </c>
      <c r="D341" s="1">
        <v>41067</v>
      </c>
      <c r="E341" t="s">
        <v>17</v>
      </c>
      <c r="F341">
        <v>35.054322239999998</v>
      </c>
      <c r="G341">
        <v>-79.206566010000003</v>
      </c>
      <c r="H341" t="s">
        <v>22</v>
      </c>
      <c r="I341">
        <v>1.7</v>
      </c>
      <c r="J341">
        <v>-28.6</v>
      </c>
      <c r="K341">
        <v>1170</v>
      </c>
      <c r="L341">
        <v>0.114</v>
      </c>
      <c r="M341">
        <v>9.99</v>
      </c>
      <c r="N341">
        <v>1039534.904</v>
      </c>
      <c r="O341">
        <v>59.717453200000001</v>
      </c>
      <c r="P341">
        <v>32.9008745</v>
      </c>
      <c r="Q341">
        <v>6</v>
      </c>
    </row>
    <row r="342" spans="1:17">
      <c r="A342">
        <v>6359</v>
      </c>
      <c r="B342" t="s">
        <v>367</v>
      </c>
      <c r="C342">
        <v>1</v>
      </c>
      <c r="D342" s="1">
        <v>41059</v>
      </c>
      <c r="E342" t="s">
        <v>17</v>
      </c>
      <c r="F342">
        <v>35.181104410000003</v>
      </c>
      <c r="G342">
        <v>-83.679984599999997</v>
      </c>
      <c r="H342" t="s">
        <v>18</v>
      </c>
      <c r="I342">
        <v>3</v>
      </c>
      <c r="J342">
        <v>-27.6</v>
      </c>
      <c r="K342">
        <v>1873</v>
      </c>
      <c r="L342">
        <v>4.1000000000000002E-2</v>
      </c>
      <c r="M342">
        <v>16.03</v>
      </c>
      <c r="N342">
        <v>131995732.40000001</v>
      </c>
      <c r="O342">
        <v>640.03033400000004</v>
      </c>
      <c r="P342">
        <v>235.72135840000001</v>
      </c>
      <c r="Q342">
        <v>76</v>
      </c>
    </row>
    <row r="343" spans="1:17">
      <c r="A343">
        <v>6286</v>
      </c>
      <c r="B343" t="s">
        <v>368</v>
      </c>
      <c r="C343">
        <v>1</v>
      </c>
      <c r="D343" s="1">
        <v>41052</v>
      </c>
      <c r="E343" t="s">
        <v>17</v>
      </c>
      <c r="F343">
        <v>35.347157260000003</v>
      </c>
      <c r="G343">
        <v>-78.621635319999996</v>
      </c>
      <c r="H343" t="s">
        <v>22</v>
      </c>
      <c r="I343">
        <v>1.9</v>
      </c>
      <c r="J343">
        <v>-21.5</v>
      </c>
      <c r="K343">
        <v>1181</v>
      </c>
      <c r="L343">
        <v>0.65800000000000003</v>
      </c>
      <c r="M343">
        <v>52</v>
      </c>
      <c r="N343">
        <v>22404.198919999999</v>
      </c>
      <c r="O343">
        <v>1.467698529</v>
      </c>
      <c r="P343">
        <v>0.1026</v>
      </c>
      <c r="Q343">
        <v>3.4</v>
      </c>
    </row>
    <row r="344" spans="1:17">
      <c r="A344">
        <v>6400</v>
      </c>
      <c r="B344" t="s">
        <v>369</v>
      </c>
      <c r="C344">
        <v>1</v>
      </c>
      <c r="D344" s="1">
        <v>41062</v>
      </c>
      <c r="E344" t="s">
        <v>17</v>
      </c>
      <c r="F344">
        <v>35.726778019999998</v>
      </c>
      <c r="G344">
        <v>-82.08422324</v>
      </c>
      <c r="H344" t="s">
        <v>18</v>
      </c>
      <c r="I344">
        <v>2.7</v>
      </c>
      <c r="J344">
        <v>-26.6</v>
      </c>
      <c r="K344">
        <v>1288</v>
      </c>
      <c r="L344">
        <v>9.4E-2</v>
      </c>
      <c r="M344">
        <v>24.6</v>
      </c>
      <c r="N344">
        <v>2566378.3139999998</v>
      </c>
      <c r="O344">
        <v>69.732607959999996</v>
      </c>
      <c r="P344">
        <v>59.395248279999997</v>
      </c>
      <c r="Q344">
        <v>11.7</v>
      </c>
    </row>
    <row r="345" spans="1:17">
      <c r="A345">
        <v>6398</v>
      </c>
      <c r="B345" t="s">
        <v>370</v>
      </c>
      <c r="C345">
        <v>1</v>
      </c>
      <c r="D345" s="1">
        <v>41064</v>
      </c>
      <c r="E345" t="s">
        <v>17</v>
      </c>
      <c r="F345">
        <v>35.148325360000001</v>
      </c>
      <c r="G345">
        <v>-82.716608399999998</v>
      </c>
      <c r="H345" t="s">
        <v>18</v>
      </c>
      <c r="I345">
        <v>4.8</v>
      </c>
      <c r="J345">
        <v>-26.2</v>
      </c>
      <c r="K345">
        <v>1980</v>
      </c>
      <c r="L345">
        <v>0.115</v>
      </c>
      <c r="M345">
        <v>19.82</v>
      </c>
      <c r="N345">
        <v>1174118.9750000001</v>
      </c>
      <c r="O345">
        <v>33.857085069999997</v>
      </c>
      <c r="P345">
        <v>2.8521000000000001</v>
      </c>
      <c r="Q345">
        <v>8.6</v>
      </c>
    </row>
    <row r="346" spans="1:17">
      <c r="A346">
        <v>8123</v>
      </c>
      <c r="B346" t="s">
        <v>371</v>
      </c>
      <c r="C346">
        <v>1</v>
      </c>
      <c r="D346" s="1">
        <v>41141</v>
      </c>
      <c r="E346" t="s">
        <v>17</v>
      </c>
      <c r="F346">
        <v>35.858746269999997</v>
      </c>
      <c r="G346">
        <v>-78.661553029999993</v>
      </c>
      <c r="H346" t="s">
        <v>18</v>
      </c>
      <c r="I346">
        <v>3.2</v>
      </c>
      <c r="J346">
        <v>-28.8</v>
      </c>
      <c r="K346">
        <v>1147</v>
      </c>
      <c r="L346">
        <v>0.878</v>
      </c>
      <c r="M346">
        <v>40.799999999999997</v>
      </c>
      <c r="N346">
        <v>237971.6403</v>
      </c>
      <c r="O346">
        <v>15.05354221</v>
      </c>
      <c r="P346">
        <v>21.959768520000001</v>
      </c>
      <c r="Q346">
        <v>4.0999999999999996</v>
      </c>
    </row>
    <row r="347" spans="1:17">
      <c r="A347">
        <v>7846</v>
      </c>
      <c r="B347" t="s">
        <v>372</v>
      </c>
      <c r="C347">
        <v>1</v>
      </c>
      <c r="D347" s="1">
        <v>41132</v>
      </c>
      <c r="E347" t="s">
        <v>17</v>
      </c>
      <c r="F347">
        <v>35.224055380000003</v>
      </c>
      <c r="G347">
        <v>-78.815471369999997</v>
      </c>
      <c r="H347" t="s">
        <v>22</v>
      </c>
      <c r="I347">
        <v>3.3</v>
      </c>
      <c r="J347">
        <v>-29</v>
      </c>
      <c r="K347">
        <v>1169</v>
      </c>
      <c r="L347">
        <v>0.78800000000000003</v>
      </c>
      <c r="M347">
        <v>53.2</v>
      </c>
      <c r="N347">
        <v>65151.197110000001</v>
      </c>
      <c r="O347">
        <v>6.7061048300000001</v>
      </c>
      <c r="P347">
        <v>3.3112229919999998</v>
      </c>
      <c r="Q347">
        <v>2.4</v>
      </c>
    </row>
    <row r="348" spans="1:17">
      <c r="A348">
        <v>6469</v>
      </c>
      <c r="B348" t="s">
        <v>373</v>
      </c>
      <c r="C348">
        <v>1</v>
      </c>
      <c r="D348" s="1">
        <v>41066</v>
      </c>
      <c r="E348" t="s">
        <v>17</v>
      </c>
      <c r="F348">
        <v>36.129293439999998</v>
      </c>
      <c r="G348">
        <v>-79.836904189999998</v>
      </c>
      <c r="H348" t="s">
        <v>18</v>
      </c>
      <c r="I348">
        <v>3.7</v>
      </c>
      <c r="J348">
        <v>-24.8</v>
      </c>
      <c r="K348">
        <v>1106</v>
      </c>
      <c r="L348">
        <v>0.49</v>
      </c>
      <c r="M348">
        <v>77.599999999999994</v>
      </c>
      <c r="N348">
        <v>41258.150880000001</v>
      </c>
      <c r="O348">
        <v>2.485656632</v>
      </c>
      <c r="P348">
        <v>1.6254448239999999</v>
      </c>
      <c r="Q348">
        <v>2.9</v>
      </c>
    </row>
    <row r="349" spans="1:17">
      <c r="A349">
        <v>7845</v>
      </c>
      <c r="B349" t="s">
        <v>374</v>
      </c>
      <c r="C349">
        <v>1</v>
      </c>
      <c r="D349" s="1">
        <v>41131</v>
      </c>
      <c r="E349" t="s">
        <v>17</v>
      </c>
      <c r="F349">
        <v>35.116014210000003</v>
      </c>
      <c r="G349">
        <v>-80.263039230000004</v>
      </c>
      <c r="H349" t="s">
        <v>18</v>
      </c>
      <c r="I349">
        <v>5.0999999999999996</v>
      </c>
      <c r="J349">
        <v>-20.9</v>
      </c>
      <c r="K349">
        <v>1151</v>
      </c>
      <c r="L349">
        <v>1.623</v>
      </c>
      <c r="M349">
        <v>151.6</v>
      </c>
      <c r="N349">
        <v>142471.34179999999</v>
      </c>
      <c r="O349">
        <v>6.1562356349999998</v>
      </c>
      <c r="P349">
        <v>2.3815207950000001</v>
      </c>
      <c r="Q349">
        <v>5.0999999999999996</v>
      </c>
    </row>
    <row r="350" spans="1:17">
      <c r="A350">
        <v>7816</v>
      </c>
      <c r="B350" t="s">
        <v>375</v>
      </c>
      <c r="C350">
        <v>1</v>
      </c>
      <c r="D350" s="1">
        <v>41130</v>
      </c>
      <c r="E350" t="s">
        <v>17</v>
      </c>
      <c r="F350">
        <v>35.214588720000002</v>
      </c>
      <c r="G350">
        <v>-79.403603610000005</v>
      </c>
      <c r="H350" t="s">
        <v>22</v>
      </c>
      <c r="I350">
        <v>5.7</v>
      </c>
      <c r="J350">
        <v>-27.4</v>
      </c>
      <c r="K350">
        <v>1196</v>
      </c>
      <c r="L350">
        <v>0.29399999999999998</v>
      </c>
      <c r="M350">
        <v>32.299999999999997</v>
      </c>
      <c r="N350">
        <v>669304.06099999999</v>
      </c>
      <c r="O350">
        <v>25.412064440000002</v>
      </c>
      <c r="P350">
        <v>5.0652326289999996</v>
      </c>
      <c r="Q350">
        <v>6.5</v>
      </c>
    </row>
    <row r="351" spans="1:17">
      <c r="A351">
        <v>8171</v>
      </c>
      <c r="B351" t="s">
        <v>376</v>
      </c>
      <c r="C351">
        <v>1</v>
      </c>
      <c r="D351" s="1">
        <v>41143</v>
      </c>
      <c r="E351" t="s">
        <v>17</v>
      </c>
      <c r="F351">
        <v>35.710521139999997</v>
      </c>
      <c r="G351">
        <v>-78.157177649999994</v>
      </c>
      <c r="H351" t="s">
        <v>18</v>
      </c>
      <c r="I351">
        <v>5.6</v>
      </c>
      <c r="J351">
        <v>-25.5</v>
      </c>
      <c r="K351">
        <v>1171</v>
      </c>
      <c r="L351">
        <v>0.75600000000000001</v>
      </c>
      <c r="M351">
        <v>78.5</v>
      </c>
      <c r="N351">
        <v>4154601.2230000002</v>
      </c>
      <c r="O351">
        <v>309.84313350000002</v>
      </c>
      <c r="P351">
        <v>410.40311639999999</v>
      </c>
      <c r="Q351">
        <v>4.3</v>
      </c>
    </row>
    <row r="352" spans="1:17">
      <c r="A352">
        <v>6344</v>
      </c>
      <c r="B352" t="s">
        <v>377</v>
      </c>
      <c r="C352">
        <v>1</v>
      </c>
      <c r="D352" s="1">
        <v>41059</v>
      </c>
      <c r="E352" t="s">
        <v>17</v>
      </c>
      <c r="F352">
        <v>46.097226319999997</v>
      </c>
      <c r="G352">
        <v>-97.237247260000004</v>
      </c>
      <c r="H352" t="s">
        <v>116</v>
      </c>
      <c r="I352">
        <v>6.6</v>
      </c>
      <c r="J352">
        <v>-29.6</v>
      </c>
      <c r="K352">
        <v>586</v>
      </c>
      <c r="L352">
        <v>1.5529999999999999</v>
      </c>
      <c r="M352">
        <v>887</v>
      </c>
      <c r="N352">
        <v>3478374.6439999999</v>
      </c>
      <c r="O352">
        <v>256.21031970000001</v>
      </c>
      <c r="P352">
        <v>24.151499999999999</v>
      </c>
      <c r="Q352">
        <v>3.7</v>
      </c>
    </row>
    <row r="353" spans="1:17">
      <c r="A353">
        <v>6841</v>
      </c>
      <c r="B353" t="s">
        <v>378</v>
      </c>
      <c r="C353">
        <v>1</v>
      </c>
      <c r="D353" s="1">
        <v>41087</v>
      </c>
      <c r="E353" t="s">
        <v>17</v>
      </c>
      <c r="F353">
        <v>48.248153080000002</v>
      </c>
      <c r="G353">
        <v>-98.898168069999997</v>
      </c>
      <c r="H353" t="s">
        <v>116</v>
      </c>
      <c r="I353">
        <v>11.6</v>
      </c>
      <c r="J353">
        <v>-22.5</v>
      </c>
      <c r="K353">
        <v>492</v>
      </c>
      <c r="L353">
        <v>2.75</v>
      </c>
      <c r="M353">
        <v>1429</v>
      </c>
      <c r="N353">
        <v>1915529.3089999999</v>
      </c>
      <c r="O353">
        <v>180.97461129999999</v>
      </c>
      <c r="P353">
        <v>11.0466</v>
      </c>
      <c r="Q353">
        <v>3.5</v>
      </c>
    </row>
    <row r="354" spans="1:17">
      <c r="A354">
        <v>6475</v>
      </c>
      <c r="B354" t="s">
        <v>379</v>
      </c>
      <c r="C354">
        <v>1</v>
      </c>
      <c r="D354" s="1">
        <v>41067</v>
      </c>
      <c r="E354" t="s">
        <v>17</v>
      </c>
      <c r="F354">
        <v>47.614889720000001</v>
      </c>
      <c r="G354">
        <v>-100.8270091</v>
      </c>
      <c r="H354" t="s">
        <v>356</v>
      </c>
      <c r="I354">
        <v>11.3</v>
      </c>
      <c r="J354">
        <v>-30.8</v>
      </c>
      <c r="K354">
        <v>438</v>
      </c>
      <c r="L354">
        <v>2.4079999999999999</v>
      </c>
      <c r="M354">
        <v>832</v>
      </c>
      <c r="N354">
        <v>829037.49600000004</v>
      </c>
      <c r="O354">
        <v>34.782017340000003</v>
      </c>
      <c r="P354">
        <v>43.7301</v>
      </c>
      <c r="Q354">
        <v>6.5</v>
      </c>
    </row>
    <row r="355" spans="1:17">
      <c r="A355">
        <v>6981</v>
      </c>
      <c r="B355" t="s">
        <v>380</v>
      </c>
      <c r="C355">
        <v>1</v>
      </c>
      <c r="D355" s="1">
        <v>41095</v>
      </c>
      <c r="E355" t="s">
        <v>17</v>
      </c>
      <c r="F355">
        <v>48.327049000000002</v>
      </c>
      <c r="G355">
        <v>-100.7569373</v>
      </c>
      <c r="H355" t="s">
        <v>116</v>
      </c>
      <c r="I355">
        <v>2.7</v>
      </c>
      <c r="J355">
        <v>-26.8</v>
      </c>
      <c r="K355">
        <v>452</v>
      </c>
      <c r="L355">
        <v>1.615</v>
      </c>
      <c r="M355">
        <v>1567</v>
      </c>
      <c r="N355">
        <v>6013367.0669999998</v>
      </c>
      <c r="O355">
        <v>501.29883050000001</v>
      </c>
      <c r="P355">
        <v>602.91012339999997</v>
      </c>
      <c r="Q355">
        <v>3.9</v>
      </c>
    </row>
    <row r="356" spans="1:17">
      <c r="A356">
        <v>7068</v>
      </c>
      <c r="B356" t="s">
        <v>381</v>
      </c>
      <c r="C356">
        <v>1</v>
      </c>
      <c r="D356" s="1">
        <v>41100</v>
      </c>
      <c r="E356" t="s">
        <v>17</v>
      </c>
      <c r="F356">
        <v>45.953482739999998</v>
      </c>
      <c r="G356">
        <v>-99.135770870000002</v>
      </c>
      <c r="H356" t="s">
        <v>356</v>
      </c>
      <c r="I356">
        <v>4.5</v>
      </c>
      <c r="J356">
        <v>-21.5</v>
      </c>
      <c r="K356">
        <v>522</v>
      </c>
      <c r="L356">
        <v>3.125</v>
      </c>
      <c r="M356">
        <v>3340</v>
      </c>
      <c r="N356">
        <v>367063.43660000002</v>
      </c>
      <c r="O356">
        <v>48.333224479999998</v>
      </c>
      <c r="P356">
        <v>1.7757000000000001</v>
      </c>
      <c r="Q356">
        <v>2.2999999999999998</v>
      </c>
    </row>
    <row r="357" spans="1:17">
      <c r="A357">
        <v>6645</v>
      </c>
      <c r="B357" t="s">
        <v>382</v>
      </c>
      <c r="C357">
        <v>1</v>
      </c>
      <c r="D357" s="1">
        <v>41078</v>
      </c>
      <c r="E357" t="s">
        <v>17</v>
      </c>
      <c r="F357">
        <v>46.366704210000002</v>
      </c>
      <c r="G357">
        <v>-99.503506220000006</v>
      </c>
      <c r="H357" t="s">
        <v>356</v>
      </c>
      <c r="I357">
        <v>2</v>
      </c>
      <c r="J357">
        <v>-25.7</v>
      </c>
      <c r="K357">
        <v>500</v>
      </c>
      <c r="L357">
        <v>6.7880000000000003</v>
      </c>
      <c r="M357">
        <v>1606</v>
      </c>
      <c r="N357">
        <v>698439.21429999999</v>
      </c>
      <c r="O357">
        <v>103.3136406</v>
      </c>
      <c r="P357">
        <v>119.6390853</v>
      </c>
      <c r="Q357">
        <v>1.9</v>
      </c>
    </row>
    <row r="358" spans="1:17">
      <c r="A358">
        <v>6566</v>
      </c>
      <c r="B358" t="s">
        <v>383</v>
      </c>
      <c r="C358">
        <v>1</v>
      </c>
      <c r="D358" s="1">
        <v>41073</v>
      </c>
      <c r="E358" t="s">
        <v>17</v>
      </c>
      <c r="F358">
        <v>47.864742390000004</v>
      </c>
      <c r="G358">
        <v>-101.5132965</v>
      </c>
      <c r="H358" t="s">
        <v>356</v>
      </c>
      <c r="I358">
        <v>10.7</v>
      </c>
      <c r="J358">
        <v>-23.8</v>
      </c>
      <c r="K358">
        <v>433</v>
      </c>
      <c r="L358">
        <v>1.956</v>
      </c>
      <c r="M358">
        <v>4590</v>
      </c>
      <c r="N358">
        <v>341463.59720000002</v>
      </c>
      <c r="O358">
        <v>52.494871369999998</v>
      </c>
      <c r="P358">
        <v>13.865399999999999</v>
      </c>
      <c r="Q358">
        <v>1.8</v>
      </c>
    </row>
    <row r="359" spans="1:17">
      <c r="A359">
        <v>7350</v>
      </c>
      <c r="B359" t="s">
        <v>384</v>
      </c>
      <c r="C359">
        <v>1</v>
      </c>
      <c r="D359" s="1">
        <v>41113</v>
      </c>
      <c r="E359" t="s">
        <v>17</v>
      </c>
      <c r="F359">
        <v>46.831580410000001</v>
      </c>
      <c r="G359">
        <v>-99.764737800000006</v>
      </c>
      <c r="H359" t="s">
        <v>356</v>
      </c>
      <c r="I359">
        <v>7.1</v>
      </c>
      <c r="J359">
        <v>-30.4</v>
      </c>
      <c r="K359">
        <v>483</v>
      </c>
      <c r="L359">
        <v>1.5640000000000001</v>
      </c>
      <c r="M359">
        <v>747</v>
      </c>
      <c r="N359">
        <v>1832182.1980000001</v>
      </c>
      <c r="O359">
        <v>314.2060639</v>
      </c>
      <c r="P359">
        <v>494.30834170000003</v>
      </c>
      <c r="Q359">
        <v>1.9</v>
      </c>
    </row>
    <row r="360" spans="1:17">
      <c r="A360">
        <v>6189</v>
      </c>
      <c r="B360" t="s">
        <v>385</v>
      </c>
      <c r="C360">
        <v>1</v>
      </c>
      <c r="D360" s="1">
        <v>41045</v>
      </c>
      <c r="E360" t="s">
        <v>17</v>
      </c>
      <c r="F360">
        <v>46.826041949999997</v>
      </c>
      <c r="G360">
        <v>-100.6342083</v>
      </c>
      <c r="H360" t="s">
        <v>356</v>
      </c>
      <c r="I360">
        <v>10.7</v>
      </c>
      <c r="J360">
        <v>-31.3</v>
      </c>
      <c r="K360">
        <v>471</v>
      </c>
      <c r="L360">
        <v>1.5089999999999999</v>
      </c>
      <c r="M360">
        <v>2790</v>
      </c>
      <c r="N360">
        <v>130690.1299</v>
      </c>
      <c r="O360">
        <v>3.8732228449999999</v>
      </c>
      <c r="P360">
        <v>15.72137801</v>
      </c>
      <c r="Q360">
        <v>9</v>
      </c>
    </row>
    <row r="361" spans="1:17">
      <c r="A361">
        <v>6476</v>
      </c>
      <c r="B361" t="s">
        <v>386</v>
      </c>
      <c r="C361">
        <v>1</v>
      </c>
      <c r="D361" s="1">
        <v>41067</v>
      </c>
      <c r="E361" t="s">
        <v>17</v>
      </c>
      <c r="F361">
        <v>46.367864079999997</v>
      </c>
      <c r="G361">
        <v>-99.39845029</v>
      </c>
      <c r="H361" t="s">
        <v>356</v>
      </c>
      <c r="I361">
        <v>13.3</v>
      </c>
      <c r="J361">
        <v>-25.5</v>
      </c>
      <c r="K361">
        <v>503</v>
      </c>
      <c r="L361">
        <v>2.7149999999999999</v>
      </c>
      <c r="M361">
        <v>4420</v>
      </c>
      <c r="N361">
        <v>309179.46360000002</v>
      </c>
      <c r="O361">
        <v>23.900192799999999</v>
      </c>
      <c r="P361">
        <v>14.5854</v>
      </c>
      <c r="Q361">
        <v>4</v>
      </c>
    </row>
    <row r="362" spans="1:17">
      <c r="A362">
        <v>6852</v>
      </c>
      <c r="B362" t="s">
        <v>387</v>
      </c>
      <c r="C362">
        <v>1</v>
      </c>
      <c r="D362" s="1">
        <v>41088</v>
      </c>
      <c r="E362" t="s">
        <v>17</v>
      </c>
      <c r="F362">
        <v>47.736839109999998</v>
      </c>
      <c r="G362">
        <v>-100.4387591</v>
      </c>
      <c r="H362" t="s">
        <v>116</v>
      </c>
      <c r="I362">
        <v>3.5</v>
      </c>
      <c r="J362">
        <v>-20</v>
      </c>
      <c r="K362">
        <v>430</v>
      </c>
      <c r="L362">
        <v>2.508</v>
      </c>
      <c r="M362">
        <v>5520</v>
      </c>
      <c r="N362">
        <v>284551.30040000001</v>
      </c>
      <c r="O362">
        <v>37.611917869999999</v>
      </c>
      <c r="P362">
        <v>2.7170999999999998</v>
      </c>
      <c r="Q362">
        <v>2</v>
      </c>
    </row>
    <row r="363" spans="1:17">
      <c r="A363">
        <v>7482</v>
      </c>
      <c r="B363" t="s">
        <v>388</v>
      </c>
      <c r="C363">
        <v>1</v>
      </c>
      <c r="D363" s="1">
        <v>41117</v>
      </c>
      <c r="E363" t="s">
        <v>17</v>
      </c>
      <c r="F363">
        <v>46.71384398</v>
      </c>
      <c r="G363">
        <v>-100.1527425</v>
      </c>
      <c r="H363" t="s">
        <v>356</v>
      </c>
      <c r="I363">
        <v>3.4</v>
      </c>
      <c r="J363">
        <v>-30.1</v>
      </c>
      <c r="K363">
        <v>478</v>
      </c>
      <c r="L363">
        <v>3.68</v>
      </c>
      <c r="M363">
        <v>2650</v>
      </c>
      <c r="N363">
        <v>8600219.1970000006</v>
      </c>
      <c r="O363">
        <v>1218.8529080000001</v>
      </c>
      <c r="P363">
        <v>1191.296552</v>
      </c>
      <c r="Q363">
        <v>2.1</v>
      </c>
    </row>
    <row r="364" spans="1:17">
      <c r="A364">
        <v>7707</v>
      </c>
      <c r="B364" t="s">
        <v>389</v>
      </c>
      <c r="C364">
        <v>1</v>
      </c>
      <c r="D364" s="1">
        <v>41127</v>
      </c>
      <c r="E364" t="s">
        <v>17</v>
      </c>
      <c r="F364">
        <v>46.614820469999998</v>
      </c>
      <c r="G364">
        <v>-101.8950983</v>
      </c>
      <c r="H364" t="s">
        <v>356</v>
      </c>
      <c r="I364">
        <v>11.6</v>
      </c>
      <c r="J364">
        <v>-26.4</v>
      </c>
      <c r="K364">
        <v>415</v>
      </c>
      <c r="L364">
        <v>1.1399999999999999</v>
      </c>
      <c r="M364">
        <v>1798</v>
      </c>
      <c r="N364">
        <v>53767982.909999996</v>
      </c>
      <c r="O364">
        <v>1328.2293990000001</v>
      </c>
      <c r="P364">
        <v>4440.1246730000003</v>
      </c>
      <c r="Q364">
        <v>15</v>
      </c>
    </row>
    <row r="365" spans="1:17">
      <c r="A365">
        <v>7067</v>
      </c>
      <c r="B365" t="s">
        <v>390</v>
      </c>
      <c r="C365">
        <v>1</v>
      </c>
      <c r="D365" s="1">
        <v>41100</v>
      </c>
      <c r="E365" t="s">
        <v>17</v>
      </c>
      <c r="F365">
        <v>46.022785829999997</v>
      </c>
      <c r="G365">
        <v>-99.292045830000006</v>
      </c>
      <c r="H365" t="s">
        <v>356</v>
      </c>
      <c r="I365">
        <v>5.5</v>
      </c>
      <c r="J365">
        <v>-25.8</v>
      </c>
      <c r="K365">
        <v>505</v>
      </c>
      <c r="L365">
        <v>2.3359999999999999</v>
      </c>
      <c r="M365">
        <v>2190</v>
      </c>
      <c r="N365">
        <v>827761.33959999995</v>
      </c>
      <c r="O365">
        <v>53.584949420000001</v>
      </c>
      <c r="P365">
        <v>13.432189109999999</v>
      </c>
      <c r="Q365">
        <v>5.0999999999999996</v>
      </c>
    </row>
    <row r="366" spans="1:17">
      <c r="A366">
        <v>6538</v>
      </c>
      <c r="B366" t="s">
        <v>391</v>
      </c>
      <c r="C366">
        <v>1</v>
      </c>
      <c r="D366" s="1">
        <v>41072</v>
      </c>
      <c r="E366" t="s">
        <v>17</v>
      </c>
      <c r="F366">
        <v>47.904201919999998</v>
      </c>
      <c r="G366">
        <v>-101.05982950000001</v>
      </c>
      <c r="H366" t="s">
        <v>356</v>
      </c>
      <c r="I366">
        <v>7</v>
      </c>
      <c r="J366">
        <v>-28.5</v>
      </c>
      <c r="K366">
        <v>457</v>
      </c>
      <c r="L366">
        <v>2.6680000000000001</v>
      </c>
      <c r="M366">
        <v>1240</v>
      </c>
      <c r="N366">
        <v>287987.43040000001</v>
      </c>
      <c r="O366">
        <v>23.20337924</v>
      </c>
      <c r="P366">
        <v>3.4767000000000001</v>
      </c>
      <c r="Q366">
        <v>3.5</v>
      </c>
    </row>
    <row r="367" spans="1:17">
      <c r="A367">
        <v>7701</v>
      </c>
      <c r="B367" t="s">
        <v>392</v>
      </c>
      <c r="C367">
        <v>1</v>
      </c>
      <c r="D367" s="1">
        <v>41127</v>
      </c>
      <c r="E367" t="s">
        <v>17</v>
      </c>
      <c r="F367">
        <v>47.080013270000002</v>
      </c>
      <c r="G367">
        <v>-99.730585860000005</v>
      </c>
      <c r="H367" t="s">
        <v>356</v>
      </c>
      <c r="I367">
        <v>7</v>
      </c>
      <c r="J367">
        <v>-25.9</v>
      </c>
      <c r="K367">
        <v>469</v>
      </c>
      <c r="L367">
        <v>1.373</v>
      </c>
      <c r="M367">
        <v>772</v>
      </c>
      <c r="N367">
        <v>88368.951629999996</v>
      </c>
      <c r="O367">
        <v>7.1248193329999996</v>
      </c>
      <c r="P367">
        <v>0.46439999999999998</v>
      </c>
      <c r="Q367">
        <v>3</v>
      </c>
    </row>
    <row r="368" spans="1:17">
      <c r="A368">
        <v>6546</v>
      </c>
      <c r="B368" t="s">
        <v>393</v>
      </c>
      <c r="C368">
        <v>1</v>
      </c>
      <c r="D368" s="1">
        <v>41072</v>
      </c>
      <c r="E368" t="s">
        <v>17</v>
      </c>
      <c r="F368">
        <v>48.914932999999998</v>
      </c>
      <c r="G368">
        <v>-100.43343969999999</v>
      </c>
      <c r="H368" t="s">
        <v>116</v>
      </c>
      <c r="I368">
        <v>3.7</v>
      </c>
      <c r="J368">
        <v>-26.2</v>
      </c>
      <c r="K368">
        <v>487</v>
      </c>
      <c r="L368">
        <v>2.6930000000000001</v>
      </c>
      <c r="M368">
        <v>1328</v>
      </c>
      <c r="N368">
        <v>141186.79930000001</v>
      </c>
      <c r="O368">
        <v>13.80037712</v>
      </c>
      <c r="P368">
        <v>1.9854000000000001</v>
      </c>
      <c r="Q368">
        <v>2.2999999999999998</v>
      </c>
    </row>
    <row r="369" spans="1:17">
      <c r="A369">
        <v>7417</v>
      </c>
      <c r="B369" t="s">
        <v>394</v>
      </c>
      <c r="C369">
        <v>1</v>
      </c>
      <c r="D369" s="1">
        <v>41115</v>
      </c>
      <c r="E369" t="s">
        <v>17</v>
      </c>
      <c r="F369">
        <v>47.068034019999999</v>
      </c>
      <c r="G369">
        <v>-99.079912899999997</v>
      </c>
      <c r="H369" t="s">
        <v>356</v>
      </c>
      <c r="I369">
        <v>5</v>
      </c>
      <c r="J369">
        <v>-22.7</v>
      </c>
      <c r="K369">
        <v>491</v>
      </c>
      <c r="L369">
        <v>6.2</v>
      </c>
      <c r="M369">
        <v>2340</v>
      </c>
      <c r="N369">
        <v>294277.22220000002</v>
      </c>
      <c r="O369">
        <v>17.27003109</v>
      </c>
      <c r="P369">
        <v>1.5615000000000001</v>
      </c>
      <c r="Q369">
        <v>4.3</v>
      </c>
    </row>
    <row r="370" spans="1:17">
      <c r="A370">
        <v>6599</v>
      </c>
      <c r="B370" t="s">
        <v>395</v>
      </c>
      <c r="C370">
        <v>1</v>
      </c>
      <c r="D370" s="1">
        <v>41074</v>
      </c>
      <c r="E370" t="s">
        <v>17</v>
      </c>
      <c r="F370">
        <v>46.543921650000001</v>
      </c>
      <c r="G370">
        <v>-104.02825799999999</v>
      </c>
      <c r="H370" t="s">
        <v>356</v>
      </c>
      <c r="I370">
        <v>2.4</v>
      </c>
      <c r="J370">
        <v>-30.3</v>
      </c>
      <c r="K370">
        <v>368</v>
      </c>
      <c r="L370">
        <v>1.9530000000000001</v>
      </c>
      <c r="M370">
        <v>2860</v>
      </c>
      <c r="N370">
        <v>39373.570169999999</v>
      </c>
      <c r="O370">
        <v>3.7875809569999999</v>
      </c>
      <c r="P370">
        <v>3.6475456209999999</v>
      </c>
      <c r="Q370">
        <v>2.5</v>
      </c>
    </row>
    <row r="371" spans="1:17">
      <c r="A371">
        <v>7418</v>
      </c>
      <c r="B371" t="s">
        <v>396</v>
      </c>
      <c r="C371">
        <v>1</v>
      </c>
      <c r="D371" s="1">
        <v>41115</v>
      </c>
      <c r="E371" t="s">
        <v>17</v>
      </c>
      <c r="F371">
        <v>47.138395840000001</v>
      </c>
      <c r="G371">
        <v>-99.132523140000004</v>
      </c>
      <c r="H371" t="s">
        <v>356</v>
      </c>
      <c r="I371">
        <v>5</v>
      </c>
      <c r="J371">
        <v>-23.1</v>
      </c>
      <c r="K371">
        <v>490</v>
      </c>
      <c r="L371">
        <v>3.3730000000000002</v>
      </c>
      <c r="M371">
        <v>2310</v>
      </c>
      <c r="N371">
        <v>680782.99659999995</v>
      </c>
      <c r="O371">
        <v>38.886598890000002</v>
      </c>
      <c r="P371">
        <v>2.2797000000000001</v>
      </c>
      <c r="Q371">
        <v>4.8</v>
      </c>
    </row>
    <row r="372" spans="1:17">
      <c r="A372">
        <v>6853</v>
      </c>
      <c r="B372" t="s">
        <v>397</v>
      </c>
      <c r="C372">
        <v>1</v>
      </c>
      <c r="D372" s="1">
        <v>41088</v>
      </c>
      <c r="E372" t="s">
        <v>17</v>
      </c>
      <c r="F372">
        <v>47.398672400000002</v>
      </c>
      <c r="G372">
        <v>-100.8114446</v>
      </c>
      <c r="H372" t="s">
        <v>356</v>
      </c>
      <c r="I372">
        <v>12.9</v>
      </c>
      <c r="J372">
        <v>-27.9</v>
      </c>
      <c r="K372">
        <v>437</v>
      </c>
      <c r="L372">
        <v>3.7749999999999999</v>
      </c>
      <c r="M372">
        <v>4060</v>
      </c>
      <c r="N372">
        <v>649026.97129999998</v>
      </c>
      <c r="O372">
        <v>43.280554819999999</v>
      </c>
      <c r="P372">
        <v>27.954000000000001</v>
      </c>
      <c r="Q372">
        <v>4</v>
      </c>
    </row>
    <row r="373" spans="1:17">
      <c r="A373">
        <v>7526</v>
      </c>
      <c r="B373" t="s">
        <v>398</v>
      </c>
      <c r="C373">
        <v>1</v>
      </c>
      <c r="D373" s="1">
        <v>41120</v>
      </c>
      <c r="E373" t="s">
        <v>17</v>
      </c>
      <c r="F373">
        <v>47.201889440000002</v>
      </c>
      <c r="G373">
        <v>-99.352390639999996</v>
      </c>
      <c r="H373" t="s">
        <v>356</v>
      </c>
      <c r="I373">
        <v>3.8</v>
      </c>
      <c r="J373">
        <v>-26.9</v>
      </c>
      <c r="K373">
        <v>498</v>
      </c>
      <c r="L373">
        <v>2.7130000000000001</v>
      </c>
      <c r="M373">
        <v>1580</v>
      </c>
      <c r="N373">
        <v>2015186.0519999999</v>
      </c>
      <c r="O373">
        <v>194.205161</v>
      </c>
      <c r="P373">
        <v>58.982399999999998</v>
      </c>
      <c r="Q373">
        <v>3.3</v>
      </c>
    </row>
    <row r="374" spans="1:17">
      <c r="A374">
        <v>6717</v>
      </c>
      <c r="B374" t="s">
        <v>399</v>
      </c>
      <c r="C374">
        <v>1</v>
      </c>
      <c r="D374" s="1">
        <v>41081</v>
      </c>
      <c r="E374" t="s">
        <v>17</v>
      </c>
      <c r="F374">
        <v>46.400025550000002</v>
      </c>
      <c r="G374">
        <v>-99.282184729999997</v>
      </c>
      <c r="H374" t="s">
        <v>356</v>
      </c>
      <c r="I374">
        <v>8.1</v>
      </c>
      <c r="J374">
        <v>-24.1</v>
      </c>
      <c r="K374">
        <v>513</v>
      </c>
      <c r="L374">
        <v>1.831</v>
      </c>
      <c r="M374">
        <v>1893</v>
      </c>
      <c r="N374">
        <v>694700.80929999996</v>
      </c>
      <c r="O374">
        <v>69.809908199999995</v>
      </c>
      <c r="P374">
        <v>44.923499999999997</v>
      </c>
      <c r="Q374">
        <v>2.8</v>
      </c>
    </row>
    <row r="375" spans="1:17">
      <c r="A375">
        <v>6594</v>
      </c>
      <c r="B375" t="s">
        <v>400</v>
      </c>
      <c r="C375">
        <v>1</v>
      </c>
      <c r="D375" s="1">
        <v>41074</v>
      </c>
      <c r="E375" t="s">
        <v>17</v>
      </c>
      <c r="F375">
        <v>48.954773189999997</v>
      </c>
      <c r="G375">
        <v>-99.833211169999998</v>
      </c>
      <c r="H375" t="s">
        <v>116</v>
      </c>
      <c r="I375">
        <v>3</v>
      </c>
      <c r="J375">
        <v>-27.3</v>
      </c>
      <c r="K375">
        <v>547</v>
      </c>
      <c r="L375">
        <v>0.95</v>
      </c>
      <c r="M375">
        <v>618</v>
      </c>
      <c r="N375">
        <v>1087914.352</v>
      </c>
      <c r="O375">
        <v>38.292982019999997</v>
      </c>
      <c r="P375">
        <v>2.5110000000000001</v>
      </c>
      <c r="Q375">
        <v>7.5</v>
      </c>
    </row>
    <row r="376" spans="1:17">
      <c r="A376">
        <v>6636</v>
      </c>
      <c r="B376" t="s">
        <v>401</v>
      </c>
      <c r="C376">
        <v>1</v>
      </c>
      <c r="D376" s="1">
        <v>41078</v>
      </c>
      <c r="E376" t="s">
        <v>17</v>
      </c>
      <c r="F376">
        <v>48.574183740000002</v>
      </c>
      <c r="G376">
        <v>-103.6650787</v>
      </c>
      <c r="H376" t="s">
        <v>356</v>
      </c>
      <c r="I376">
        <v>7.1</v>
      </c>
      <c r="J376">
        <v>-30.7</v>
      </c>
      <c r="K376">
        <v>368</v>
      </c>
      <c r="L376">
        <v>1.194</v>
      </c>
      <c r="M376">
        <v>1608</v>
      </c>
      <c r="N376">
        <v>179911.72630000001</v>
      </c>
      <c r="O376">
        <v>31.253405489999999</v>
      </c>
      <c r="P376">
        <v>70.271858480000006</v>
      </c>
      <c r="Q376">
        <v>1.5</v>
      </c>
    </row>
    <row r="377" spans="1:17">
      <c r="A377">
        <v>6865</v>
      </c>
      <c r="B377" t="s">
        <v>402</v>
      </c>
      <c r="C377">
        <v>1</v>
      </c>
      <c r="D377" s="1">
        <v>41086</v>
      </c>
      <c r="E377" t="s">
        <v>17</v>
      </c>
      <c r="F377">
        <v>48.00697014</v>
      </c>
      <c r="G377">
        <v>-101.53241869999999</v>
      </c>
      <c r="H377" t="s">
        <v>356</v>
      </c>
      <c r="I377">
        <v>7.2</v>
      </c>
      <c r="J377">
        <v>-31.2</v>
      </c>
      <c r="K377">
        <v>434</v>
      </c>
      <c r="L377">
        <v>1.054</v>
      </c>
      <c r="M377">
        <v>1258</v>
      </c>
      <c r="N377">
        <v>2659917.3960000002</v>
      </c>
      <c r="O377">
        <v>74.152161340000006</v>
      </c>
      <c r="P377">
        <v>7.9245000000000001</v>
      </c>
      <c r="Q377">
        <v>10.7</v>
      </c>
    </row>
    <row r="378" spans="1:17">
      <c r="A378">
        <v>7649</v>
      </c>
      <c r="B378" t="s">
        <v>403</v>
      </c>
      <c r="C378">
        <v>1</v>
      </c>
      <c r="D378" s="1">
        <v>41123</v>
      </c>
      <c r="E378" t="s">
        <v>17</v>
      </c>
      <c r="F378">
        <v>48.547286620000001</v>
      </c>
      <c r="G378">
        <v>-99.185167890000002</v>
      </c>
      <c r="H378" t="s">
        <v>116</v>
      </c>
      <c r="I378">
        <v>4.8</v>
      </c>
      <c r="J378">
        <v>-28</v>
      </c>
      <c r="K378">
        <v>473</v>
      </c>
      <c r="L378">
        <v>4.7809999999999997</v>
      </c>
      <c r="M378">
        <v>2720</v>
      </c>
      <c r="N378">
        <v>66702.898650000003</v>
      </c>
      <c r="O378">
        <v>16.465365080000002</v>
      </c>
      <c r="P378">
        <v>10.2582</v>
      </c>
      <c r="Q378">
        <v>1.1000000000000001</v>
      </c>
    </row>
    <row r="379" spans="1:17">
      <c r="A379">
        <v>7559</v>
      </c>
      <c r="B379" t="s">
        <v>404</v>
      </c>
      <c r="C379">
        <v>1</v>
      </c>
      <c r="D379" s="1">
        <v>41121</v>
      </c>
      <c r="E379" t="s">
        <v>17</v>
      </c>
      <c r="F379">
        <v>48.720201979999999</v>
      </c>
      <c r="G379">
        <v>-102.11499980000001</v>
      </c>
      <c r="H379" t="s">
        <v>116</v>
      </c>
      <c r="I379">
        <v>6.1</v>
      </c>
      <c r="J379">
        <v>-23.6</v>
      </c>
      <c r="K379">
        <v>430</v>
      </c>
      <c r="L379">
        <v>5.7380000000000004</v>
      </c>
      <c r="M379">
        <v>1022</v>
      </c>
      <c r="N379">
        <v>14332678.83</v>
      </c>
      <c r="O379">
        <v>1718.487658</v>
      </c>
      <c r="P379">
        <v>882.80100689999995</v>
      </c>
      <c r="Q379">
        <v>2.4</v>
      </c>
    </row>
    <row r="380" spans="1:17">
      <c r="A380">
        <v>6964</v>
      </c>
      <c r="B380" t="s">
        <v>405</v>
      </c>
      <c r="C380">
        <v>1</v>
      </c>
      <c r="D380" s="1">
        <v>41095</v>
      </c>
      <c r="E380" t="s">
        <v>17</v>
      </c>
      <c r="F380">
        <v>47.241365960000003</v>
      </c>
      <c r="G380">
        <v>-99.837304119999999</v>
      </c>
      <c r="H380" t="s">
        <v>356</v>
      </c>
      <c r="I380">
        <v>7.5</v>
      </c>
      <c r="J380">
        <v>-25.8</v>
      </c>
      <c r="K380">
        <v>466</v>
      </c>
      <c r="L380">
        <v>1.901</v>
      </c>
      <c r="M380">
        <v>3920</v>
      </c>
      <c r="N380">
        <v>1967722.5649999999</v>
      </c>
      <c r="O380">
        <v>172.5442031</v>
      </c>
      <c r="P380">
        <v>30.541499999999999</v>
      </c>
      <c r="Q380">
        <v>4</v>
      </c>
    </row>
    <row r="381" spans="1:17">
      <c r="A381">
        <v>8662</v>
      </c>
      <c r="B381" t="s">
        <v>406</v>
      </c>
      <c r="C381">
        <v>1</v>
      </c>
      <c r="D381" s="1">
        <v>41172</v>
      </c>
      <c r="E381" t="s">
        <v>17</v>
      </c>
      <c r="F381">
        <v>47.129151540000002</v>
      </c>
      <c r="G381">
        <v>-99.62037746</v>
      </c>
      <c r="H381" t="s">
        <v>356</v>
      </c>
      <c r="I381">
        <v>5.9</v>
      </c>
      <c r="J381">
        <v>-21</v>
      </c>
      <c r="K381">
        <v>472</v>
      </c>
      <c r="L381">
        <v>1.236</v>
      </c>
      <c r="M381">
        <v>696</v>
      </c>
      <c r="N381" t="s">
        <v>19</v>
      </c>
      <c r="O381">
        <v>62.713268460000002</v>
      </c>
      <c r="P381">
        <v>46.562399999999997</v>
      </c>
      <c r="Q381" t="s">
        <v>19</v>
      </c>
    </row>
    <row r="382" spans="1:17">
      <c r="A382">
        <v>7344</v>
      </c>
      <c r="B382" t="s">
        <v>407</v>
      </c>
      <c r="C382">
        <v>1</v>
      </c>
      <c r="D382" s="1">
        <v>41112</v>
      </c>
      <c r="E382" t="s">
        <v>17</v>
      </c>
      <c r="F382">
        <v>40.063111390000003</v>
      </c>
      <c r="G382">
        <v>-99.292201349999999</v>
      </c>
      <c r="H382" t="s">
        <v>64</v>
      </c>
      <c r="I382">
        <v>8.9</v>
      </c>
      <c r="J382">
        <v>-25.2</v>
      </c>
      <c r="K382">
        <v>501</v>
      </c>
      <c r="L382">
        <v>0.92300000000000004</v>
      </c>
      <c r="M382">
        <v>667</v>
      </c>
      <c r="N382">
        <v>177600548.90000001</v>
      </c>
      <c r="O382">
        <v>5312.0303139999996</v>
      </c>
      <c r="P382">
        <v>48696.6751</v>
      </c>
      <c r="Q382">
        <v>10.199999999999999</v>
      </c>
    </row>
    <row r="383" spans="1:17">
      <c r="A383">
        <v>7369</v>
      </c>
      <c r="B383" t="s">
        <v>408</v>
      </c>
      <c r="C383">
        <v>1</v>
      </c>
      <c r="D383" s="1">
        <v>41113</v>
      </c>
      <c r="E383" t="s">
        <v>17</v>
      </c>
      <c r="F383">
        <v>41.03542015</v>
      </c>
      <c r="G383">
        <v>-96.837727439999995</v>
      </c>
      <c r="H383" t="s">
        <v>116</v>
      </c>
      <c r="I383">
        <v>3.8</v>
      </c>
      <c r="J383">
        <v>-16.600000000000001</v>
      </c>
      <c r="K383">
        <v>737</v>
      </c>
      <c r="L383">
        <v>1.905</v>
      </c>
      <c r="M383">
        <v>283</v>
      </c>
      <c r="N383">
        <v>297040.16940000001</v>
      </c>
      <c r="O383">
        <v>29.223347029999999</v>
      </c>
      <c r="P383">
        <v>20.322540709999998</v>
      </c>
      <c r="Q383">
        <v>2.8</v>
      </c>
    </row>
    <row r="384" spans="1:17">
      <c r="A384">
        <v>7405</v>
      </c>
      <c r="B384" t="s">
        <v>409</v>
      </c>
      <c r="C384">
        <v>1</v>
      </c>
      <c r="D384" s="1">
        <v>41114</v>
      </c>
      <c r="E384" t="s">
        <v>17</v>
      </c>
      <c r="F384">
        <v>40.328099139999999</v>
      </c>
      <c r="G384">
        <v>-96.532001070000007</v>
      </c>
      <c r="H384" t="s">
        <v>116</v>
      </c>
      <c r="I384">
        <v>9.8000000000000007</v>
      </c>
      <c r="J384">
        <v>-20.100000000000001</v>
      </c>
      <c r="K384">
        <v>817</v>
      </c>
      <c r="L384">
        <v>4.1630000000000003</v>
      </c>
      <c r="M384">
        <v>545</v>
      </c>
      <c r="N384">
        <v>167993.01319999999</v>
      </c>
      <c r="O384">
        <v>32.084104109999998</v>
      </c>
      <c r="P384">
        <v>18.253535599999999</v>
      </c>
      <c r="Q384">
        <v>1.5</v>
      </c>
    </row>
    <row r="385" spans="1:17">
      <c r="A385">
        <v>7926</v>
      </c>
      <c r="B385" t="s">
        <v>410</v>
      </c>
      <c r="C385">
        <v>1</v>
      </c>
      <c r="D385" s="1">
        <v>41135</v>
      </c>
      <c r="E385" t="s">
        <v>17</v>
      </c>
      <c r="F385">
        <v>42.558085149999997</v>
      </c>
      <c r="G385">
        <v>-100.52370209999999</v>
      </c>
      <c r="H385" t="s">
        <v>64</v>
      </c>
      <c r="I385">
        <v>3.5</v>
      </c>
      <c r="J385">
        <v>-20</v>
      </c>
      <c r="K385">
        <v>565</v>
      </c>
      <c r="L385">
        <v>9.0879999999999992</v>
      </c>
      <c r="M385">
        <v>1196</v>
      </c>
      <c r="N385">
        <v>57162.28688</v>
      </c>
      <c r="O385">
        <v>10.61118742</v>
      </c>
      <c r="P385">
        <v>1.5354000000000001</v>
      </c>
      <c r="Q385">
        <v>1.5</v>
      </c>
    </row>
    <row r="386" spans="1:17">
      <c r="A386">
        <v>7435</v>
      </c>
      <c r="B386" t="s">
        <v>411</v>
      </c>
      <c r="C386">
        <v>1</v>
      </c>
      <c r="D386" s="1">
        <v>41115</v>
      </c>
      <c r="E386" t="s">
        <v>17</v>
      </c>
      <c r="F386">
        <v>41.386197109999998</v>
      </c>
      <c r="G386">
        <v>-96.481102559999997</v>
      </c>
      <c r="H386" t="s">
        <v>116</v>
      </c>
      <c r="I386">
        <v>4.7</v>
      </c>
      <c r="J386">
        <v>-24.3</v>
      </c>
      <c r="K386">
        <v>774</v>
      </c>
      <c r="L386">
        <v>2.109</v>
      </c>
      <c r="M386">
        <v>507</v>
      </c>
      <c r="N386">
        <v>270339.57789999997</v>
      </c>
      <c r="O386">
        <v>43.710510300000003</v>
      </c>
      <c r="P386">
        <v>1.7442</v>
      </c>
      <c r="Q386">
        <v>2</v>
      </c>
    </row>
    <row r="387" spans="1:17">
      <c r="A387">
        <v>6670</v>
      </c>
      <c r="B387" t="s">
        <v>412</v>
      </c>
      <c r="C387">
        <v>1</v>
      </c>
      <c r="D387" s="1">
        <v>41079</v>
      </c>
      <c r="E387" t="s">
        <v>17</v>
      </c>
      <c r="F387">
        <v>43.836683829999998</v>
      </c>
      <c r="G387">
        <v>-71.093231779999996</v>
      </c>
      <c r="H387" t="s">
        <v>71</v>
      </c>
      <c r="I387">
        <v>4.8</v>
      </c>
      <c r="J387">
        <v>-31</v>
      </c>
      <c r="K387">
        <v>1289</v>
      </c>
      <c r="L387">
        <v>0.14499999999999999</v>
      </c>
      <c r="M387">
        <v>45.6</v>
      </c>
      <c r="N387">
        <v>263549.37300000002</v>
      </c>
      <c r="O387">
        <v>12.01846407</v>
      </c>
      <c r="P387">
        <v>39.656322369999998</v>
      </c>
      <c r="Q387">
        <v>6.1</v>
      </c>
    </row>
    <row r="388" spans="1:17">
      <c r="A388">
        <v>7104</v>
      </c>
      <c r="B388" t="s">
        <v>413</v>
      </c>
      <c r="C388">
        <v>1</v>
      </c>
      <c r="D388" s="1">
        <v>41101</v>
      </c>
      <c r="E388" t="s">
        <v>17</v>
      </c>
      <c r="F388">
        <v>44.840335930000002</v>
      </c>
      <c r="G388">
        <v>-71.134389949999999</v>
      </c>
      <c r="H388" t="s">
        <v>71</v>
      </c>
      <c r="I388">
        <v>2.8</v>
      </c>
      <c r="J388">
        <v>-29.4</v>
      </c>
      <c r="K388">
        <v>1108</v>
      </c>
      <c r="L388">
        <v>0.38800000000000001</v>
      </c>
      <c r="M388">
        <v>19.78</v>
      </c>
      <c r="N388">
        <v>153348.33110000001</v>
      </c>
      <c r="O388">
        <v>13.107440990000001</v>
      </c>
      <c r="P388">
        <v>5.2982882450000002</v>
      </c>
      <c r="Q388">
        <v>3.1</v>
      </c>
    </row>
    <row r="389" spans="1:17">
      <c r="A389">
        <v>6858</v>
      </c>
      <c r="B389" t="s">
        <v>414</v>
      </c>
      <c r="C389">
        <v>1</v>
      </c>
      <c r="D389" s="1">
        <v>41088</v>
      </c>
      <c r="E389" t="s">
        <v>17</v>
      </c>
      <c r="F389">
        <v>43.536950210000001</v>
      </c>
      <c r="G389">
        <v>-71.510990199999995</v>
      </c>
      <c r="H389" t="s">
        <v>71</v>
      </c>
      <c r="I389">
        <v>3.5</v>
      </c>
      <c r="J389">
        <v>-25.5</v>
      </c>
      <c r="K389">
        <v>1150</v>
      </c>
      <c r="L389">
        <v>0.13300000000000001</v>
      </c>
      <c r="M389">
        <v>80.900000000000006</v>
      </c>
      <c r="N389">
        <v>209560370.80000001</v>
      </c>
      <c r="O389">
        <v>1669.501872</v>
      </c>
      <c r="P389">
        <v>1102.682699</v>
      </c>
      <c r="Q389">
        <v>43.9</v>
      </c>
    </row>
    <row r="390" spans="1:17">
      <c r="A390">
        <v>6601</v>
      </c>
      <c r="B390" t="s">
        <v>415</v>
      </c>
      <c r="C390">
        <v>1</v>
      </c>
      <c r="D390" s="1">
        <v>41074</v>
      </c>
      <c r="E390" t="s">
        <v>17</v>
      </c>
      <c r="F390">
        <v>43.14263278</v>
      </c>
      <c r="G390">
        <v>-72.086897789999995</v>
      </c>
      <c r="H390" t="s">
        <v>71</v>
      </c>
      <c r="I390">
        <v>4</v>
      </c>
      <c r="J390">
        <v>-30.3</v>
      </c>
      <c r="K390">
        <v>1309</v>
      </c>
      <c r="L390">
        <v>0.22500000000000001</v>
      </c>
      <c r="M390">
        <v>25.4</v>
      </c>
      <c r="N390">
        <v>8645184.3929999992</v>
      </c>
      <c r="O390">
        <v>300.82885870000001</v>
      </c>
      <c r="P390">
        <v>74.413536660000005</v>
      </c>
      <c r="Q390">
        <v>9.1</v>
      </c>
    </row>
    <row r="391" spans="1:17">
      <c r="A391">
        <v>6812</v>
      </c>
      <c r="B391" t="s">
        <v>416</v>
      </c>
      <c r="C391">
        <v>1</v>
      </c>
      <c r="D391" s="1">
        <v>41086</v>
      </c>
      <c r="E391" t="s">
        <v>17</v>
      </c>
      <c r="F391">
        <v>42.7329984</v>
      </c>
      <c r="G391">
        <v>-72.103339539999993</v>
      </c>
      <c r="H391" t="s">
        <v>71</v>
      </c>
      <c r="I391">
        <v>4.5</v>
      </c>
      <c r="J391">
        <v>-31.8</v>
      </c>
      <c r="K391">
        <v>1203</v>
      </c>
      <c r="L391">
        <v>0.41399999999999998</v>
      </c>
      <c r="M391">
        <v>44.5</v>
      </c>
      <c r="N391">
        <v>478260.0477</v>
      </c>
      <c r="O391">
        <v>53.369291269999998</v>
      </c>
      <c r="P391">
        <v>12.72080034</v>
      </c>
      <c r="Q391">
        <v>2.5</v>
      </c>
    </row>
    <row r="392" spans="1:17">
      <c r="A392">
        <v>7544</v>
      </c>
      <c r="B392" t="s">
        <v>417</v>
      </c>
      <c r="C392">
        <v>1</v>
      </c>
      <c r="D392" s="1">
        <v>41121</v>
      </c>
      <c r="E392" t="s">
        <v>17</v>
      </c>
      <c r="F392">
        <v>42.945546819999997</v>
      </c>
      <c r="G392">
        <v>-71.236839029999999</v>
      </c>
      <c r="H392" t="s">
        <v>71</v>
      </c>
      <c r="I392">
        <v>5.0999999999999996</v>
      </c>
      <c r="J392">
        <v>-31.4</v>
      </c>
      <c r="K392">
        <v>1155</v>
      </c>
      <c r="L392">
        <v>0.45</v>
      </c>
      <c r="M392">
        <v>128.30000000000001</v>
      </c>
      <c r="N392">
        <v>52545.191429999999</v>
      </c>
      <c r="O392">
        <v>4.0747966150000003</v>
      </c>
      <c r="P392">
        <v>14.038445790000001</v>
      </c>
      <c r="Q392">
        <v>2.4</v>
      </c>
    </row>
    <row r="393" spans="1:17">
      <c r="A393">
        <v>6549</v>
      </c>
      <c r="B393" t="s">
        <v>418</v>
      </c>
      <c r="C393">
        <v>1</v>
      </c>
      <c r="D393" s="1">
        <v>41072</v>
      </c>
      <c r="E393" t="s">
        <v>17</v>
      </c>
      <c r="F393">
        <v>43.36765664</v>
      </c>
      <c r="G393">
        <v>-71.244686020000003</v>
      </c>
      <c r="H393" t="s">
        <v>71</v>
      </c>
      <c r="I393">
        <v>3.1</v>
      </c>
      <c r="J393">
        <v>-30.7</v>
      </c>
      <c r="K393">
        <v>1151</v>
      </c>
      <c r="L393">
        <v>0.26600000000000001</v>
      </c>
      <c r="M393">
        <v>64</v>
      </c>
      <c r="N393">
        <v>322163.78879999998</v>
      </c>
      <c r="O393">
        <v>34.107401330000002</v>
      </c>
      <c r="P393">
        <v>29.895441389999998</v>
      </c>
      <c r="Q393">
        <v>2.7</v>
      </c>
    </row>
    <row r="394" spans="1:17">
      <c r="A394">
        <v>7295</v>
      </c>
      <c r="B394" t="s">
        <v>419</v>
      </c>
      <c r="C394">
        <v>1</v>
      </c>
      <c r="D394" s="1">
        <v>41109</v>
      </c>
      <c r="E394" t="s">
        <v>17</v>
      </c>
      <c r="F394">
        <v>42.990114869999999</v>
      </c>
      <c r="G394">
        <v>-72.074325079999994</v>
      </c>
      <c r="H394" t="s">
        <v>71</v>
      </c>
      <c r="I394">
        <v>2.2999999999999998</v>
      </c>
      <c r="J394">
        <v>-27.3</v>
      </c>
      <c r="K394">
        <v>1275</v>
      </c>
      <c r="L394">
        <v>0.125</v>
      </c>
      <c r="M394">
        <v>15.8</v>
      </c>
      <c r="N394">
        <v>4883672.9859999996</v>
      </c>
      <c r="O394">
        <v>70.284887280000007</v>
      </c>
      <c r="P394">
        <v>4.0850041990000001</v>
      </c>
      <c r="Q394">
        <v>18.899999999999999</v>
      </c>
    </row>
    <row r="395" spans="1:17">
      <c r="A395">
        <v>7231</v>
      </c>
      <c r="B395" t="s">
        <v>420</v>
      </c>
      <c r="C395">
        <v>1</v>
      </c>
      <c r="D395" s="1">
        <v>41107</v>
      </c>
      <c r="E395" t="s">
        <v>17</v>
      </c>
      <c r="F395">
        <v>43.384829009999997</v>
      </c>
      <c r="G395">
        <v>-70.986091630000004</v>
      </c>
      <c r="H395" t="s">
        <v>71</v>
      </c>
      <c r="I395">
        <v>5.8</v>
      </c>
      <c r="J395">
        <v>-29.6</v>
      </c>
      <c r="K395">
        <v>1220</v>
      </c>
      <c r="L395">
        <v>0.23899999999999999</v>
      </c>
      <c r="M395">
        <v>74.900000000000006</v>
      </c>
      <c r="N395">
        <v>854590.35459999996</v>
      </c>
      <c r="O395">
        <v>40.798279669999999</v>
      </c>
      <c r="P395">
        <v>302.2750724</v>
      </c>
      <c r="Q395">
        <v>5.5</v>
      </c>
    </row>
    <row r="396" spans="1:17">
      <c r="A396">
        <v>6715</v>
      </c>
      <c r="B396" t="s">
        <v>421</v>
      </c>
      <c r="C396">
        <v>1</v>
      </c>
      <c r="D396" s="1">
        <v>41081</v>
      </c>
      <c r="E396" t="s">
        <v>17</v>
      </c>
      <c r="F396">
        <v>42.73918269</v>
      </c>
      <c r="G396">
        <v>-71.937029699999997</v>
      </c>
      <c r="H396" t="s">
        <v>71</v>
      </c>
      <c r="I396">
        <v>4</v>
      </c>
      <c r="J396">
        <v>-30</v>
      </c>
      <c r="K396">
        <v>1246</v>
      </c>
      <c r="L396">
        <v>0.159</v>
      </c>
      <c r="M396">
        <v>19.78</v>
      </c>
      <c r="N396">
        <v>49704.824829999998</v>
      </c>
      <c r="O396">
        <v>2.6420188019999999</v>
      </c>
      <c r="P396">
        <v>6.1026717860000002</v>
      </c>
      <c r="Q396">
        <v>4.0999999999999996</v>
      </c>
    </row>
    <row r="397" spans="1:17">
      <c r="A397">
        <v>1000130</v>
      </c>
      <c r="B397" t="s">
        <v>422</v>
      </c>
      <c r="C397">
        <v>1</v>
      </c>
      <c r="D397" s="1">
        <v>41128</v>
      </c>
      <c r="E397" t="s">
        <v>17</v>
      </c>
      <c r="F397">
        <v>43.808124290000002</v>
      </c>
      <c r="G397">
        <v>-71.118457649999996</v>
      </c>
      <c r="H397" t="s">
        <v>71</v>
      </c>
      <c r="I397">
        <v>4.3</v>
      </c>
      <c r="J397">
        <v>-25.5</v>
      </c>
      <c r="K397">
        <v>1207</v>
      </c>
      <c r="L397">
        <v>0.248</v>
      </c>
      <c r="M397">
        <v>55.1</v>
      </c>
      <c r="N397">
        <v>308955.8395</v>
      </c>
      <c r="O397">
        <v>20.354546890000002</v>
      </c>
      <c r="P397">
        <v>1.044</v>
      </c>
      <c r="Q397">
        <v>4.3</v>
      </c>
    </row>
    <row r="398" spans="1:17">
      <c r="A398">
        <v>6690</v>
      </c>
      <c r="B398" t="s">
        <v>423</v>
      </c>
      <c r="C398">
        <v>1</v>
      </c>
      <c r="D398" s="1">
        <v>41078</v>
      </c>
      <c r="E398" t="s">
        <v>17</v>
      </c>
      <c r="F398">
        <v>43.022566789999999</v>
      </c>
      <c r="G398">
        <v>-72.016419720000002</v>
      </c>
      <c r="H398" t="s">
        <v>71</v>
      </c>
      <c r="I398">
        <v>2.7</v>
      </c>
      <c r="J398">
        <v>-27.4</v>
      </c>
      <c r="K398">
        <v>1261</v>
      </c>
      <c r="L398">
        <v>0.18099999999999999</v>
      </c>
      <c r="M398">
        <v>15.11</v>
      </c>
      <c r="N398" t="s">
        <v>19</v>
      </c>
      <c r="O398">
        <v>42.215367110000003</v>
      </c>
      <c r="P398">
        <v>4.3814376619999997</v>
      </c>
      <c r="Q398" t="s">
        <v>19</v>
      </c>
    </row>
    <row r="399" spans="1:17">
      <c r="A399">
        <v>7210</v>
      </c>
      <c r="B399" t="s">
        <v>424</v>
      </c>
      <c r="C399">
        <v>1</v>
      </c>
      <c r="D399" s="1">
        <v>41103</v>
      </c>
      <c r="E399" t="s">
        <v>17</v>
      </c>
      <c r="F399">
        <v>40.950911079999997</v>
      </c>
      <c r="G399">
        <v>-74.784133429999997</v>
      </c>
      <c r="H399" t="s">
        <v>71</v>
      </c>
      <c r="I399">
        <v>8.1</v>
      </c>
      <c r="J399">
        <v>-26.1</v>
      </c>
      <c r="K399">
        <v>1205</v>
      </c>
      <c r="L399">
        <v>0.59299999999999997</v>
      </c>
      <c r="M399">
        <v>372</v>
      </c>
      <c r="N399">
        <v>408572.38419999997</v>
      </c>
      <c r="O399">
        <v>22.724075200000001</v>
      </c>
      <c r="P399">
        <v>7.642820435</v>
      </c>
      <c r="Q399">
        <v>5.6</v>
      </c>
    </row>
    <row r="400" spans="1:17">
      <c r="A400">
        <v>7151</v>
      </c>
      <c r="B400" t="s">
        <v>425</v>
      </c>
      <c r="C400">
        <v>1</v>
      </c>
      <c r="D400" s="1">
        <v>41102</v>
      </c>
      <c r="E400" t="s">
        <v>17</v>
      </c>
      <c r="F400">
        <v>40.927681049999997</v>
      </c>
      <c r="G400">
        <v>-74.538088779999995</v>
      </c>
      <c r="H400" t="s">
        <v>71</v>
      </c>
      <c r="I400">
        <v>4.7</v>
      </c>
      <c r="J400">
        <v>-21.3</v>
      </c>
      <c r="K400">
        <v>1280</v>
      </c>
      <c r="L400">
        <v>0.82799999999999996</v>
      </c>
      <c r="M400">
        <v>294</v>
      </c>
      <c r="N400">
        <v>478681.52299999999</v>
      </c>
      <c r="O400">
        <v>65.328531979999994</v>
      </c>
      <c r="P400">
        <v>4.6402483610000003</v>
      </c>
      <c r="Q400">
        <v>2.4</v>
      </c>
    </row>
    <row r="401" spans="1:17">
      <c r="A401">
        <v>8676</v>
      </c>
      <c r="B401" t="s">
        <v>426</v>
      </c>
      <c r="C401">
        <v>1</v>
      </c>
      <c r="D401" s="1">
        <v>41173</v>
      </c>
      <c r="E401" t="s">
        <v>17</v>
      </c>
      <c r="F401">
        <v>40.763028519999999</v>
      </c>
      <c r="G401">
        <v>-74.285880890000001</v>
      </c>
      <c r="H401" t="s">
        <v>18</v>
      </c>
      <c r="I401">
        <v>2.7</v>
      </c>
      <c r="J401">
        <v>-26.4</v>
      </c>
      <c r="K401">
        <v>1270</v>
      </c>
      <c r="L401">
        <v>0.96499999999999997</v>
      </c>
      <c r="M401">
        <v>445</v>
      </c>
      <c r="N401">
        <v>599491.7892</v>
      </c>
      <c r="O401">
        <v>22.642796069999999</v>
      </c>
      <c r="P401">
        <v>12.05511018</v>
      </c>
      <c r="Q401">
        <v>7.5</v>
      </c>
    </row>
    <row r="402" spans="1:17">
      <c r="A402">
        <v>7209</v>
      </c>
      <c r="B402" t="s">
        <v>427</v>
      </c>
      <c r="C402">
        <v>1</v>
      </c>
      <c r="D402" s="1">
        <v>41105</v>
      </c>
      <c r="E402" t="s">
        <v>17</v>
      </c>
      <c r="F402">
        <v>39.970919539999997</v>
      </c>
      <c r="G402">
        <v>-74.571209699999997</v>
      </c>
      <c r="H402" t="s">
        <v>22</v>
      </c>
      <c r="I402">
        <v>4.9000000000000004</v>
      </c>
      <c r="J402">
        <v>-30.1</v>
      </c>
      <c r="K402">
        <v>1161</v>
      </c>
      <c r="L402">
        <v>0.39900000000000002</v>
      </c>
      <c r="M402">
        <v>66.2</v>
      </c>
      <c r="N402">
        <v>377005.89640000003</v>
      </c>
      <c r="O402">
        <v>37.140261019999997</v>
      </c>
      <c r="P402">
        <v>78.761346680000003</v>
      </c>
      <c r="Q402">
        <v>3.6</v>
      </c>
    </row>
    <row r="403" spans="1:17">
      <c r="A403">
        <v>8545</v>
      </c>
      <c r="B403" t="s">
        <v>428</v>
      </c>
      <c r="C403">
        <v>1</v>
      </c>
      <c r="D403" s="1">
        <v>41165</v>
      </c>
      <c r="E403" t="s">
        <v>17</v>
      </c>
      <c r="F403">
        <v>41.142605680000003</v>
      </c>
      <c r="G403">
        <v>-74.409405359999994</v>
      </c>
      <c r="H403" t="s">
        <v>71</v>
      </c>
      <c r="I403">
        <v>1.7</v>
      </c>
      <c r="J403">
        <v>-26.2</v>
      </c>
      <c r="K403">
        <v>1344</v>
      </c>
      <c r="L403">
        <v>0.42599999999999999</v>
      </c>
      <c r="M403">
        <v>94.2</v>
      </c>
      <c r="N403">
        <v>69308.336339999994</v>
      </c>
      <c r="O403">
        <v>11.99904778</v>
      </c>
      <c r="P403">
        <v>1.3695738740000001</v>
      </c>
      <c r="Q403">
        <v>1.4</v>
      </c>
    </row>
    <row r="404" spans="1:17">
      <c r="A404">
        <v>8591</v>
      </c>
      <c r="B404" t="s">
        <v>429</v>
      </c>
      <c r="C404">
        <v>1</v>
      </c>
      <c r="D404" s="1">
        <v>41166</v>
      </c>
      <c r="E404" t="s">
        <v>17</v>
      </c>
      <c r="F404">
        <v>41.030003690000001</v>
      </c>
      <c r="G404">
        <v>-74.301171310000001</v>
      </c>
      <c r="H404" t="s">
        <v>71</v>
      </c>
      <c r="I404">
        <v>4.0999999999999996</v>
      </c>
      <c r="J404">
        <v>-23.5</v>
      </c>
      <c r="K404">
        <v>1291</v>
      </c>
      <c r="L404">
        <v>1.0029999999999999</v>
      </c>
      <c r="M404">
        <v>137.19999999999999</v>
      </c>
      <c r="N404">
        <v>110824.602</v>
      </c>
      <c r="O404">
        <v>4.6812373110000003</v>
      </c>
      <c r="P404">
        <v>12.638086469999999</v>
      </c>
      <c r="Q404">
        <v>4.4000000000000004</v>
      </c>
    </row>
    <row r="405" spans="1:17">
      <c r="A405">
        <v>6800</v>
      </c>
      <c r="B405" t="s">
        <v>430</v>
      </c>
      <c r="C405">
        <v>1</v>
      </c>
      <c r="D405" s="1">
        <v>41086</v>
      </c>
      <c r="E405" t="s">
        <v>17</v>
      </c>
      <c r="F405">
        <v>41.247169069999998</v>
      </c>
      <c r="G405">
        <v>-74.521168450000005</v>
      </c>
      <c r="H405" t="s">
        <v>71</v>
      </c>
      <c r="I405">
        <v>7.1</v>
      </c>
      <c r="J405">
        <v>-24.9</v>
      </c>
      <c r="K405">
        <v>1210</v>
      </c>
      <c r="L405">
        <v>0.46500000000000002</v>
      </c>
      <c r="M405">
        <v>627</v>
      </c>
      <c r="N405">
        <v>50572.151409999999</v>
      </c>
      <c r="O405">
        <v>3.443556246</v>
      </c>
      <c r="P405">
        <v>0.15210000000000001</v>
      </c>
      <c r="Q405">
        <v>2.9</v>
      </c>
    </row>
    <row r="406" spans="1:17">
      <c r="A406">
        <v>8761</v>
      </c>
      <c r="B406" t="s">
        <v>431</v>
      </c>
      <c r="C406">
        <v>1</v>
      </c>
      <c r="D406" s="1">
        <v>41177</v>
      </c>
      <c r="E406" t="s">
        <v>17</v>
      </c>
      <c r="F406">
        <v>39.849479379999998</v>
      </c>
      <c r="G406">
        <v>-74.787285679999997</v>
      </c>
      <c r="H406" t="s">
        <v>22</v>
      </c>
      <c r="I406">
        <v>6.9</v>
      </c>
      <c r="J406">
        <v>-31.3</v>
      </c>
      <c r="K406">
        <v>1179</v>
      </c>
      <c r="L406">
        <v>0.76300000000000001</v>
      </c>
      <c r="M406">
        <v>128.80000000000001</v>
      </c>
      <c r="N406">
        <v>201716.34950000001</v>
      </c>
      <c r="O406">
        <v>28.69745215</v>
      </c>
      <c r="P406">
        <v>15.12682861</v>
      </c>
      <c r="Q406">
        <v>2.1</v>
      </c>
    </row>
    <row r="407" spans="1:17">
      <c r="A407">
        <v>7058</v>
      </c>
      <c r="B407" t="s">
        <v>432</v>
      </c>
      <c r="C407">
        <v>1</v>
      </c>
      <c r="D407" s="1">
        <v>41100</v>
      </c>
      <c r="E407" t="s">
        <v>17</v>
      </c>
      <c r="F407">
        <v>40.79987801</v>
      </c>
      <c r="G407">
        <v>-74.784681460000002</v>
      </c>
      <c r="H407" t="s">
        <v>71</v>
      </c>
      <c r="I407">
        <v>6.3</v>
      </c>
      <c r="J407">
        <v>-24.5</v>
      </c>
      <c r="K407">
        <v>1333</v>
      </c>
      <c r="L407">
        <v>0.68799999999999994</v>
      </c>
      <c r="M407">
        <v>354</v>
      </c>
      <c r="N407">
        <v>51776.901469999997</v>
      </c>
      <c r="O407">
        <v>2.5318233800000001</v>
      </c>
      <c r="P407">
        <v>7.6566041839999999</v>
      </c>
      <c r="Q407">
        <v>4.3</v>
      </c>
    </row>
    <row r="408" spans="1:17">
      <c r="A408">
        <v>7152</v>
      </c>
      <c r="B408" t="s">
        <v>433</v>
      </c>
      <c r="C408">
        <v>1</v>
      </c>
      <c r="D408" s="1">
        <v>41101</v>
      </c>
      <c r="E408" t="s">
        <v>17</v>
      </c>
      <c r="F408">
        <v>41.05618106</v>
      </c>
      <c r="G408">
        <v>-74.482179479999999</v>
      </c>
      <c r="H408" t="s">
        <v>71</v>
      </c>
      <c r="I408">
        <v>5.8</v>
      </c>
      <c r="J408">
        <v>-26</v>
      </c>
      <c r="K408">
        <v>1292</v>
      </c>
      <c r="L408">
        <v>0.33600000000000002</v>
      </c>
      <c r="M408">
        <v>352</v>
      </c>
      <c r="N408">
        <v>39519.08999</v>
      </c>
      <c r="O408">
        <v>2.846421383</v>
      </c>
      <c r="P408">
        <v>0.57689999999999997</v>
      </c>
      <c r="Q408">
        <v>3.1</v>
      </c>
    </row>
    <row r="409" spans="1:17">
      <c r="A409">
        <v>7043</v>
      </c>
      <c r="B409" t="s">
        <v>434</v>
      </c>
      <c r="C409">
        <v>1</v>
      </c>
      <c r="D409" s="1">
        <v>41099</v>
      </c>
      <c r="E409" t="s">
        <v>17</v>
      </c>
      <c r="F409">
        <v>39.407658300000001</v>
      </c>
      <c r="G409">
        <v>-74.778160240000005</v>
      </c>
      <c r="H409" t="s">
        <v>22</v>
      </c>
      <c r="I409">
        <v>9.1999999999999993</v>
      </c>
      <c r="J409">
        <v>-25.9</v>
      </c>
      <c r="K409">
        <v>1155</v>
      </c>
      <c r="L409">
        <v>0.313</v>
      </c>
      <c r="M409">
        <v>43.3</v>
      </c>
      <c r="N409">
        <v>76956.072499999995</v>
      </c>
      <c r="O409">
        <v>11.86880463</v>
      </c>
      <c r="P409">
        <v>13.028970299999999</v>
      </c>
      <c r="Q409">
        <v>1.6</v>
      </c>
    </row>
    <row r="410" spans="1:17">
      <c r="A410">
        <v>8675</v>
      </c>
      <c r="B410" t="s">
        <v>435</v>
      </c>
      <c r="C410">
        <v>1</v>
      </c>
      <c r="D410" s="1">
        <v>41172</v>
      </c>
      <c r="E410" t="s">
        <v>17</v>
      </c>
      <c r="F410">
        <v>41.185316800000003</v>
      </c>
      <c r="G410">
        <v>-74.347255079999996</v>
      </c>
      <c r="H410" t="s">
        <v>71</v>
      </c>
      <c r="I410">
        <v>1.7</v>
      </c>
      <c r="J410">
        <v>-30.4</v>
      </c>
      <c r="K410">
        <v>1306</v>
      </c>
      <c r="L410">
        <v>0.46600000000000003</v>
      </c>
      <c r="M410">
        <v>14.89</v>
      </c>
      <c r="N410" t="s">
        <v>19</v>
      </c>
      <c r="O410">
        <v>3.6311475469999999</v>
      </c>
      <c r="P410">
        <v>0.34311810599999998</v>
      </c>
      <c r="Q410" t="s">
        <v>19</v>
      </c>
    </row>
    <row r="411" spans="1:17">
      <c r="A411">
        <v>6403</v>
      </c>
      <c r="B411" t="s">
        <v>436</v>
      </c>
      <c r="C411">
        <v>1</v>
      </c>
      <c r="D411" s="1">
        <v>41063</v>
      </c>
      <c r="E411" t="s">
        <v>17</v>
      </c>
      <c r="F411">
        <v>36.89563356</v>
      </c>
      <c r="G411">
        <v>-105.1370534</v>
      </c>
      <c r="H411" t="s">
        <v>40</v>
      </c>
      <c r="I411">
        <v>3.1</v>
      </c>
      <c r="J411">
        <v>-21.4</v>
      </c>
      <c r="K411">
        <v>556</v>
      </c>
      <c r="L411">
        <v>1.129</v>
      </c>
      <c r="M411">
        <v>436</v>
      </c>
      <c r="N411">
        <v>888896.96129999997</v>
      </c>
      <c r="O411">
        <v>24.32774702</v>
      </c>
      <c r="P411">
        <v>0.93330000000000002</v>
      </c>
      <c r="Q411">
        <v>9.4</v>
      </c>
    </row>
    <row r="412" spans="1:17">
      <c r="A412">
        <v>6319</v>
      </c>
      <c r="B412" t="s">
        <v>437</v>
      </c>
      <c r="C412">
        <v>1</v>
      </c>
      <c r="D412" s="1">
        <v>41057</v>
      </c>
      <c r="E412" t="s">
        <v>17</v>
      </c>
      <c r="F412">
        <v>36.831633019999998</v>
      </c>
      <c r="G412">
        <v>-104.2263032</v>
      </c>
      <c r="H412" t="s">
        <v>40</v>
      </c>
      <c r="I412">
        <v>3.9</v>
      </c>
      <c r="J412">
        <v>-31.4</v>
      </c>
      <c r="K412">
        <v>545</v>
      </c>
      <c r="L412">
        <v>1.2310000000000001</v>
      </c>
      <c r="M412">
        <v>458</v>
      </c>
      <c r="N412">
        <v>531539.41810000001</v>
      </c>
      <c r="O412">
        <v>44.179870549999997</v>
      </c>
      <c r="P412">
        <v>124.77721529999999</v>
      </c>
      <c r="Q412">
        <v>3.2</v>
      </c>
    </row>
    <row r="413" spans="1:17">
      <c r="A413">
        <v>6500</v>
      </c>
      <c r="B413" t="s">
        <v>438</v>
      </c>
      <c r="C413">
        <v>1</v>
      </c>
      <c r="D413" s="1">
        <v>41067</v>
      </c>
      <c r="E413" t="s">
        <v>17</v>
      </c>
      <c r="F413">
        <v>36.798908990000001</v>
      </c>
      <c r="G413">
        <v>-108.10402089999999</v>
      </c>
      <c r="H413" t="s">
        <v>38</v>
      </c>
      <c r="I413">
        <v>5.6</v>
      </c>
      <c r="J413">
        <v>-23</v>
      </c>
      <c r="K413">
        <v>277</v>
      </c>
      <c r="L413">
        <v>0.129</v>
      </c>
      <c r="M413">
        <v>391</v>
      </c>
      <c r="N413">
        <v>5246125.6189999999</v>
      </c>
      <c r="O413">
        <v>86.187058449999995</v>
      </c>
      <c r="P413">
        <v>6.7130459880000002</v>
      </c>
      <c r="Q413">
        <v>16.899999999999999</v>
      </c>
    </row>
    <row r="414" spans="1:17">
      <c r="A414">
        <v>6477</v>
      </c>
      <c r="B414" t="s">
        <v>439</v>
      </c>
      <c r="C414">
        <v>1</v>
      </c>
      <c r="D414" s="1">
        <v>41066</v>
      </c>
      <c r="E414" t="s">
        <v>17</v>
      </c>
      <c r="F414">
        <v>36.711828500000003</v>
      </c>
      <c r="G414">
        <v>-108.15316420000001</v>
      </c>
      <c r="H414" t="s">
        <v>38</v>
      </c>
      <c r="I414">
        <v>4.8</v>
      </c>
      <c r="J414">
        <v>-20.9</v>
      </c>
      <c r="K414">
        <v>227</v>
      </c>
      <c r="L414">
        <v>0.93899999999999995</v>
      </c>
      <c r="M414">
        <v>558</v>
      </c>
      <c r="N414">
        <v>142823.01360000001</v>
      </c>
      <c r="O414">
        <v>17.241886279999999</v>
      </c>
      <c r="P414">
        <v>2.3292000000000002</v>
      </c>
      <c r="Q414">
        <v>1.9</v>
      </c>
    </row>
    <row r="415" spans="1:17">
      <c r="A415">
        <v>6341</v>
      </c>
      <c r="B415" t="s">
        <v>440</v>
      </c>
      <c r="C415">
        <v>1</v>
      </c>
      <c r="D415" s="1">
        <v>41058</v>
      </c>
      <c r="E415" t="s">
        <v>17</v>
      </c>
      <c r="F415">
        <v>36.17599422</v>
      </c>
      <c r="G415">
        <v>-104.8160803</v>
      </c>
      <c r="H415" t="s">
        <v>64</v>
      </c>
      <c r="I415">
        <v>13.9</v>
      </c>
      <c r="J415">
        <v>-21.8</v>
      </c>
      <c r="K415">
        <v>479</v>
      </c>
      <c r="L415">
        <v>1.5109999999999999</v>
      </c>
      <c r="M415">
        <v>898</v>
      </c>
      <c r="N415">
        <v>103468.9062</v>
      </c>
      <c r="O415">
        <v>25.200153440000001</v>
      </c>
      <c r="P415">
        <v>7.3071000000000002</v>
      </c>
      <c r="Q415">
        <v>1</v>
      </c>
    </row>
    <row r="416" spans="1:17">
      <c r="A416">
        <v>6532</v>
      </c>
      <c r="B416" t="s">
        <v>441</v>
      </c>
      <c r="C416">
        <v>1</v>
      </c>
      <c r="D416" s="1">
        <v>41071</v>
      </c>
      <c r="E416" t="s">
        <v>17</v>
      </c>
      <c r="F416">
        <v>35.667113389999997</v>
      </c>
      <c r="G416">
        <v>-105.24176420000001</v>
      </c>
      <c r="H416" t="s">
        <v>64</v>
      </c>
      <c r="I416">
        <v>12.5</v>
      </c>
      <c r="J416">
        <v>-19.5</v>
      </c>
      <c r="K416">
        <v>497</v>
      </c>
      <c r="L416">
        <v>0.61099999999999999</v>
      </c>
      <c r="M416">
        <v>506</v>
      </c>
      <c r="N416">
        <v>5487675.5250000004</v>
      </c>
      <c r="O416">
        <v>437.49387830000001</v>
      </c>
      <c r="P416">
        <v>63.980108399999999</v>
      </c>
      <c r="Q416">
        <v>3.4</v>
      </c>
    </row>
    <row r="417" spans="1:17">
      <c r="A417">
        <v>8048</v>
      </c>
      <c r="B417" t="s">
        <v>442</v>
      </c>
      <c r="C417">
        <v>1</v>
      </c>
      <c r="D417" s="1">
        <v>41137</v>
      </c>
      <c r="E417" t="s">
        <v>17</v>
      </c>
      <c r="F417">
        <v>36.595496019999999</v>
      </c>
      <c r="G417">
        <v>-105.41712010000001</v>
      </c>
      <c r="H417" t="s">
        <v>40</v>
      </c>
      <c r="I417">
        <v>1.6</v>
      </c>
      <c r="J417">
        <v>-25.3</v>
      </c>
      <c r="K417">
        <v>816</v>
      </c>
      <c r="L417">
        <v>0.214</v>
      </c>
      <c r="M417">
        <v>132.80000000000001</v>
      </c>
      <c r="N417">
        <v>38619.343580000001</v>
      </c>
      <c r="O417">
        <v>3.5700665869999999</v>
      </c>
      <c r="P417">
        <v>0.58124311500000003</v>
      </c>
      <c r="Q417">
        <v>2.5</v>
      </c>
    </row>
    <row r="418" spans="1:17">
      <c r="A418">
        <v>8053</v>
      </c>
      <c r="B418" t="s">
        <v>443</v>
      </c>
      <c r="C418">
        <v>1</v>
      </c>
      <c r="D418" s="1">
        <v>41138</v>
      </c>
      <c r="E418" t="s">
        <v>17</v>
      </c>
      <c r="F418">
        <v>36.872275049999999</v>
      </c>
      <c r="G418">
        <v>-106.9285162</v>
      </c>
      <c r="H418" t="s">
        <v>40</v>
      </c>
      <c r="I418">
        <v>2</v>
      </c>
      <c r="J418">
        <v>-19.899999999999999</v>
      </c>
      <c r="K418">
        <v>528</v>
      </c>
      <c r="L418">
        <v>0.626</v>
      </c>
      <c r="M418">
        <v>1168</v>
      </c>
      <c r="N418">
        <v>397396.30739999999</v>
      </c>
      <c r="O418">
        <v>17.38204713</v>
      </c>
      <c r="P418">
        <v>17.10630085</v>
      </c>
      <c r="Q418">
        <v>5.8</v>
      </c>
    </row>
    <row r="419" spans="1:17">
      <c r="A419">
        <v>6719</v>
      </c>
      <c r="B419" t="s">
        <v>444</v>
      </c>
      <c r="C419">
        <v>1</v>
      </c>
      <c r="D419" s="1">
        <v>41079</v>
      </c>
      <c r="E419" t="s">
        <v>17</v>
      </c>
      <c r="F419">
        <v>38.398161729999998</v>
      </c>
      <c r="G419">
        <v>-115.117053</v>
      </c>
      <c r="H419" t="s">
        <v>38</v>
      </c>
      <c r="I419">
        <v>3</v>
      </c>
      <c r="J419">
        <v>-24.1</v>
      </c>
      <c r="K419">
        <v>232</v>
      </c>
      <c r="L419">
        <v>0.46300000000000002</v>
      </c>
      <c r="M419">
        <v>645</v>
      </c>
      <c r="N419">
        <v>528379.82160000002</v>
      </c>
      <c r="O419">
        <v>72.284222490000005</v>
      </c>
      <c r="P419">
        <v>558.14308070000004</v>
      </c>
      <c r="Q419">
        <v>2</v>
      </c>
    </row>
    <row r="420" spans="1:17">
      <c r="A420">
        <v>7135</v>
      </c>
      <c r="B420" t="s">
        <v>445</v>
      </c>
      <c r="C420">
        <v>1</v>
      </c>
      <c r="D420" s="1">
        <v>41101</v>
      </c>
      <c r="E420" t="s">
        <v>17</v>
      </c>
      <c r="F420">
        <v>41.218238370000002</v>
      </c>
      <c r="G420">
        <v>-116.5203252</v>
      </c>
      <c r="H420" t="s">
        <v>38</v>
      </c>
      <c r="I420">
        <v>7</v>
      </c>
      <c r="J420">
        <v>-24.9</v>
      </c>
      <c r="K420">
        <v>343</v>
      </c>
      <c r="L420">
        <v>0.38900000000000001</v>
      </c>
      <c r="M420">
        <v>265</v>
      </c>
      <c r="N420">
        <v>4395526.4869999997</v>
      </c>
      <c r="O420">
        <v>233.33383230000001</v>
      </c>
      <c r="P420">
        <v>302.32866589999998</v>
      </c>
      <c r="Q420">
        <v>5.2</v>
      </c>
    </row>
    <row r="421" spans="1:17">
      <c r="A421">
        <v>6481</v>
      </c>
      <c r="B421" t="s">
        <v>446</v>
      </c>
      <c r="C421">
        <v>1</v>
      </c>
      <c r="D421" s="1">
        <v>41067</v>
      </c>
      <c r="E421" t="s">
        <v>17</v>
      </c>
      <c r="F421">
        <v>39.48435525</v>
      </c>
      <c r="G421">
        <v>-118.7235713</v>
      </c>
      <c r="H421" t="s">
        <v>38</v>
      </c>
      <c r="I421">
        <v>7.6</v>
      </c>
      <c r="J421">
        <v>-13.7</v>
      </c>
      <c r="K421">
        <v>122</v>
      </c>
      <c r="L421">
        <v>0.58799999999999997</v>
      </c>
      <c r="M421">
        <v>255</v>
      </c>
      <c r="N421">
        <v>670746.90689999994</v>
      </c>
      <c r="O421">
        <v>164.1227226</v>
      </c>
      <c r="P421">
        <v>4.5503999999999998</v>
      </c>
      <c r="Q421">
        <v>1.2</v>
      </c>
    </row>
    <row r="422" spans="1:17">
      <c r="A422">
        <v>7136</v>
      </c>
      <c r="B422" t="s">
        <v>447</v>
      </c>
      <c r="C422">
        <v>1</v>
      </c>
      <c r="D422" s="1">
        <v>41100</v>
      </c>
      <c r="E422" t="s">
        <v>17</v>
      </c>
      <c r="F422">
        <v>41.633290700000003</v>
      </c>
      <c r="G422">
        <v>-118.38935720000001</v>
      </c>
      <c r="H422" t="s">
        <v>38</v>
      </c>
      <c r="I422">
        <v>1.8</v>
      </c>
      <c r="J422">
        <v>-14.8</v>
      </c>
      <c r="K422">
        <v>423</v>
      </c>
      <c r="L422">
        <v>0.51</v>
      </c>
      <c r="M422">
        <v>222</v>
      </c>
      <c r="N422">
        <v>166587.3259</v>
      </c>
      <c r="O422">
        <v>15.385868759999999</v>
      </c>
      <c r="P422">
        <v>127.49151500000001</v>
      </c>
      <c r="Q422">
        <v>3</v>
      </c>
    </row>
    <row r="423" spans="1:17">
      <c r="A423">
        <v>6775</v>
      </c>
      <c r="B423" t="s">
        <v>448</v>
      </c>
      <c r="C423">
        <v>1</v>
      </c>
      <c r="D423" s="1">
        <v>41085</v>
      </c>
      <c r="E423" t="s">
        <v>17</v>
      </c>
      <c r="F423">
        <v>39.541877990000003</v>
      </c>
      <c r="G423">
        <v>-119.77893589999999</v>
      </c>
      <c r="H423" t="s">
        <v>38</v>
      </c>
      <c r="I423">
        <v>6.8</v>
      </c>
      <c r="J423">
        <v>-21.8</v>
      </c>
      <c r="K423">
        <v>236</v>
      </c>
      <c r="L423">
        <v>1.103</v>
      </c>
      <c r="M423">
        <v>1197</v>
      </c>
      <c r="N423">
        <v>115062.4792</v>
      </c>
      <c r="O423">
        <v>7.933417639</v>
      </c>
      <c r="P423">
        <v>15.374700000000001</v>
      </c>
      <c r="Q423">
        <v>4</v>
      </c>
    </row>
    <row r="424" spans="1:17">
      <c r="A424">
        <v>7465</v>
      </c>
      <c r="B424" t="s">
        <v>449</v>
      </c>
      <c r="C424">
        <v>1</v>
      </c>
      <c r="D424" s="1">
        <v>41115</v>
      </c>
      <c r="E424" t="s">
        <v>17</v>
      </c>
      <c r="F424">
        <v>40.592853730000002</v>
      </c>
      <c r="G424">
        <v>-115.39433320000001</v>
      </c>
      <c r="H424" t="s">
        <v>38</v>
      </c>
      <c r="I424">
        <v>2.7</v>
      </c>
      <c r="J424">
        <v>-19.8</v>
      </c>
      <c r="K424">
        <v>864</v>
      </c>
      <c r="L424">
        <v>7.4999999999999997E-2</v>
      </c>
      <c r="M424">
        <v>53.6</v>
      </c>
      <c r="N424" t="s">
        <v>19</v>
      </c>
      <c r="O424">
        <v>4.3798747320000002</v>
      </c>
      <c r="P424">
        <v>0.674020116</v>
      </c>
      <c r="Q424" t="s">
        <v>19</v>
      </c>
    </row>
    <row r="425" spans="1:17">
      <c r="A425">
        <v>6694</v>
      </c>
      <c r="B425" t="s">
        <v>450</v>
      </c>
      <c r="C425">
        <v>1</v>
      </c>
      <c r="D425" s="1">
        <v>41080</v>
      </c>
      <c r="E425" t="s">
        <v>17</v>
      </c>
      <c r="F425">
        <v>42.499155049999999</v>
      </c>
      <c r="G425">
        <v>-77.149025100000003</v>
      </c>
      <c r="H425" t="s">
        <v>71</v>
      </c>
      <c r="I425">
        <v>7.4</v>
      </c>
      <c r="J425">
        <v>-20.2</v>
      </c>
      <c r="K425">
        <v>868</v>
      </c>
      <c r="L425">
        <v>0.218</v>
      </c>
      <c r="M425">
        <v>296</v>
      </c>
      <c r="N425">
        <v>776078266.70000005</v>
      </c>
      <c r="O425">
        <v>4564.9097890000003</v>
      </c>
      <c r="P425">
        <v>456.50887449999999</v>
      </c>
      <c r="Q425">
        <v>57</v>
      </c>
    </row>
    <row r="426" spans="1:17">
      <c r="A426">
        <v>6834</v>
      </c>
      <c r="B426" t="s">
        <v>451</v>
      </c>
      <c r="C426">
        <v>1</v>
      </c>
      <c r="D426" s="1">
        <v>41087</v>
      </c>
      <c r="E426" t="s">
        <v>17</v>
      </c>
      <c r="F426">
        <v>44.038422339999997</v>
      </c>
      <c r="G426">
        <v>-74.367205029999994</v>
      </c>
      <c r="H426" t="s">
        <v>71</v>
      </c>
      <c r="I426">
        <v>3.5</v>
      </c>
      <c r="J426">
        <v>-28.3</v>
      </c>
      <c r="K426">
        <v>1197</v>
      </c>
      <c r="L426">
        <v>0.39600000000000002</v>
      </c>
      <c r="M426">
        <v>28.2</v>
      </c>
      <c r="N426">
        <v>11842477.720000001</v>
      </c>
      <c r="O426">
        <v>1683.0269840000001</v>
      </c>
      <c r="P426">
        <v>1015.1405549999999</v>
      </c>
      <c r="Q426">
        <v>3</v>
      </c>
    </row>
    <row r="427" spans="1:17">
      <c r="A427">
        <v>8647</v>
      </c>
      <c r="B427" t="s">
        <v>452</v>
      </c>
      <c r="C427">
        <v>1</v>
      </c>
      <c r="D427" s="1">
        <v>41171</v>
      </c>
      <c r="E427" t="s">
        <v>17</v>
      </c>
      <c r="F427">
        <v>42.022592549999999</v>
      </c>
      <c r="G427">
        <v>-73.485505770000003</v>
      </c>
      <c r="H427" t="s">
        <v>71</v>
      </c>
      <c r="I427">
        <v>2.9</v>
      </c>
      <c r="J427">
        <v>-25.3</v>
      </c>
      <c r="K427">
        <v>1285</v>
      </c>
      <c r="L427">
        <v>0.111</v>
      </c>
      <c r="M427">
        <v>14.46</v>
      </c>
      <c r="N427">
        <v>1164268.6580000001</v>
      </c>
      <c r="O427">
        <v>61.414929710000003</v>
      </c>
      <c r="P427">
        <v>6.2965209590000004</v>
      </c>
      <c r="Q427">
        <v>5.8</v>
      </c>
    </row>
    <row r="428" spans="1:17">
      <c r="A428">
        <v>6576</v>
      </c>
      <c r="B428" t="s">
        <v>453</v>
      </c>
      <c r="C428">
        <v>1</v>
      </c>
      <c r="D428" s="1">
        <v>41073</v>
      </c>
      <c r="E428" t="s">
        <v>17</v>
      </c>
      <c r="F428">
        <v>43.628760929999999</v>
      </c>
      <c r="G428">
        <v>-73.426469819999994</v>
      </c>
      <c r="H428" t="s">
        <v>71</v>
      </c>
      <c r="I428">
        <v>3.7</v>
      </c>
      <c r="J428">
        <v>-24.6</v>
      </c>
      <c r="K428">
        <v>1113</v>
      </c>
      <c r="L428">
        <v>0.42899999999999999</v>
      </c>
      <c r="M428">
        <v>236</v>
      </c>
      <c r="N428">
        <v>167849.7426</v>
      </c>
      <c r="O428">
        <v>16.58048325</v>
      </c>
      <c r="P428">
        <v>8.1058058079999995</v>
      </c>
      <c r="Q428">
        <v>2.6</v>
      </c>
    </row>
    <row r="429" spans="1:17">
      <c r="A429">
        <v>7190</v>
      </c>
      <c r="B429" t="s">
        <v>454</v>
      </c>
      <c r="C429">
        <v>1</v>
      </c>
      <c r="D429" s="1">
        <v>41102</v>
      </c>
      <c r="E429" t="s">
        <v>17</v>
      </c>
      <c r="F429">
        <v>44.378676329999998</v>
      </c>
      <c r="G429">
        <v>-74.364234870000004</v>
      </c>
      <c r="H429" t="s">
        <v>71</v>
      </c>
      <c r="I429">
        <v>2.8</v>
      </c>
      <c r="J429">
        <v>-24.7</v>
      </c>
      <c r="K429">
        <v>1122</v>
      </c>
      <c r="L429">
        <v>0.248</v>
      </c>
      <c r="M429">
        <v>22</v>
      </c>
      <c r="N429">
        <v>397056.66139999998</v>
      </c>
      <c r="O429">
        <v>15.714721020000001</v>
      </c>
      <c r="P429">
        <v>0.73063300799999997</v>
      </c>
      <c r="Q429">
        <v>7</v>
      </c>
    </row>
    <row r="430" spans="1:17">
      <c r="A430">
        <v>7490</v>
      </c>
      <c r="B430" t="s">
        <v>455</v>
      </c>
      <c r="C430">
        <v>1</v>
      </c>
      <c r="D430" s="1">
        <v>41117</v>
      </c>
      <c r="E430" t="s">
        <v>17</v>
      </c>
      <c r="F430">
        <v>41.339896039999999</v>
      </c>
      <c r="G430">
        <v>-73.67007006</v>
      </c>
      <c r="H430" t="s">
        <v>71</v>
      </c>
      <c r="I430">
        <v>6.6</v>
      </c>
      <c r="J430">
        <v>-28.1</v>
      </c>
      <c r="K430">
        <v>1170</v>
      </c>
      <c r="L430">
        <v>0.69399999999999995</v>
      </c>
      <c r="M430">
        <v>427</v>
      </c>
      <c r="N430">
        <v>35097.238259999998</v>
      </c>
      <c r="O430">
        <v>4.4486700450000001</v>
      </c>
      <c r="P430">
        <v>2.2265999999999999</v>
      </c>
      <c r="Q430">
        <v>1.7</v>
      </c>
    </row>
    <row r="431" spans="1:17">
      <c r="A431">
        <v>7266</v>
      </c>
      <c r="B431" t="s">
        <v>456</v>
      </c>
      <c r="C431">
        <v>1</v>
      </c>
      <c r="D431" s="1">
        <v>41108</v>
      </c>
      <c r="E431" t="s">
        <v>17</v>
      </c>
      <c r="F431">
        <v>44.736042560000001</v>
      </c>
      <c r="G431">
        <v>-74.065469210000003</v>
      </c>
      <c r="H431" t="s">
        <v>71</v>
      </c>
      <c r="I431">
        <v>2.4</v>
      </c>
      <c r="J431">
        <v>-28.3</v>
      </c>
      <c r="K431">
        <v>1163</v>
      </c>
      <c r="L431">
        <v>0.48499999999999999</v>
      </c>
      <c r="M431">
        <v>26</v>
      </c>
      <c r="N431">
        <v>224734.88089999999</v>
      </c>
      <c r="O431">
        <v>16.831478629999999</v>
      </c>
      <c r="P431">
        <v>20.891198119999999</v>
      </c>
      <c r="Q431">
        <v>4.8</v>
      </c>
    </row>
    <row r="432" spans="1:17">
      <c r="A432">
        <v>7206</v>
      </c>
      <c r="B432" t="s">
        <v>457</v>
      </c>
      <c r="C432">
        <v>1</v>
      </c>
      <c r="D432" s="1">
        <v>41105</v>
      </c>
      <c r="E432" t="s">
        <v>17</v>
      </c>
      <c r="F432">
        <v>43.850449900000001</v>
      </c>
      <c r="G432">
        <v>-73.634716729999994</v>
      </c>
      <c r="H432" t="s">
        <v>71</v>
      </c>
      <c r="I432">
        <v>0.2</v>
      </c>
      <c r="J432">
        <v>-28.4</v>
      </c>
      <c r="K432">
        <v>1158</v>
      </c>
      <c r="L432">
        <v>0.32100000000000001</v>
      </c>
      <c r="M432">
        <v>29.3</v>
      </c>
      <c r="N432">
        <v>64073.773220000003</v>
      </c>
      <c r="O432">
        <v>3.0613264939999998</v>
      </c>
      <c r="P432">
        <v>0.31769999999999998</v>
      </c>
      <c r="Q432">
        <v>4.5999999999999996</v>
      </c>
    </row>
    <row r="433" spans="1:17">
      <c r="A433">
        <v>7284</v>
      </c>
      <c r="B433" t="s">
        <v>458</v>
      </c>
      <c r="C433">
        <v>1</v>
      </c>
      <c r="D433" s="1">
        <v>41106</v>
      </c>
      <c r="E433" t="s">
        <v>17</v>
      </c>
      <c r="F433">
        <v>43.241939109999997</v>
      </c>
      <c r="G433">
        <v>-74.489926780000005</v>
      </c>
      <c r="H433" t="s">
        <v>71</v>
      </c>
      <c r="I433">
        <v>2.9</v>
      </c>
      <c r="J433">
        <v>-31.3</v>
      </c>
      <c r="K433">
        <v>1397</v>
      </c>
      <c r="L433">
        <v>0.42599999999999999</v>
      </c>
      <c r="M433">
        <v>13.53</v>
      </c>
      <c r="N433">
        <v>104360.7837</v>
      </c>
      <c r="O433">
        <v>4.4581085189999996</v>
      </c>
      <c r="P433">
        <v>0.37006034500000001</v>
      </c>
      <c r="Q433">
        <v>5.7</v>
      </c>
    </row>
    <row r="434" spans="1:17">
      <c r="A434">
        <v>8597</v>
      </c>
      <c r="B434" t="s">
        <v>459</v>
      </c>
      <c r="C434">
        <v>1</v>
      </c>
      <c r="D434" s="1">
        <v>41166</v>
      </c>
      <c r="E434" t="s">
        <v>17</v>
      </c>
      <c r="F434">
        <v>42.325279879999997</v>
      </c>
      <c r="G434">
        <v>-77.177200220000003</v>
      </c>
      <c r="H434" t="s">
        <v>71</v>
      </c>
      <c r="I434">
        <v>3.4</v>
      </c>
      <c r="J434">
        <v>-27.3</v>
      </c>
      <c r="K434">
        <v>877</v>
      </c>
      <c r="L434">
        <v>0.48599999999999999</v>
      </c>
      <c r="M434">
        <v>369</v>
      </c>
      <c r="N434">
        <v>66755.014349999998</v>
      </c>
      <c r="O434">
        <v>4.094913633</v>
      </c>
      <c r="P434">
        <v>0.981321899</v>
      </c>
      <c r="Q434">
        <v>3.8</v>
      </c>
    </row>
    <row r="435" spans="1:17">
      <c r="A435">
        <v>7174</v>
      </c>
      <c r="B435" t="s">
        <v>460</v>
      </c>
      <c r="C435">
        <v>1</v>
      </c>
      <c r="D435" s="1">
        <v>41101</v>
      </c>
      <c r="E435" t="s">
        <v>17</v>
      </c>
      <c r="F435">
        <v>43.455302109999998</v>
      </c>
      <c r="G435">
        <v>-73.589532550000001</v>
      </c>
      <c r="H435" t="s">
        <v>71</v>
      </c>
      <c r="I435">
        <v>1.6</v>
      </c>
      <c r="J435">
        <v>-24.7</v>
      </c>
      <c r="K435">
        <v>1165</v>
      </c>
      <c r="L435">
        <v>0.224</v>
      </c>
      <c r="M435">
        <v>45.7</v>
      </c>
      <c r="N435" t="s">
        <v>19</v>
      </c>
      <c r="O435">
        <v>16.640592890000001</v>
      </c>
      <c r="P435">
        <v>1.796582895</v>
      </c>
      <c r="Q435" t="s">
        <v>19</v>
      </c>
    </row>
    <row r="436" spans="1:17">
      <c r="A436">
        <v>7422</v>
      </c>
      <c r="B436" t="s">
        <v>461</v>
      </c>
      <c r="C436">
        <v>1</v>
      </c>
      <c r="D436" s="1">
        <v>41114</v>
      </c>
      <c r="E436" t="s">
        <v>17</v>
      </c>
      <c r="F436">
        <v>43.987617180000001</v>
      </c>
      <c r="G436">
        <v>-73.570627029999997</v>
      </c>
      <c r="H436" t="s">
        <v>71</v>
      </c>
      <c r="I436">
        <v>2.2999999999999998</v>
      </c>
      <c r="J436">
        <v>-30.2</v>
      </c>
      <c r="K436">
        <v>1148</v>
      </c>
      <c r="L436">
        <v>0.251</v>
      </c>
      <c r="M436">
        <v>25.5</v>
      </c>
      <c r="N436" t="s">
        <v>19</v>
      </c>
      <c r="O436">
        <v>2.525106225</v>
      </c>
      <c r="P436">
        <v>0.97052813400000004</v>
      </c>
      <c r="Q436" t="s">
        <v>19</v>
      </c>
    </row>
    <row r="437" spans="1:17">
      <c r="A437">
        <v>7339</v>
      </c>
      <c r="B437" t="s">
        <v>462</v>
      </c>
      <c r="C437">
        <v>1</v>
      </c>
      <c r="D437" s="1">
        <v>41110</v>
      </c>
      <c r="E437" t="s">
        <v>17</v>
      </c>
      <c r="F437">
        <v>44.393730750000003</v>
      </c>
      <c r="G437">
        <v>-75.679768870000004</v>
      </c>
      <c r="H437" t="s">
        <v>71</v>
      </c>
      <c r="I437">
        <v>2.2999999999999998</v>
      </c>
      <c r="J437">
        <v>-26.6</v>
      </c>
      <c r="K437">
        <v>955</v>
      </c>
      <c r="L437">
        <v>1.2709999999999999</v>
      </c>
      <c r="M437">
        <v>146.69999999999999</v>
      </c>
      <c r="N437" t="s">
        <v>19</v>
      </c>
      <c r="O437">
        <v>3.6996418009999998</v>
      </c>
      <c r="P437">
        <v>1.7775000000000001</v>
      </c>
      <c r="Q437" t="s">
        <v>19</v>
      </c>
    </row>
    <row r="438" spans="1:17">
      <c r="A438">
        <v>7421</v>
      </c>
      <c r="B438" t="s">
        <v>463</v>
      </c>
      <c r="C438">
        <v>1</v>
      </c>
      <c r="D438" s="1">
        <v>41115</v>
      </c>
      <c r="E438" t="s">
        <v>17</v>
      </c>
      <c r="F438">
        <v>43.326066640000001</v>
      </c>
      <c r="G438">
        <v>-73.812789039999998</v>
      </c>
      <c r="H438" t="s">
        <v>71</v>
      </c>
      <c r="I438">
        <v>1.8</v>
      </c>
      <c r="J438">
        <v>-28.4</v>
      </c>
      <c r="K438">
        <v>1198</v>
      </c>
      <c r="L438">
        <v>0.34</v>
      </c>
      <c r="M438">
        <v>24</v>
      </c>
      <c r="N438" t="s">
        <v>19</v>
      </c>
      <c r="O438">
        <v>1.8193447760000001</v>
      </c>
      <c r="P438">
        <v>0.26640000000000003</v>
      </c>
      <c r="Q438" t="s">
        <v>19</v>
      </c>
    </row>
    <row r="439" spans="1:17">
      <c r="A439">
        <v>7287</v>
      </c>
      <c r="B439" t="s">
        <v>464</v>
      </c>
      <c r="C439">
        <v>1</v>
      </c>
      <c r="D439" s="1">
        <v>41107</v>
      </c>
      <c r="E439" t="s">
        <v>17</v>
      </c>
      <c r="F439">
        <v>42.014444849999997</v>
      </c>
      <c r="G439">
        <v>-74.057391929999994</v>
      </c>
      <c r="H439" t="s">
        <v>71</v>
      </c>
      <c r="I439">
        <v>3.6</v>
      </c>
      <c r="J439">
        <v>-25.8</v>
      </c>
      <c r="K439">
        <v>1172</v>
      </c>
      <c r="L439">
        <v>0.28899999999999998</v>
      </c>
      <c r="M439">
        <v>34.4</v>
      </c>
      <c r="N439" t="s">
        <v>19</v>
      </c>
      <c r="O439">
        <v>1.980999234</v>
      </c>
      <c r="P439">
        <v>0.5544</v>
      </c>
      <c r="Q439" t="s">
        <v>19</v>
      </c>
    </row>
    <row r="440" spans="1:17">
      <c r="A440">
        <v>8023</v>
      </c>
      <c r="B440" t="s">
        <v>465</v>
      </c>
      <c r="C440">
        <v>1</v>
      </c>
      <c r="D440" s="1">
        <v>41137</v>
      </c>
      <c r="E440" t="s">
        <v>17</v>
      </c>
      <c r="F440">
        <v>40.367152670000003</v>
      </c>
      <c r="G440">
        <v>-83.059516709999997</v>
      </c>
      <c r="H440" t="s">
        <v>116</v>
      </c>
      <c r="I440">
        <v>-1</v>
      </c>
      <c r="J440">
        <v>-23.3</v>
      </c>
      <c r="K440">
        <v>991</v>
      </c>
      <c r="L440">
        <v>1.3260000000000001</v>
      </c>
      <c r="M440">
        <v>444</v>
      </c>
      <c r="N440" t="s">
        <v>19</v>
      </c>
      <c r="O440">
        <v>391.62925869999998</v>
      </c>
      <c r="P440">
        <v>998.59059309999998</v>
      </c>
      <c r="Q440" t="s">
        <v>19</v>
      </c>
    </row>
    <row r="441" spans="1:17">
      <c r="A441">
        <v>7572</v>
      </c>
      <c r="B441" t="s">
        <v>466</v>
      </c>
      <c r="C441">
        <v>1</v>
      </c>
      <c r="D441" s="1">
        <v>41121</v>
      </c>
      <c r="E441" t="s">
        <v>17</v>
      </c>
      <c r="F441">
        <v>40.372482480000002</v>
      </c>
      <c r="G441">
        <v>-84.340110429999996</v>
      </c>
      <c r="H441" t="s">
        <v>116</v>
      </c>
      <c r="I441">
        <v>9.6999999999999993</v>
      </c>
      <c r="J441">
        <v>-26.6</v>
      </c>
      <c r="K441">
        <v>998</v>
      </c>
      <c r="L441">
        <v>2.129</v>
      </c>
      <c r="M441">
        <v>584</v>
      </c>
      <c r="N441">
        <v>800767.66769999999</v>
      </c>
      <c r="O441">
        <v>327.11936709999998</v>
      </c>
      <c r="P441">
        <v>201.26534509999999</v>
      </c>
      <c r="Q441">
        <v>1</v>
      </c>
    </row>
    <row r="442" spans="1:17">
      <c r="A442">
        <v>8151</v>
      </c>
      <c r="B442" t="s">
        <v>467</v>
      </c>
      <c r="C442">
        <v>1</v>
      </c>
      <c r="D442" s="1">
        <v>41143</v>
      </c>
      <c r="E442" t="s">
        <v>17</v>
      </c>
      <c r="F442">
        <v>41.088460750000003</v>
      </c>
      <c r="G442">
        <v>-82.729015200000006</v>
      </c>
      <c r="H442" t="s">
        <v>116</v>
      </c>
      <c r="I442">
        <v>9.5</v>
      </c>
      <c r="J442">
        <v>-30.4</v>
      </c>
      <c r="K442">
        <v>1025</v>
      </c>
      <c r="L442">
        <v>1.226</v>
      </c>
      <c r="M442">
        <v>620</v>
      </c>
      <c r="N442">
        <v>1191869.433</v>
      </c>
      <c r="O442">
        <v>80.718939829999997</v>
      </c>
      <c r="P442">
        <v>35.538938039999998</v>
      </c>
      <c r="Q442">
        <v>4.0999999999999996</v>
      </c>
    </row>
    <row r="443" spans="1:17">
      <c r="A443">
        <v>8635</v>
      </c>
      <c r="B443" t="s">
        <v>468</v>
      </c>
      <c r="C443">
        <v>1</v>
      </c>
      <c r="D443" s="1">
        <v>41170</v>
      </c>
      <c r="E443" t="s">
        <v>17</v>
      </c>
      <c r="F443">
        <v>40.495535709999999</v>
      </c>
      <c r="G443">
        <v>-83.899880269999997</v>
      </c>
      <c r="H443" t="s">
        <v>116</v>
      </c>
      <c r="I443">
        <v>7.9</v>
      </c>
      <c r="J443">
        <v>-26.8</v>
      </c>
      <c r="K443">
        <v>976</v>
      </c>
      <c r="L443">
        <v>1.36</v>
      </c>
      <c r="M443">
        <v>304</v>
      </c>
      <c r="N443">
        <v>7097708.5029999996</v>
      </c>
      <c r="O443">
        <v>2018.923135</v>
      </c>
      <c r="P443">
        <v>270.59147030000003</v>
      </c>
      <c r="Q443">
        <v>1.5</v>
      </c>
    </row>
    <row r="444" spans="1:17">
      <c r="A444">
        <v>8256</v>
      </c>
      <c r="B444" t="s">
        <v>469</v>
      </c>
      <c r="C444">
        <v>1</v>
      </c>
      <c r="D444" s="1">
        <v>41148</v>
      </c>
      <c r="E444" t="s">
        <v>17</v>
      </c>
      <c r="F444">
        <v>39.775970989999998</v>
      </c>
      <c r="G444">
        <v>-81.522472359999995</v>
      </c>
      <c r="H444" t="s">
        <v>18</v>
      </c>
      <c r="I444">
        <v>5.6</v>
      </c>
      <c r="J444">
        <v>-30.5</v>
      </c>
      <c r="K444">
        <v>1003</v>
      </c>
      <c r="L444">
        <v>0.44800000000000001</v>
      </c>
      <c r="M444">
        <v>292</v>
      </c>
      <c r="N444">
        <v>629031.66700000002</v>
      </c>
      <c r="O444">
        <v>24.24931458</v>
      </c>
      <c r="P444">
        <v>12.142496530000001</v>
      </c>
      <c r="Q444">
        <v>8.1</v>
      </c>
    </row>
    <row r="445" spans="1:17">
      <c r="A445">
        <v>8075</v>
      </c>
      <c r="B445" t="s">
        <v>470</v>
      </c>
      <c r="C445">
        <v>1</v>
      </c>
      <c r="D445" s="1">
        <v>41141</v>
      </c>
      <c r="E445" t="s">
        <v>17</v>
      </c>
      <c r="F445">
        <v>41.057507219999998</v>
      </c>
      <c r="G445">
        <v>-81.344504810000004</v>
      </c>
      <c r="H445" t="s">
        <v>71</v>
      </c>
      <c r="I445">
        <v>3.4</v>
      </c>
      <c r="J445">
        <v>-22</v>
      </c>
      <c r="K445">
        <v>976</v>
      </c>
      <c r="L445">
        <v>1.9490000000000001</v>
      </c>
      <c r="M445">
        <v>321</v>
      </c>
      <c r="N445">
        <v>4659995.7869999995</v>
      </c>
      <c r="O445">
        <v>424.65476589999997</v>
      </c>
      <c r="P445">
        <v>33.479698880000001</v>
      </c>
      <c r="Q445">
        <v>4.2</v>
      </c>
    </row>
    <row r="446" spans="1:17">
      <c r="A446">
        <v>8423</v>
      </c>
      <c r="B446" t="s">
        <v>471</v>
      </c>
      <c r="C446">
        <v>1</v>
      </c>
      <c r="D446" s="1">
        <v>41158</v>
      </c>
      <c r="E446" t="s">
        <v>17</v>
      </c>
      <c r="F446">
        <v>41.238234230000003</v>
      </c>
      <c r="G446">
        <v>-83.02039327</v>
      </c>
      <c r="H446" t="s">
        <v>116</v>
      </c>
      <c r="I446">
        <v>9</v>
      </c>
      <c r="J446">
        <v>-18.600000000000001</v>
      </c>
      <c r="K446">
        <v>932</v>
      </c>
      <c r="L446">
        <v>0.52</v>
      </c>
      <c r="M446">
        <v>291</v>
      </c>
      <c r="N446">
        <v>1305784.0290000001</v>
      </c>
      <c r="O446">
        <v>46.621688399999996</v>
      </c>
      <c r="P446">
        <v>0.69299999999999995</v>
      </c>
      <c r="Q446">
        <v>7.9</v>
      </c>
    </row>
    <row r="447" spans="1:17">
      <c r="A447">
        <v>8642</v>
      </c>
      <c r="B447" t="s">
        <v>472</v>
      </c>
      <c r="C447">
        <v>1</v>
      </c>
      <c r="D447" s="1">
        <v>41171</v>
      </c>
      <c r="E447" t="s">
        <v>17</v>
      </c>
      <c r="F447">
        <v>40.760046340000002</v>
      </c>
      <c r="G447">
        <v>-81.101170859999996</v>
      </c>
      <c r="H447" t="s">
        <v>18</v>
      </c>
      <c r="I447">
        <v>4.5999999999999996</v>
      </c>
      <c r="J447">
        <v>-25</v>
      </c>
      <c r="K447">
        <v>999</v>
      </c>
      <c r="L447">
        <v>1.778</v>
      </c>
      <c r="M447">
        <v>157.1</v>
      </c>
      <c r="N447">
        <v>98230.068679999997</v>
      </c>
      <c r="O447">
        <v>8.1133270450000001</v>
      </c>
      <c r="P447">
        <v>1.0630646580000001</v>
      </c>
      <c r="Q447">
        <v>3.2</v>
      </c>
    </row>
    <row r="448" spans="1:17">
      <c r="A448">
        <v>8207</v>
      </c>
      <c r="B448" t="s">
        <v>473</v>
      </c>
      <c r="C448">
        <v>1</v>
      </c>
      <c r="D448" s="1">
        <v>41144</v>
      </c>
      <c r="E448" t="s">
        <v>17</v>
      </c>
      <c r="F448">
        <v>39.653474610000004</v>
      </c>
      <c r="G448">
        <v>-82.473781340000002</v>
      </c>
      <c r="H448" t="s">
        <v>18</v>
      </c>
      <c r="I448">
        <v>6</v>
      </c>
      <c r="J448">
        <v>-25.5</v>
      </c>
      <c r="K448">
        <v>1002</v>
      </c>
      <c r="L448">
        <v>0.23400000000000001</v>
      </c>
      <c r="M448">
        <v>210</v>
      </c>
      <c r="N448">
        <v>1245850.513</v>
      </c>
      <c r="O448">
        <v>47.7415983</v>
      </c>
      <c r="P448">
        <v>6.7734507160000001</v>
      </c>
      <c r="Q448">
        <v>7.3</v>
      </c>
    </row>
    <row r="449" spans="1:17">
      <c r="A449">
        <v>7232</v>
      </c>
      <c r="B449" t="s">
        <v>474</v>
      </c>
      <c r="C449">
        <v>1</v>
      </c>
      <c r="D449" s="1">
        <v>41107</v>
      </c>
      <c r="E449" t="s">
        <v>17</v>
      </c>
      <c r="F449">
        <v>40.703406639999997</v>
      </c>
      <c r="G449">
        <v>-83.37874497</v>
      </c>
      <c r="H449" t="s">
        <v>116</v>
      </c>
      <c r="I449">
        <v>2</v>
      </c>
      <c r="J449">
        <v>-20.6</v>
      </c>
      <c r="K449">
        <v>932</v>
      </c>
      <c r="L449">
        <v>0.14899999999999999</v>
      </c>
      <c r="M449">
        <v>329</v>
      </c>
      <c r="N449">
        <v>1833486.5090000001</v>
      </c>
      <c r="O449">
        <v>102.7107705</v>
      </c>
      <c r="P449">
        <v>2.9834999999999998</v>
      </c>
      <c r="Q449">
        <v>5.2</v>
      </c>
    </row>
    <row r="450" spans="1:17">
      <c r="A450">
        <v>7294</v>
      </c>
      <c r="B450" t="s">
        <v>475</v>
      </c>
      <c r="C450">
        <v>1</v>
      </c>
      <c r="D450" s="1">
        <v>41109</v>
      </c>
      <c r="E450" t="s">
        <v>17</v>
      </c>
      <c r="F450">
        <v>39.056042239999996</v>
      </c>
      <c r="G450">
        <v>-82.690673450000006</v>
      </c>
      <c r="H450" t="s">
        <v>18</v>
      </c>
      <c r="I450">
        <v>4.4000000000000004</v>
      </c>
      <c r="J450">
        <v>-22.2</v>
      </c>
      <c r="K450">
        <v>1056</v>
      </c>
      <c r="L450">
        <v>0.20799999999999999</v>
      </c>
      <c r="M450">
        <v>100.7</v>
      </c>
      <c r="N450">
        <v>2512628.3689999999</v>
      </c>
      <c r="O450">
        <v>65.086734059999998</v>
      </c>
      <c r="P450">
        <v>8.1117000000000008</v>
      </c>
      <c r="Q450">
        <v>12</v>
      </c>
    </row>
    <row r="451" spans="1:17">
      <c r="A451">
        <v>7652</v>
      </c>
      <c r="B451" t="s">
        <v>476</v>
      </c>
      <c r="C451">
        <v>1</v>
      </c>
      <c r="D451" s="1">
        <v>41123</v>
      </c>
      <c r="E451" t="s">
        <v>17</v>
      </c>
      <c r="F451">
        <v>40.176639209999998</v>
      </c>
      <c r="G451">
        <v>-84.265220220000003</v>
      </c>
      <c r="H451" t="s">
        <v>116</v>
      </c>
      <c r="I451">
        <v>9.6</v>
      </c>
      <c r="J451">
        <v>-29.5</v>
      </c>
      <c r="K451">
        <v>1029</v>
      </c>
      <c r="L451">
        <v>1.395</v>
      </c>
      <c r="M451">
        <v>537</v>
      </c>
      <c r="N451">
        <v>158290.82550000001</v>
      </c>
      <c r="O451">
        <v>15.31624221</v>
      </c>
      <c r="P451">
        <v>18.756857849999999</v>
      </c>
      <c r="Q451">
        <v>2.6</v>
      </c>
    </row>
    <row r="452" spans="1:17">
      <c r="A452">
        <v>7105</v>
      </c>
      <c r="B452" t="s">
        <v>477</v>
      </c>
      <c r="C452">
        <v>1</v>
      </c>
      <c r="D452" s="1">
        <v>41101</v>
      </c>
      <c r="E452" t="s">
        <v>17</v>
      </c>
      <c r="F452">
        <v>41.110515560000003</v>
      </c>
      <c r="G452">
        <v>-82.083872139999997</v>
      </c>
      <c r="H452" t="s">
        <v>71</v>
      </c>
      <c r="I452">
        <v>3.7</v>
      </c>
      <c r="J452">
        <v>-23.5</v>
      </c>
      <c r="K452">
        <v>971</v>
      </c>
      <c r="L452">
        <v>2.7450000000000001</v>
      </c>
      <c r="M452">
        <v>180.7</v>
      </c>
      <c r="N452">
        <v>183096.46429999999</v>
      </c>
      <c r="O452">
        <v>21.021372190000001</v>
      </c>
      <c r="P452">
        <v>2.3963097659999999</v>
      </c>
      <c r="Q452">
        <v>2.2999999999999998</v>
      </c>
    </row>
    <row r="453" spans="1:17">
      <c r="A453">
        <v>7637</v>
      </c>
      <c r="B453" t="s">
        <v>478</v>
      </c>
      <c r="C453">
        <v>1</v>
      </c>
      <c r="D453" s="1">
        <v>41123</v>
      </c>
      <c r="E453" t="s">
        <v>17</v>
      </c>
      <c r="F453">
        <v>41.05566632</v>
      </c>
      <c r="G453">
        <v>-81.545761389999996</v>
      </c>
      <c r="H453" t="s">
        <v>71</v>
      </c>
      <c r="I453">
        <v>6</v>
      </c>
      <c r="J453">
        <v>-27.9</v>
      </c>
      <c r="K453">
        <v>938</v>
      </c>
      <c r="L453">
        <v>0.84499999999999997</v>
      </c>
      <c r="M453">
        <v>724</v>
      </c>
      <c r="N453">
        <v>1551646.0649999999</v>
      </c>
      <c r="O453">
        <v>34.557006020000003</v>
      </c>
      <c r="P453">
        <v>2.8439999999999999</v>
      </c>
      <c r="Q453">
        <v>12.5</v>
      </c>
    </row>
    <row r="454" spans="1:17">
      <c r="A454">
        <v>7528</v>
      </c>
      <c r="B454" t="s">
        <v>479</v>
      </c>
      <c r="C454">
        <v>1</v>
      </c>
      <c r="D454" s="1">
        <v>41120</v>
      </c>
      <c r="E454" t="s">
        <v>17</v>
      </c>
      <c r="F454">
        <v>41.131605120000003</v>
      </c>
      <c r="G454">
        <v>-81.232833189999994</v>
      </c>
      <c r="H454" t="s">
        <v>71</v>
      </c>
      <c r="I454">
        <v>2.9</v>
      </c>
      <c r="J454">
        <v>-28.2</v>
      </c>
      <c r="K454">
        <v>1007</v>
      </c>
      <c r="L454">
        <v>0.44500000000000001</v>
      </c>
      <c r="M454">
        <v>397</v>
      </c>
      <c r="N454" t="s">
        <v>19</v>
      </c>
      <c r="O454">
        <v>12.21798205</v>
      </c>
      <c r="P454">
        <v>0.90675579500000003</v>
      </c>
      <c r="Q454" t="s">
        <v>19</v>
      </c>
    </row>
    <row r="455" spans="1:17">
      <c r="A455">
        <v>8403</v>
      </c>
      <c r="B455" t="s">
        <v>480</v>
      </c>
      <c r="C455">
        <v>1</v>
      </c>
      <c r="D455" s="1">
        <v>41157</v>
      </c>
      <c r="E455" t="s">
        <v>17</v>
      </c>
      <c r="F455">
        <v>41.444744620000002</v>
      </c>
      <c r="G455">
        <v>-81.174780310000003</v>
      </c>
      <c r="H455" t="s">
        <v>71</v>
      </c>
      <c r="I455">
        <v>1.2</v>
      </c>
      <c r="J455">
        <v>-26.8</v>
      </c>
      <c r="K455">
        <v>1064</v>
      </c>
      <c r="L455">
        <v>0.46</v>
      </c>
      <c r="M455">
        <v>123.3</v>
      </c>
      <c r="N455" t="s">
        <v>19</v>
      </c>
      <c r="O455">
        <v>11.48072711</v>
      </c>
      <c r="P455">
        <v>0.31680000000000003</v>
      </c>
      <c r="Q455" t="s">
        <v>19</v>
      </c>
    </row>
    <row r="456" spans="1:17">
      <c r="A456">
        <v>6550</v>
      </c>
      <c r="B456" t="s">
        <v>481</v>
      </c>
      <c r="C456">
        <v>1</v>
      </c>
      <c r="D456" s="1">
        <v>41072</v>
      </c>
      <c r="E456" t="s">
        <v>17</v>
      </c>
      <c r="F456">
        <v>34.953615550000002</v>
      </c>
      <c r="G456">
        <v>-96.718159229999998</v>
      </c>
      <c r="H456" t="s">
        <v>64</v>
      </c>
      <c r="I456">
        <v>5.9</v>
      </c>
      <c r="J456">
        <v>-24</v>
      </c>
      <c r="K456">
        <v>1046</v>
      </c>
      <c r="L456">
        <v>1.2</v>
      </c>
      <c r="M456">
        <v>1206</v>
      </c>
      <c r="N456">
        <v>11250866.15</v>
      </c>
      <c r="O456">
        <v>533.1240464</v>
      </c>
      <c r="P456">
        <v>30.681647510000001</v>
      </c>
      <c r="Q456">
        <v>7.2</v>
      </c>
    </row>
    <row r="457" spans="1:17">
      <c r="A457">
        <v>8462</v>
      </c>
      <c r="B457" t="s">
        <v>482</v>
      </c>
      <c r="C457">
        <v>1</v>
      </c>
      <c r="D457" s="1">
        <v>41156</v>
      </c>
      <c r="E457" t="s">
        <v>17</v>
      </c>
      <c r="F457">
        <v>35.196720540000001</v>
      </c>
      <c r="G457">
        <v>-98.482982460000002</v>
      </c>
      <c r="H457" t="s">
        <v>64</v>
      </c>
      <c r="I457">
        <v>4</v>
      </c>
      <c r="J457">
        <v>-17.7</v>
      </c>
      <c r="K457">
        <v>808</v>
      </c>
      <c r="L457">
        <v>2.12</v>
      </c>
      <c r="M457">
        <v>495</v>
      </c>
      <c r="N457">
        <v>22513261.210000001</v>
      </c>
      <c r="O457">
        <v>1546.2420460000001</v>
      </c>
      <c r="P457">
        <v>796.94496200000003</v>
      </c>
      <c r="Q457">
        <v>5</v>
      </c>
    </row>
    <row r="458" spans="1:17">
      <c r="A458">
        <v>7023</v>
      </c>
      <c r="B458" t="s">
        <v>483</v>
      </c>
      <c r="C458">
        <v>1</v>
      </c>
      <c r="D458" s="1">
        <v>41099</v>
      </c>
      <c r="E458" t="s">
        <v>17</v>
      </c>
      <c r="F458">
        <v>35.499390329999997</v>
      </c>
      <c r="G458">
        <v>-97.678058829999998</v>
      </c>
      <c r="H458" t="s">
        <v>64</v>
      </c>
      <c r="I458">
        <v>12.6</v>
      </c>
      <c r="J458">
        <v>-23.7</v>
      </c>
      <c r="K458">
        <v>528</v>
      </c>
      <c r="L458">
        <v>1.1100000000000001</v>
      </c>
      <c r="M458">
        <v>1160</v>
      </c>
      <c r="N458">
        <v>4072729.1179999998</v>
      </c>
      <c r="O458">
        <v>637.14989009999999</v>
      </c>
      <c r="P458">
        <v>34743.839650000002</v>
      </c>
      <c r="Q458">
        <v>1.7</v>
      </c>
    </row>
    <row r="459" spans="1:17">
      <c r="A459">
        <v>7028</v>
      </c>
      <c r="B459" t="s">
        <v>484</v>
      </c>
      <c r="C459">
        <v>1</v>
      </c>
      <c r="D459" s="1">
        <v>41099</v>
      </c>
      <c r="E459" t="s">
        <v>17</v>
      </c>
      <c r="F459">
        <v>36.114658740000003</v>
      </c>
      <c r="G459">
        <v>-98.598893610000005</v>
      </c>
      <c r="H459" t="s">
        <v>64</v>
      </c>
      <c r="I459">
        <v>12.6</v>
      </c>
      <c r="J459">
        <v>-23.9</v>
      </c>
      <c r="K459">
        <v>512</v>
      </c>
      <c r="L459">
        <v>0.97</v>
      </c>
      <c r="M459">
        <v>1680</v>
      </c>
      <c r="N459">
        <v>34874169.25</v>
      </c>
      <c r="O459">
        <v>3254.7862909999999</v>
      </c>
      <c r="P459">
        <v>32904.535709999996</v>
      </c>
      <c r="Q459">
        <v>3.5</v>
      </c>
    </row>
    <row r="460" spans="1:17">
      <c r="A460">
        <v>7959</v>
      </c>
      <c r="B460" t="s">
        <v>485</v>
      </c>
      <c r="C460">
        <v>1</v>
      </c>
      <c r="D460" s="1">
        <v>41135</v>
      </c>
      <c r="E460" t="s">
        <v>17</v>
      </c>
      <c r="F460">
        <v>35.754115229999996</v>
      </c>
      <c r="G460">
        <v>-94.914944180000006</v>
      </c>
      <c r="H460" t="s">
        <v>18</v>
      </c>
      <c r="I460">
        <v>11.5</v>
      </c>
      <c r="J460">
        <v>-20.2</v>
      </c>
      <c r="K460">
        <v>1227</v>
      </c>
      <c r="L460">
        <v>0.62</v>
      </c>
      <c r="M460">
        <v>168</v>
      </c>
      <c r="N460">
        <v>112690812.5</v>
      </c>
      <c r="O460">
        <v>5210.8382119999997</v>
      </c>
      <c r="P460">
        <v>4141.359708</v>
      </c>
      <c r="Q460">
        <v>9.6</v>
      </c>
    </row>
    <row r="461" spans="1:17">
      <c r="A461">
        <v>6555</v>
      </c>
      <c r="B461" t="s">
        <v>486</v>
      </c>
      <c r="C461">
        <v>1</v>
      </c>
      <c r="D461" s="1">
        <v>41071</v>
      </c>
      <c r="E461" t="s">
        <v>17</v>
      </c>
      <c r="F461">
        <v>35.523195289999997</v>
      </c>
      <c r="G461">
        <v>-96.31116548</v>
      </c>
      <c r="H461" t="s">
        <v>64</v>
      </c>
      <c r="I461">
        <v>7.7</v>
      </c>
      <c r="J461">
        <v>-28.9</v>
      </c>
      <c r="K461">
        <v>1083</v>
      </c>
      <c r="L461">
        <v>0.56000000000000005</v>
      </c>
      <c r="M461">
        <v>229</v>
      </c>
      <c r="N461">
        <v>4213502.62</v>
      </c>
      <c r="O461">
        <v>285.78564060000002</v>
      </c>
      <c r="P461">
        <v>52.904302950000002</v>
      </c>
      <c r="Q461">
        <v>5.7</v>
      </c>
    </row>
    <row r="462" spans="1:17">
      <c r="A462">
        <v>7059</v>
      </c>
      <c r="B462" t="s">
        <v>487</v>
      </c>
      <c r="C462">
        <v>1</v>
      </c>
      <c r="D462" s="1">
        <v>41100</v>
      </c>
      <c r="E462" t="s">
        <v>17</v>
      </c>
      <c r="F462">
        <v>35.528784790000003</v>
      </c>
      <c r="G462">
        <v>-98.02611684</v>
      </c>
      <c r="H462" t="s">
        <v>64</v>
      </c>
      <c r="I462">
        <v>2.2999999999999998</v>
      </c>
      <c r="J462">
        <v>-19.899999999999999</v>
      </c>
      <c r="K462">
        <v>869</v>
      </c>
      <c r="L462">
        <v>3.28</v>
      </c>
      <c r="M462">
        <v>944</v>
      </c>
      <c r="N462">
        <v>102834.9302</v>
      </c>
      <c r="O462">
        <v>28.626231400000002</v>
      </c>
      <c r="P462">
        <v>15.32711039</v>
      </c>
      <c r="Q462">
        <v>1</v>
      </c>
    </row>
    <row r="463" spans="1:17">
      <c r="A463">
        <v>6270</v>
      </c>
      <c r="B463" t="s">
        <v>488</v>
      </c>
      <c r="C463">
        <v>1</v>
      </c>
      <c r="D463" s="1">
        <v>41052</v>
      </c>
      <c r="E463" t="s">
        <v>17</v>
      </c>
      <c r="F463">
        <v>35.174387869999997</v>
      </c>
      <c r="G463">
        <v>-99.077488810000006</v>
      </c>
      <c r="H463" t="s">
        <v>64</v>
      </c>
      <c r="I463">
        <v>15.2</v>
      </c>
      <c r="J463">
        <v>-18.7</v>
      </c>
      <c r="K463">
        <v>742</v>
      </c>
      <c r="L463">
        <v>1.71</v>
      </c>
      <c r="M463">
        <v>585</v>
      </c>
      <c r="N463">
        <v>1145542.4509999999</v>
      </c>
      <c r="O463">
        <v>141.51323830000001</v>
      </c>
      <c r="P463">
        <v>150.9304573</v>
      </c>
      <c r="Q463">
        <v>2.5</v>
      </c>
    </row>
    <row r="464" spans="1:17">
      <c r="A464">
        <v>7402</v>
      </c>
      <c r="B464" t="s">
        <v>489</v>
      </c>
      <c r="C464">
        <v>1</v>
      </c>
      <c r="D464" s="1">
        <v>41114</v>
      </c>
      <c r="E464" t="s">
        <v>17</v>
      </c>
      <c r="F464">
        <v>34.284778209999999</v>
      </c>
      <c r="G464">
        <v>-97.170971919999999</v>
      </c>
      <c r="H464" t="s">
        <v>64</v>
      </c>
      <c r="I464">
        <v>4.0999999999999996</v>
      </c>
      <c r="J464">
        <v>-23.4</v>
      </c>
      <c r="K464">
        <v>979</v>
      </c>
      <c r="L464">
        <v>1.18</v>
      </c>
      <c r="M464">
        <v>252</v>
      </c>
      <c r="N464">
        <v>4017299.557</v>
      </c>
      <c r="O464">
        <v>160.73713789999999</v>
      </c>
      <c r="P464">
        <v>44.741665390000001</v>
      </c>
      <c r="Q464">
        <v>7.5</v>
      </c>
    </row>
    <row r="465" spans="1:17">
      <c r="A465">
        <v>6668</v>
      </c>
      <c r="B465" t="s">
        <v>490</v>
      </c>
      <c r="C465">
        <v>1</v>
      </c>
      <c r="D465" s="1">
        <v>41079</v>
      </c>
      <c r="E465" t="s">
        <v>17</v>
      </c>
      <c r="F465">
        <v>36.823001329999997</v>
      </c>
      <c r="G465">
        <v>-96.047587980000003</v>
      </c>
      <c r="H465" t="s">
        <v>64</v>
      </c>
      <c r="I465">
        <v>5.2</v>
      </c>
      <c r="J465">
        <v>-25</v>
      </c>
      <c r="K465">
        <v>1013</v>
      </c>
      <c r="L465">
        <v>0.65</v>
      </c>
      <c r="M465">
        <v>179</v>
      </c>
      <c r="N465">
        <v>1656006.6610000001</v>
      </c>
      <c r="O465">
        <v>103.4516931</v>
      </c>
      <c r="P465">
        <v>35.346045789999998</v>
      </c>
      <c r="Q465">
        <v>5.2</v>
      </c>
    </row>
    <row r="466" spans="1:17">
      <c r="A466">
        <v>6525</v>
      </c>
      <c r="B466" t="s">
        <v>491</v>
      </c>
      <c r="C466">
        <v>1</v>
      </c>
      <c r="D466" s="1">
        <v>41071</v>
      </c>
      <c r="E466" t="s">
        <v>17</v>
      </c>
      <c r="F466">
        <v>35.992931579999997</v>
      </c>
      <c r="G466">
        <v>-96.873676959999997</v>
      </c>
      <c r="H466" t="s">
        <v>64</v>
      </c>
      <c r="I466">
        <v>10</v>
      </c>
      <c r="J466">
        <v>-28.7</v>
      </c>
      <c r="K466">
        <v>971</v>
      </c>
      <c r="L466">
        <v>1.0900000000000001</v>
      </c>
      <c r="M466">
        <v>344</v>
      </c>
      <c r="N466">
        <v>1646604.3330000001</v>
      </c>
      <c r="O466">
        <v>177.65730300000001</v>
      </c>
      <c r="P466">
        <v>83.226072459999997</v>
      </c>
      <c r="Q466">
        <v>2.8</v>
      </c>
    </row>
    <row r="467" spans="1:17">
      <c r="A467">
        <v>6236</v>
      </c>
      <c r="B467" t="s">
        <v>492</v>
      </c>
      <c r="C467">
        <v>1</v>
      </c>
      <c r="D467" s="1">
        <v>41050</v>
      </c>
      <c r="E467" t="s">
        <v>17</v>
      </c>
      <c r="F467">
        <v>34.37372835</v>
      </c>
      <c r="G467">
        <v>-98.339282490000002</v>
      </c>
      <c r="H467" t="s">
        <v>64</v>
      </c>
      <c r="I467">
        <v>8.1999999999999993</v>
      </c>
      <c r="J467">
        <v>-25.8</v>
      </c>
      <c r="K467">
        <v>840</v>
      </c>
      <c r="L467">
        <v>1.05</v>
      </c>
      <c r="M467">
        <v>524</v>
      </c>
      <c r="N467">
        <v>449231.21840000001</v>
      </c>
      <c r="O467">
        <v>51.217242560000003</v>
      </c>
      <c r="P467">
        <v>9.6435293059999996</v>
      </c>
      <c r="Q467">
        <v>2.2000000000000002</v>
      </c>
    </row>
    <row r="468" spans="1:17">
      <c r="A468">
        <v>7739</v>
      </c>
      <c r="B468" t="s">
        <v>493</v>
      </c>
      <c r="C468">
        <v>1</v>
      </c>
      <c r="D468" s="1">
        <v>41128</v>
      </c>
      <c r="E468" t="s">
        <v>17</v>
      </c>
      <c r="F468">
        <v>34.729041760000001</v>
      </c>
      <c r="G468">
        <v>-97.773022370000007</v>
      </c>
      <c r="H468" t="s">
        <v>64</v>
      </c>
      <c r="I468">
        <v>3.4</v>
      </c>
      <c r="J468">
        <v>-21.5</v>
      </c>
      <c r="K468">
        <v>949</v>
      </c>
      <c r="L468">
        <v>0.87</v>
      </c>
      <c r="M468">
        <v>339</v>
      </c>
      <c r="N468">
        <v>128689.52499999999</v>
      </c>
      <c r="O468">
        <v>14.49195965</v>
      </c>
      <c r="P468">
        <v>7.3360710850000004</v>
      </c>
      <c r="Q468">
        <v>2.6</v>
      </c>
    </row>
    <row r="469" spans="1:17">
      <c r="A469">
        <v>8358</v>
      </c>
      <c r="B469" t="s">
        <v>494</v>
      </c>
      <c r="C469">
        <v>1</v>
      </c>
      <c r="D469" s="1">
        <v>41156</v>
      </c>
      <c r="E469" t="s">
        <v>17</v>
      </c>
      <c r="F469">
        <v>36.387269119999999</v>
      </c>
      <c r="G469">
        <v>-96.823229100000006</v>
      </c>
      <c r="H469" t="s">
        <v>64</v>
      </c>
      <c r="I469">
        <v>3</v>
      </c>
      <c r="J469">
        <v>-26.5</v>
      </c>
      <c r="K469">
        <v>1007</v>
      </c>
      <c r="L469">
        <v>2.19</v>
      </c>
      <c r="M469">
        <v>379</v>
      </c>
      <c r="N469">
        <v>62576.656369999997</v>
      </c>
      <c r="O469">
        <v>9.5189647050000001</v>
      </c>
      <c r="P469">
        <v>11.360052489999999</v>
      </c>
      <c r="Q469">
        <v>1.5</v>
      </c>
    </row>
    <row r="470" spans="1:17">
      <c r="A470">
        <v>6646</v>
      </c>
      <c r="B470" t="s">
        <v>495</v>
      </c>
      <c r="C470">
        <v>1</v>
      </c>
      <c r="D470" s="1">
        <v>41078</v>
      </c>
      <c r="E470" t="s">
        <v>17</v>
      </c>
      <c r="F470">
        <v>36.93107268</v>
      </c>
      <c r="G470">
        <v>-96.102981299999996</v>
      </c>
      <c r="H470" t="s">
        <v>64</v>
      </c>
      <c r="I470">
        <v>8.6999999999999993</v>
      </c>
      <c r="J470">
        <v>-26</v>
      </c>
      <c r="K470">
        <v>1009</v>
      </c>
      <c r="L470">
        <v>0.95</v>
      </c>
      <c r="M470">
        <v>286</v>
      </c>
      <c r="N470">
        <v>14214574.91</v>
      </c>
      <c r="O470">
        <v>1245.3890409999999</v>
      </c>
      <c r="P470">
        <v>1840.796214</v>
      </c>
      <c r="Q470">
        <v>3.7</v>
      </c>
    </row>
    <row r="471" spans="1:17">
      <c r="A471">
        <v>8463</v>
      </c>
      <c r="B471" t="s">
        <v>496</v>
      </c>
      <c r="C471">
        <v>1</v>
      </c>
      <c r="D471" s="1">
        <v>41162</v>
      </c>
      <c r="E471" t="s">
        <v>17</v>
      </c>
      <c r="F471">
        <v>34.670807959999998</v>
      </c>
      <c r="G471">
        <v>-96.651999259999997</v>
      </c>
      <c r="H471" t="s">
        <v>64</v>
      </c>
      <c r="I471">
        <v>1.7</v>
      </c>
      <c r="J471">
        <v>-26.6</v>
      </c>
      <c r="K471">
        <v>1045</v>
      </c>
      <c r="L471">
        <v>1.29</v>
      </c>
      <c r="M471">
        <v>399</v>
      </c>
      <c r="N471">
        <v>125749.4702</v>
      </c>
      <c r="O471">
        <v>6.8851481809999999</v>
      </c>
      <c r="P471">
        <v>0.77669999999999995</v>
      </c>
      <c r="Q471">
        <v>4.7</v>
      </c>
    </row>
    <row r="472" spans="1:17">
      <c r="A472">
        <v>8393</v>
      </c>
      <c r="B472" t="s">
        <v>497</v>
      </c>
      <c r="C472">
        <v>1</v>
      </c>
      <c r="D472" s="1">
        <v>41157</v>
      </c>
      <c r="E472" t="s">
        <v>17</v>
      </c>
      <c r="F472">
        <v>36.397021719999998</v>
      </c>
      <c r="G472">
        <v>-97.275107079999998</v>
      </c>
      <c r="H472" t="s">
        <v>64</v>
      </c>
      <c r="I472">
        <v>5.6</v>
      </c>
      <c r="J472">
        <v>-21.4</v>
      </c>
      <c r="K472">
        <v>927</v>
      </c>
      <c r="L472">
        <v>6.94</v>
      </c>
      <c r="M472">
        <v>648</v>
      </c>
      <c r="N472">
        <v>12383.537469999999</v>
      </c>
      <c r="O472">
        <v>3.0037537589999999</v>
      </c>
      <c r="P472">
        <v>2.4371227110000002</v>
      </c>
      <c r="Q472">
        <v>1</v>
      </c>
    </row>
    <row r="473" spans="1:17">
      <c r="A473">
        <v>7598</v>
      </c>
      <c r="B473" t="s">
        <v>498</v>
      </c>
      <c r="C473">
        <v>1</v>
      </c>
      <c r="D473" s="1">
        <v>41122</v>
      </c>
      <c r="E473" t="s">
        <v>17</v>
      </c>
      <c r="F473">
        <v>34.227977869999997</v>
      </c>
      <c r="G473">
        <v>-96.418053119999996</v>
      </c>
      <c r="H473" t="s">
        <v>22</v>
      </c>
      <c r="I473">
        <v>2.8</v>
      </c>
      <c r="J473">
        <v>-17.399999999999999</v>
      </c>
      <c r="K473">
        <v>1085</v>
      </c>
      <c r="L473">
        <v>0.81</v>
      </c>
      <c r="M473">
        <v>105</v>
      </c>
      <c r="N473">
        <v>84715.479560000007</v>
      </c>
      <c r="O473">
        <v>5.1237404450000001</v>
      </c>
      <c r="P473">
        <v>0.50760000000000005</v>
      </c>
      <c r="Q473">
        <v>4</v>
      </c>
    </row>
    <row r="474" spans="1:17">
      <c r="A474">
        <v>6551</v>
      </c>
      <c r="B474" t="s">
        <v>499</v>
      </c>
      <c r="C474">
        <v>1</v>
      </c>
      <c r="D474" s="1">
        <v>41072</v>
      </c>
      <c r="E474" t="s">
        <v>17</v>
      </c>
      <c r="F474">
        <v>35.454320979999999</v>
      </c>
      <c r="G474">
        <v>-94.986894890000002</v>
      </c>
      <c r="H474" t="s">
        <v>18</v>
      </c>
      <c r="I474">
        <v>5.8</v>
      </c>
      <c r="J474">
        <v>-26.2</v>
      </c>
      <c r="K474">
        <v>1172</v>
      </c>
      <c r="L474">
        <v>1.65</v>
      </c>
      <c r="M474">
        <v>309</v>
      </c>
      <c r="N474">
        <v>734137.09499999997</v>
      </c>
      <c r="O474">
        <v>175.5528673</v>
      </c>
      <c r="P474">
        <v>14.774520219999999</v>
      </c>
      <c r="Q474">
        <v>1.3</v>
      </c>
    </row>
    <row r="475" spans="1:17">
      <c r="A475">
        <v>7764</v>
      </c>
      <c r="B475" t="s">
        <v>500</v>
      </c>
      <c r="C475">
        <v>1</v>
      </c>
      <c r="D475" s="1">
        <v>41129</v>
      </c>
      <c r="E475" t="s">
        <v>17</v>
      </c>
      <c r="F475">
        <v>34.643610199999998</v>
      </c>
      <c r="G475">
        <v>-97.852823970000003</v>
      </c>
      <c r="H475" t="s">
        <v>64</v>
      </c>
      <c r="I475">
        <v>4</v>
      </c>
      <c r="J475">
        <v>-22.8</v>
      </c>
      <c r="K475">
        <v>934</v>
      </c>
      <c r="L475">
        <v>2.85</v>
      </c>
      <c r="M475">
        <v>959</v>
      </c>
      <c r="N475">
        <v>212800.8793</v>
      </c>
      <c r="O475">
        <v>40.782957510000003</v>
      </c>
      <c r="P475">
        <v>17.723371759999999</v>
      </c>
      <c r="Q475">
        <v>1.5</v>
      </c>
    </row>
    <row r="476" spans="1:17">
      <c r="A476">
        <v>6318</v>
      </c>
      <c r="B476" t="s">
        <v>501</v>
      </c>
      <c r="C476">
        <v>1</v>
      </c>
      <c r="D476" s="1">
        <v>41058</v>
      </c>
      <c r="E476" t="s">
        <v>17</v>
      </c>
      <c r="F476">
        <v>35.446295509999999</v>
      </c>
      <c r="G476">
        <v>-99.289492589999995</v>
      </c>
      <c r="H476" t="s">
        <v>64</v>
      </c>
      <c r="I476">
        <v>10.3</v>
      </c>
      <c r="J476">
        <v>-22.2</v>
      </c>
      <c r="K476">
        <v>741</v>
      </c>
      <c r="L476">
        <v>2.8</v>
      </c>
      <c r="M476">
        <v>587</v>
      </c>
      <c r="N476">
        <v>80787.017900000006</v>
      </c>
      <c r="O476">
        <v>10.130101829999999</v>
      </c>
      <c r="P476">
        <v>13.89033463</v>
      </c>
      <c r="Q476">
        <v>2</v>
      </c>
    </row>
    <row r="477" spans="1:17">
      <c r="A477">
        <v>7286</v>
      </c>
      <c r="B477" t="s">
        <v>502</v>
      </c>
      <c r="C477">
        <v>1</v>
      </c>
      <c r="D477" s="1">
        <v>41106</v>
      </c>
      <c r="E477" t="s">
        <v>17</v>
      </c>
      <c r="F477">
        <v>35.177586009999999</v>
      </c>
      <c r="G477">
        <v>-96.366768489999998</v>
      </c>
      <c r="H477" t="s">
        <v>64</v>
      </c>
      <c r="I477">
        <v>6.9</v>
      </c>
      <c r="J477">
        <v>-20.9</v>
      </c>
      <c r="K477">
        <v>1073</v>
      </c>
      <c r="L477">
        <v>3.14</v>
      </c>
      <c r="M477">
        <v>284</v>
      </c>
      <c r="N477">
        <v>23361.891090000001</v>
      </c>
      <c r="O477">
        <v>3.4024120899999999</v>
      </c>
      <c r="P477">
        <v>0.76590000000000003</v>
      </c>
      <c r="Q477">
        <v>1.3</v>
      </c>
    </row>
    <row r="478" spans="1:17">
      <c r="A478">
        <v>7262</v>
      </c>
      <c r="B478" t="s">
        <v>503</v>
      </c>
      <c r="C478">
        <v>1</v>
      </c>
      <c r="D478" s="1">
        <v>41108</v>
      </c>
      <c r="E478" t="s">
        <v>17</v>
      </c>
      <c r="F478">
        <v>35.155141139999998</v>
      </c>
      <c r="G478">
        <v>-94.988334780000002</v>
      </c>
      <c r="H478" t="s">
        <v>18</v>
      </c>
      <c r="I478">
        <v>1.9</v>
      </c>
      <c r="J478">
        <v>-19.3</v>
      </c>
      <c r="K478">
        <v>1237</v>
      </c>
      <c r="L478">
        <v>0.47</v>
      </c>
      <c r="M478">
        <v>593</v>
      </c>
      <c r="N478">
        <v>190752.46090000001</v>
      </c>
      <c r="O478">
        <v>4.0206467320000003</v>
      </c>
      <c r="P478">
        <v>9.5399999999999999E-2</v>
      </c>
      <c r="Q478">
        <v>13.2</v>
      </c>
    </row>
    <row r="479" spans="1:17">
      <c r="A479">
        <v>7106</v>
      </c>
      <c r="B479" t="s">
        <v>504</v>
      </c>
      <c r="C479">
        <v>1</v>
      </c>
      <c r="D479" s="1">
        <v>41101</v>
      </c>
      <c r="E479" t="s">
        <v>17</v>
      </c>
      <c r="F479">
        <v>36.667799359999997</v>
      </c>
      <c r="G479">
        <v>-96.996726640000006</v>
      </c>
      <c r="H479" t="s">
        <v>64</v>
      </c>
      <c r="I479">
        <v>3.4</v>
      </c>
      <c r="J479">
        <v>-19.399999999999999</v>
      </c>
      <c r="K479">
        <v>961</v>
      </c>
      <c r="L479">
        <v>0.85</v>
      </c>
      <c r="M479">
        <v>272</v>
      </c>
      <c r="N479">
        <v>368123.76569999999</v>
      </c>
      <c r="O479">
        <v>18.41034509</v>
      </c>
      <c r="P479">
        <v>3.5531999999999999</v>
      </c>
      <c r="Q479">
        <v>5.5</v>
      </c>
    </row>
    <row r="480" spans="1:17">
      <c r="A480">
        <v>7364</v>
      </c>
      <c r="B480" t="s">
        <v>505</v>
      </c>
      <c r="C480">
        <v>1</v>
      </c>
      <c r="D480" s="1">
        <v>41113</v>
      </c>
      <c r="E480" t="s">
        <v>17</v>
      </c>
      <c r="F480">
        <v>35.830965749999997</v>
      </c>
      <c r="G480">
        <v>-97.270129019999999</v>
      </c>
      <c r="H480" t="s">
        <v>64</v>
      </c>
      <c r="I480">
        <v>2.5</v>
      </c>
      <c r="J480">
        <v>-22.9</v>
      </c>
      <c r="K480">
        <v>941</v>
      </c>
      <c r="L480">
        <v>0.56999999999999995</v>
      </c>
      <c r="M480">
        <v>440</v>
      </c>
      <c r="N480">
        <v>80819.025469999993</v>
      </c>
      <c r="O480">
        <v>6.6826444040000004</v>
      </c>
      <c r="P480">
        <v>9.5401357910000009</v>
      </c>
      <c r="Q480">
        <v>3.1</v>
      </c>
    </row>
    <row r="481" spans="1:17">
      <c r="A481">
        <v>8481</v>
      </c>
      <c r="B481" t="s">
        <v>506</v>
      </c>
      <c r="C481">
        <v>1</v>
      </c>
      <c r="D481" s="1">
        <v>41163</v>
      </c>
      <c r="E481" t="s">
        <v>17</v>
      </c>
      <c r="F481">
        <v>34.976701540000001</v>
      </c>
      <c r="G481">
        <v>-95.347626599999998</v>
      </c>
      <c r="H481" t="s">
        <v>18</v>
      </c>
      <c r="I481">
        <v>0.1</v>
      </c>
      <c r="J481">
        <v>-25.8</v>
      </c>
      <c r="K481">
        <v>1250</v>
      </c>
      <c r="L481">
        <v>0.79</v>
      </c>
      <c r="M481">
        <v>56.6</v>
      </c>
      <c r="N481">
        <v>264007.58740000002</v>
      </c>
      <c r="O481">
        <v>12.54564974</v>
      </c>
      <c r="P481">
        <v>13.28928777</v>
      </c>
      <c r="Q481">
        <v>5.5</v>
      </c>
    </row>
    <row r="482" spans="1:17">
      <c r="A482">
        <v>6249</v>
      </c>
      <c r="B482" t="s">
        <v>507</v>
      </c>
      <c r="C482">
        <v>1</v>
      </c>
      <c r="D482" s="1">
        <v>41051</v>
      </c>
      <c r="E482" t="s">
        <v>17</v>
      </c>
      <c r="F482">
        <v>34.490074319999998</v>
      </c>
      <c r="G482">
        <v>-96.984026420000006</v>
      </c>
      <c r="H482" t="s">
        <v>64</v>
      </c>
      <c r="I482">
        <v>8.8000000000000007</v>
      </c>
      <c r="J482">
        <v>-29.9</v>
      </c>
      <c r="K482">
        <v>1033</v>
      </c>
      <c r="L482">
        <v>0.59399999999999997</v>
      </c>
      <c r="M482">
        <v>359</v>
      </c>
      <c r="N482" t="s">
        <v>19</v>
      </c>
      <c r="O482">
        <v>26.76327525</v>
      </c>
      <c r="P482">
        <v>9.8442000000000007</v>
      </c>
      <c r="Q482" t="s">
        <v>19</v>
      </c>
    </row>
    <row r="483" spans="1:17">
      <c r="A483">
        <v>1000021</v>
      </c>
      <c r="B483" t="s">
        <v>508</v>
      </c>
      <c r="C483">
        <v>1</v>
      </c>
      <c r="D483" s="1">
        <v>41086</v>
      </c>
      <c r="E483" t="s">
        <v>17</v>
      </c>
      <c r="F483">
        <v>42.774308939999997</v>
      </c>
      <c r="G483">
        <v>-118.4442146</v>
      </c>
      <c r="H483" t="s">
        <v>38</v>
      </c>
      <c r="I483">
        <v>7.7</v>
      </c>
      <c r="J483">
        <v>-24.2</v>
      </c>
      <c r="K483">
        <v>467</v>
      </c>
      <c r="L483">
        <v>0.83899999999999997</v>
      </c>
      <c r="M483">
        <v>542</v>
      </c>
      <c r="N483">
        <v>1521941.2819999999</v>
      </c>
      <c r="O483">
        <v>89.836915300000001</v>
      </c>
      <c r="P483">
        <v>84.028174609999994</v>
      </c>
      <c r="Q483">
        <v>4.3</v>
      </c>
    </row>
    <row r="484" spans="1:17">
      <c r="A484">
        <v>8165</v>
      </c>
      <c r="B484" t="s">
        <v>509</v>
      </c>
      <c r="C484">
        <v>1</v>
      </c>
      <c r="D484" s="1">
        <v>41143</v>
      </c>
      <c r="E484" t="s">
        <v>17</v>
      </c>
      <c r="F484">
        <v>44.011243</v>
      </c>
      <c r="G484">
        <v>-121.74274699999999</v>
      </c>
      <c r="H484" t="s">
        <v>40</v>
      </c>
      <c r="I484">
        <v>1.8</v>
      </c>
      <c r="J484">
        <v>-16.8</v>
      </c>
      <c r="K484">
        <v>2312</v>
      </c>
      <c r="L484">
        <v>8.3000000000000004E-2</v>
      </c>
      <c r="M484">
        <v>22.4</v>
      </c>
      <c r="N484">
        <v>983406.3003</v>
      </c>
      <c r="O484">
        <v>97.254938999999993</v>
      </c>
      <c r="P484">
        <v>94.407573560000003</v>
      </c>
      <c r="Q484">
        <v>3.8</v>
      </c>
    </row>
    <row r="485" spans="1:17">
      <c r="A485">
        <v>7027</v>
      </c>
      <c r="B485" t="s">
        <v>510</v>
      </c>
      <c r="C485">
        <v>1</v>
      </c>
      <c r="D485" s="1">
        <v>41099</v>
      </c>
      <c r="E485" t="s">
        <v>17</v>
      </c>
      <c r="F485">
        <v>44.092969760000003</v>
      </c>
      <c r="G485">
        <v>-123.2760913</v>
      </c>
      <c r="H485" t="s">
        <v>40</v>
      </c>
      <c r="I485">
        <v>4.5</v>
      </c>
      <c r="J485">
        <v>-27.6</v>
      </c>
      <c r="K485">
        <v>1309</v>
      </c>
      <c r="L485">
        <v>0.186</v>
      </c>
      <c r="M485">
        <v>56.3</v>
      </c>
      <c r="N485">
        <v>57137208.969999999</v>
      </c>
      <c r="O485">
        <v>3230.278628</v>
      </c>
      <c r="P485">
        <v>650.96007689999999</v>
      </c>
      <c r="Q485">
        <v>5.5</v>
      </c>
    </row>
    <row r="486" spans="1:17">
      <c r="A486">
        <v>7719</v>
      </c>
      <c r="B486" t="s">
        <v>511</v>
      </c>
      <c r="C486">
        <v>1</v>
      </c>
      <c r="D486" s="1">
        <v>41127</v>
      </c>
      <c r="E486" t="s">
        <v>17</v>
      </c>
      <c r="F486">
        <v>44.681269630000003</v>
      </c>
      <c r="G486">
        <v>-118.0520874</v>
      </c>
      <c r="H486" t="s">
        <v>40</v>
      </c>
      <c r="I486">
        <v>3.9</v>
      </c>
      <c r="J486">
        <v>-20.2</v>
      </c>
      <c r="K486">
        <v>623</v>
      </c>
      <c r="L486">
        <v>0.28799999999999998</v>
      </c>
      <c r="M486">
        <v>87.6</v>
      </c>
      <c r="N486">
        <v>38930116.18</v>
      </c>
      <c r="O486">
        <v>911.81800940000005</v>
      </c>
      <c r="P486">
        <v>426.6182225</v>
      </c>
      <c r="Q486">
        <v>12.8</v>
      </c>
    </row>
    <row r="487" spans="1:17">
      <c r="A487">
        <v>7615</v>
      </c>
      <c r="B487" t="s">
        <v>512</v>
      </c>
      <c r="C487">
        <v>1</v>
      </c>
      <c r="D487" s="1">
        <v>41122</v>
      </c>
      <c r="E487" t="s">
        <v>17</v>
      </c>
      <c r="F487">
        <v>43.63193717</v>
      </c>
      <c r="G487">
        <v>-124.1791887</v>
      </c>
      <c r="H487" t="s">
        <v>40</v>
      </c>
      <c r="I487">
        <v>3.7</v>
      </c>
      <c r="J487">
        <v>-26</v>
      </c>
      <c r="K487">
        <v>1879</v>
      </c>
      <c r="L487">
        <v>0.17299999999999999</v>
      </c>
      <c r="M487">
        <v>82.6</v>
      </c>
      <c r="N487">
        <v>844712.25040000002</v>
      </c>
      <c r="O487">
        <v>14.484104139999999</v>
      </c>
      <c r="P487">
        <v>6.0311714160000003</v>
      </c>
      <c r="Q487">
        <v>14.8</v>
      </c>
    </row>
    <row r="488" spans="1:17">
      <c r="A488">
        <v>7918</v>
      </c>
      <c r="B488" t="s">
        <v>513</v>
      </c>
      <c r="C488">
        <v>1</v>
      </c>
      <c r="D488" s="1">
        <v>41134</v>
      </c>
      <c r="E488" t="s">
        <v>17</v>
      </c>
      <c r="F488">
        <v>43.730009019999997</v>
      </c>
      <c r="G488">
        <v>-122.04357950000001</v>
      </c>
      <c r="H488" t="s">
        <v>40</v>
      </c>
      <c r="I488">
        <v>0.9</v>
      </c>
      <c r="J488">
        <v>-20.6</v>
      </c>
      <c r="K488">
        <v>1955</v>
      </c>
      <c r="L488">
        <v>2.9000000000000001E-2</v>
      </c>
      <c r="M488">
        <v>3.06</v>
      </c>
      <c r="N488">
        <v>984338541</v>
      </c>
      <c r="O488">
        <v>2443.7024740000002</v>
      </c>
      <c r="P488">
        <v>76.739954240000003</v>
      </c>
      <c r="Q488">
        <v>130</v>
      </c>
    </row>
    <row r="489" spans="1:17">
      <c r="A489">
        <v>6667</v>
      </c>
      <c r="B489" t="s">
        <v>514</v>
      </c>
      <c r="C489">
        <v>1</v>
      </c>
      <c r="D489" s="1">
        <v>41078</v>
      </c>
      <c r="E489" t="s">
        <v>17</v>
      </c>
      <c r="F489">
        <v>43.376813329999997</v>
      </c>
      <c r="G489">
        <v>-123.2640104</v>
      </c>
      <c r="H489" t="s">
        <v>40</v>
      </c>
      <c r="I489">
        <v>4.7</v>
      </c>
      <c r="J489">
        <v>-20.6</v>
      </c>
      <c r="K489">
        <v>1142</v>
      </c>
      <c r="L489">
        <v>0.19500000000000001</v>
      </c>
      <c r="M489">
        <v>206</v>
      </c>
      <c r="N489">
        <v>3228612.3840000001</v>
      </c>
      <c r="O489">
        <v>52.66160395</v>
      </c>
      <c r="P489">
        <v>11.725614569999999</v>
      </c>
      <c r="Q489">
        <v>16.5</v>
      </c>
    </row>
    <row r="490" spans="1:17">
      <c r="A490">
        <v>7776</v>
      </c>
      <c r="B490" t="s">
        <v>515</v>
      </c>
      <c r="C490">
        <v>1</v>
      </c>
      <c r="D490" s="1">
        <v>41129</v>
      </c>
      <c r="E490" t="s">
        <v>17</v>
      </c>
      <c r="F490">
        <v>43.930941869999998</v>
      </c>
      <c r="G490">
        <v>-118.1543661</v>
      </c>
      <c r="H490" t="s">
        <v>40</v>
      </c>
      <c r="I490">
        <v>3.3</v>
      </c>
      <c r="J490">
        <v>-17</v>
      </c>
      <c r="K490">
        <v>581</v>
      </c>
      <c r="L490">
        <v>0.34799999999999998</v>
      </c>
      <c r="M490">
        <v>123.4</v>
      </c>
      <c r="N490">
        <v>21048544.52</v>
      </c>
      <c r="O490">
        <v>716.78808509999999</v>
      </c>
      <c r="P490">
        <v>1157.242945</v>
      </c>
      <c r="Q490">
        <v>8.6</v>
      </c>
    </row>
    <row r="491" spans="1:17">
      <c r="A491">
        <v>7207</v>
      </c>
      <c r="B491" t="s">
        <v>516</v>
      </c>
      <c r="C491">
        <v>1</v>
      </c>
      <c r="D491" s="1">
        <v>41106</v>
      </c>
      <c r="E491" t="s">
        <v>17</v>
      </c>
      <c r="F491">
        <v>42.157824640000001</v>
      </c>
      <c r="G491">
        <v>-122.6076343</v>
      </c>
      <c r="H491" t="s">
        <v>40</v>
      </c>
      <c r="I491">
        <v>3.7</v>
      </c>
      <c r="J491">
        <v>-19.2</v>
      </c>
      <c r="K491">
        <v>665</v>
      </c>
      <c r="L491">
        <v>0.21299999999999999</v>
      </c>
      <c r="M491">
        <v>117.7</v>
      </c>
      <c r="N491">
        <v>18292800.609999999</v>
      </c>
      <c r="O491">
        <v>256.49466969999997</v>
      </c>
      <c r="P491">
        <v>165.32295490000001</v>
      </c>
      <c r="Q491">
        <v>23.4</v>
      </c>
    </row>
    <row r="492" spans="1:17">
      <c r="A492">
        <v>8074</v>
      </c>
      <c r="B492" t="s">
        <v>517</v>
      </c>
      <c r="C492">
        <v>1</v>
      </c>
      <c r="D492" s="1">
        <v>41141</v>
      </c>
      <c r="E492" t="s">
        <v>17</v>
      </c>
      <c r="F492">
        <v>44.399925850000002</v>
      </c>
      <c r="G492">
        <v>-121.8013897</v>
      </c>
      <c r="H492" t="s">
        <v>40</v>
      </c>
      <c r="I492">
        <v>1.3</v>
      </c>
      <c r="J492">
        <v>-25.8</v>
      </c>
      <c r="K492">
        <v>2059</v>
      </c>
      <c r="L492">
        <v>0.19</v>
      </c>
      <c r="M492">
        <v>44.1</v>
      </c>
      <c r="N492">
        <v>146272.16759999999</v>
      </c>
      <c r="O492">
        <v>5.7811034360000004</v>
      </c>
      <c r="P492">
        <v>6.7788000000000004</v>
      </c>
      <c r="Q492">
        <v>7</v>
      </c>
    </row>
    <row r="493" spans="1:17">
      <c r="A493">
        <v>7226</v>
      </c>
      <c r="B493" t="s">
        <v>518</v>
      </c>
      <c r="C493">
        <v>1</v>
      </c>
      <c r="D493" s="1">
        <v>41107</v>
      </c>
      <c r="E493" t="s">
        <v>17</v>
      </c>
      <c r="F493">
        <v>42.130013380000001</v>
      </c>
      <c r="G493">
        <v>-122.4782769</v>
      </c>
      <c r="H493" t="s">
        <v>40</v>
      </c>
      <c r="I493">
        <v>6.5</v>
      </c>
      <c r="J493">
        <v>-26.1</v>
      </c>
      <c r="K493">
        <v>887</v>
      </c>
      <c r="L493">
        <v>0.191</v>
      </c>
      <c r="M493">
        <v>72.5</v>
      </c>
      <c r="N493">
        <v>193703.7677</v>
      </c>
      <c r="O493">
        <v>4.4043091710000004</v>
      </c>
      <c r="P493">
        <v>52.346436850000003</v>
      </c>
      <c r="Q493">
        <v>11.3</v>
      </c>
    </row>
    <row r="494" spans="1:17">
      <c r="A494">
        <v>8478</v>
      </c>
      <c r="B494" t="s">
        <v>519</v>
      </c>
      <c r="C494">
        <v>1</v>
      </c>
      <c r="D494" s="1">
        <v>41162</v>
      </c>
      <c r="E494" t="s">
        <v>17</v>
      </c>
      <c r="F494">
        <v>44.833635469999997</v>
      </c>
      <c r="G494">
        <v>-121.8137759</v>
      </c>
      <c r="H494" t="s">
        <v>40</v>
      </c>
      <c r="I494">
        <v>1.1000000000000001</v>
      </c>
      <c r="J494">
        <v>-27.7</v>
      </c>
      <c r="K494">
        <v>1987</v>
      </c>
      <c r="L494">
        <v>0.13</v>
      </c>
      <c r="M494">
        <v>22.9</v>
      </c>
      <c r="N494">
        <v>1235493.7490000001</v>
      </c>
      <c r="O494">
        <v>14.72003292</v>
      </c>
      <c r="P494">
        <v>3.3452436080000001</v>
      </c>
      <c r="Q494">
        <v>20</v>
      </c>
    </row>
    <row r="495" spans="1:17">
      <c r="A495">
        <v>7949</v>
      </c>
      <c r="B495" t="s">
        <v>520</v>
      </c>
      <c r="C495">
        <v>1</v>
      </c>
      <c r="D495" s="1">
        <v>41135</v>
      </c>
      <c r="E495" t="s">
        <v>17</v>
      </c>
      <c r="F495">
        <v>43.564956080000002</v>
      </c>
      <c r="G495">
        <v>-121.98308470000001</v>
      </c>
      <c r="H495" t="s">
        <v>40</v>
      </c>
      <c r="I495">
        <v>3.8</v>
      </c>
      <c r="J495">
        <v>-8.6</v>
      </c>
      <c r="K495">
        <v>1541</v>
      </c>
      <c r="L495">
        <v>0.17</v>
      </c>
      <c r="M495">
        <v>35.200000000000003</v>
      </c>
      <c r="N495">
        <v>274846322.19999999</v>
      </c>
      <c r="O495">
        <v>1389.7611939999999</v>
      </c>
      <c r="P495">
        <v>93.843974770000003</v>
      </c>
      <c r="Q495">
        <v>53.7</v>
      </c>
    </row>
    <row r="496" spans="1:17">
      <c r="A496">
        <v>7560</v>
      </c>
      <c r="B496" t="s">
        <v>521</v>
      </c>
      <c r="C496">
        <v>1</v>
      </c>
      <c r="D496" s="1">
        <v>41120</v>
      </c>
      <c r="E496" t="s">
        <v>17</v>
      </c>
      <c r="F496">
        <v>43.854166370000002</v>
      </c>
      <c r="G496">
        <v>-124.1467548</v>
      </c>
      <c r="H496" t="s">
        <v>40</v>
      </c>
      <c r="I496">
        <v>4</v>
      </c>
      <c r="J496">
        <v>-29.6</v>
      </c>
      <c r="K496">
        <v>1812</v>
      </c>
      <c r="L496">
        <v>0.17100000000000001</v>
      </c>
      <c r="M496">
        <v>117</v>
      </c>
      <c r="N496">
        <v>469055.25550000003</v>
      </c>
      <c r="O496">
        <v>13.43488896</v>
      </c>
      <c r="P496">
        <v>3.1724999999999999</v>
      </c>
      <c r="Q496">
        <v>9</v>
      </c>
    </row>
    <row r="497" spans="1:17">
      <c r="A497">
        <v>7995</v>
      </c>
      <c r="B497" t="s">
        <v>522</v>
      </c>
      <c r="C497">
        <v>1</v>
      </c>
      <c r="D497" s="1">
        <v>41136</v>
      </c>
      <c r="E497" t="s">
        <v>17</v>
      </c>
      <c r="F497">
        <v>43.764422529999997</v>
      </c>
      <c r="G497">
        <v>-122.00864060000001</v>
      </c>
      <c r="H497" t="s">
        <v>40</v>
      </c>
      <c r="I497">
        <v>2.2000000000000002</v>
      </c>
      <c r="J497">
        <v>-25.7</v>
      </c>
      <c r="K497">
        <v>1913</v>
      </c>
      <c r="L497">
        <v>0.29599999999999999</v>
      </c>
      <c r="M497">
        <v>3.31</v>
      </c>
      <c r="N497">
        <v>13575.360909999999</v>
      </c>
      <c r="O497">
        <v>1.981482548</v>
      </c>
      <c r="P497">
        <v>7.0199999999999999E-2</v>
      </c>
      <c r="Q497">
        <v>1.6</v>
      </c>
    </row>
    <row r="498" spans="1:17">
      <c r="A498">
        <v>7622</v>
      </c>
      <c r="B498" t="s">
        <v>523</v>
      </c>
      <c r="C498">
        <v>1</v>
      </c>
      <c r="D498" s="1">
        <v>41121</v>
      </c>
      <c r="E498" t="s">
        <v>17</v>
      </c>
      <c r="F498">
        <v>43.505246210000003</v>
      </c>
      <c r="G498">
        <v>-124.2304141</v>
      </c>
      <c r="H498" t="s">
        <v>40</v>
      </c>
      <c r="I498">
        <v>1.6</v>
      </c>
      <c r="J498">
        <v>-30.8</v>
      </c>
      <c r="K498">
        <v>1662</v>
      </c>
      <c r="L498">
        <v>0.18099999999999999</v>
      </c>
      <c r="M498">
        <v>73.5</v>
      </c>
      <c r="N498">
        <v>330124.63860000001</v>
      </c>
      <c r="O498">
        <v>45.047532400000001</v>
      </c>
      <c r="P498">
        <v>2.7917999999999998</v>
      </c>
      <c r="Q498">
        <v>2.7</v>
      </c>
    </row>
    <row r="499" spans="1:17">
      <c r="A499">
        <v>7747</v>
      </c>
      <c r="B499" t="s">
        <v>524</v>
      </c>
      <c r="C499">
        <v>1</v>
      </c>
      <c r="D499" s="1">
        <v>41128</v>
      </c>
      <c r="E499" t="s">
        <v>17</v>
      </c>
      <c r="F499">
        <v>44.362642180000002</v>
      </c>
      <c r="G499">
        <v>-117.69393239999999</v>
      </c>
      <c r="H499" t="s">
        <v>40</v>
      </c>
      <c r="I499">
        <v>4.3</v>
      </c>
      <c r="J499">
        <v>-27.9</v>
      </c>
      <c r="K499">
        <v>380</v>
      </c>
      <c r="L499">
        <v>0.57799999999999996</v>
      </c>
      <c r="M499">
        <v>527</v>
      </c>
      <c r="N499">
        <v>6013411.1789999995</v>
      </c>
      <c r="O499">
        <v>202.39226869999999</v>
      </c>
      <c r="P499">
        <v>695.49832409999999</v>
      </c>
      <c r="Q499">
        <v>8.4</v>
      </c>
    </row>
    <row r="500" spans="1:17">
      <c r="A500">
        <v>7250</v>
      </c>
      <c r="B500" t="s">
        <v>525</v>
      </c>
      <c r="C500">
        <v>1</v>
      </c>
      <c r="D500" s="1">
        <v>41108</v>
      </c>
      <c r="E500" t="s">
        <v>17</v>
      </c>
      <c r="F500">
        <v>42.410522129999997</v>
      </c>
      <c r="G500">
        <v>-122.76988350000001</v>
      </c>
      <c r="H500" t="s">
        <v>40</v>
      </c>
      <c r="I500">
        <v>1.6</v>
      </c>
      <c r="J500">
        <v>-19.600000000000001</v>
      </c>
      <c r="K500">
        <v>717</v>
      </c>
      <c r="L500">
        <v>0.41099999999999998</v>
      </c>
      <c r="M500">
        <v>117.2</v>
      </c>
      <c r="N500">
        <v>2489780.1800000002</v>
      </c>
      <c r="O500">
        <v>70.564614000000006</v>
      </c>
      <c r="P500">
        <v>37.474662739999999</v>
      </c>
      <c r="Q500">
        <v>10.9</v>
      </c>
    </row>
    <row r="501" spans="1:17">
      <c r="A501">
        <v>8634</v>
      </c>
      <c r="B501" t="s">
        <v>526</v>
      </c>
      <c r="C501">
        <v>1</v>
      </c>
      <c r="D501" s="1">
        <v>41170</v>
      </c>
      <c r="E501" t="s">
        <v>17</v>
      </c>
      <c r="F501">
        <v>45.565352359999999</v>
      </c>
      <c r="G501">
        <v>-122.56300109999999</v>
      </c>
      <c r="H501" t="s">
        <v>40</v>
      </c>
      <c r="I501">
        <v>7.8</v>
      </c>
      <c r="J501">
        <v>-27.4</v>
      </c>
      <c r="K501">
        <v>1112</v>
      </c>
      <c r="L501">
        <v>3.125</v>
      </c>
      <c r="M501">
        <v>205</v>
      </c>
      <c r="N501">
        <v>43897.343280000001</v>
      </c>
      <c r="O501">
        <v>6.1286769430000003</v>
      </c>
      <c r="P501">
        <v>1.3455390620000001</v>
      </c>
      <c r="Q501">
        <v>1.5</v>
      </c>
    </row>
    <row r="502" spans="1:17">
      <c r="A502">
        <v>8164</v>
      </c>
      <c r="B502" t="s">
        <v>527</v>
      </c>
      <c r="C502">
        <v>1</v>
      </c>
      <c r="D502" s="1">
        <v>41142</v>
      </c>
      <c r="E502" t="s">
        <v>17</v>
      </c>
      <c r="F502">
        <v>43.810917779999997</v>
      </c>
      <c r="G502">
        <v>-121.9093017</v>
      </c>
      <c r="H502" t="s">
        <v>40</v>
      </c>
      <c r="I502">
        <v>1.8</v>
      </c>
      <c r="J502">
        <v>-24.2</v>
      </c>
      <c r="K502">
        <v>1575</v>
      </c>
      <c r="L502">
        <v>0.245</v>
      </c>
      <c r="M502">
        <v>12.5</v>
      </c>
      <c r="N502">
        <v>47781.400670000003</v>
      </c>
      <c r="O502">
        <v>3.8863275449999999</v>
      </c>
      <c r="P502">
        <v>2.3687999999999998</v>
      </c>
      <c r="Q502">
        <v>2.7</v>
      </c>
    </row>
    <row r="503" spans="1:17">
      <c r="A503">
        <v>8633</v>
      </c>
      <c r="B503" t="s">
        <v>528</v>
      </c>
      <c r="C503">
        <v>1</v>
      </c>
      <c r="D503" s="1">
        <v>41169</v>
      </c>
      <c r="E503" t="s">
        <v>17</v>
      </c>
      <c r="F503">
        <v>45.036957770000001</v>
      </c>
      <c r="G503">
        <v>-122.265382</v>
      </c>
      <c r="H503" t="s">
        <v>40</v>
      </c>
      <c r="I503">
        <v>2.1</v>
      </c>
      <c r="J503">
        <v>-29.1</v>
      </c>
      <c r="K503">
        <v>3241</v>
      </c>
      <c r="L503">
        <v>0.20799999999999999</v>
      </c>
      <c r="M503">
        <v>24.5</v>
      </c>
      <c r="N503">
        <v>27057.464499999998</v>
      </c>
      <c r="O503">
        <v>2.8234313160000002</v>
      </c>
      <c r="P503">
        <v>0.44009999999999999</v>
      </c>
      <c r="Q503">
        <v>2.1</v>
      </c>
    </row>
    <row r="504" spans="1:17">
      <c r="A504">
        <v>1000211</v>
      </c>
      <c r="B504" t="s">
        <v>529</v>
      </c>
      <c r="C504">
        <v>1</v>
      </c>
      <c r="D504" s="1">
        <v>41171</v>
      </c>
      <c r="E504" t="s">
        <v>17</v>
      </c>
      <c r="F504">
        <v>46.100404519999998</v>
      </c>
      <c r="G504">
        <v>-123.9286129</v>
      </c>
      <c r="H504" t="s">
        <v>40</v>
      </c>
      <c r="I504">
        <v>3.9</v>
      </c>
      <c r="J504">
        <v>-32.9</v>
      </c>
      <c r="K504">
        <v>1911</v>
      </c>
      <c r="L504">
        <v>0.48</v>
      </c>
      <c r="M504">
        <v>224</v>
      </c>
      <c r="N504">
        <v>351311.2807</v>
      </c>
      <c r="O504">
        <v>15.000530169999999</v>
      </c>
      <c r="P504">
        <v>1.612995352</v>
      </c>
      <c r="Q504">
        <v>5.2</v>
      </c>
    </row>
    <row r="505" spans="1:17">
      <c r="A505">
        <v>7100</v>
      </c>
      <c r="B505" t="s">
        <v>530</v>
      </c>
      <c r="C505">
        <v>1</v>
      </c>
      <c r="D505" s="1">
        <v>41101</v>
      </c>
      <c r="E505" t="s">
        <v>17</v>
      </c>
      <c r="F505">
        <v>43.965218030000003</v>
      </c>
      <c r="G505">
        <v>-122.6839683</v>
      </c>
      <c r="H505" t="s">
        <v>40</v>
      </c>
      <c r="I505">
        <v>-0.4</v>
      </c>
      <c r="J505">
        <v>-22.5</v>
      </c>
      <c r="K505">
        <v>1948</v>
      </c>
      <c r="L505">
        <v>3.4000000000000002E-2</v>
      </c>
      <c r="M505">
        <v>37.299999999999997</v>
      </c>
      <c r="N505">
        <v>76170203.060000002</v>
      </c>
      <c r="O505">
        <v>709.52933810000002</v>
      </c>
      <c r="P505">
        <v>476.84038859999998</v>
      </c>
      <c r="Q505">
        <v>43.1</v>
      </c>
    </row>
    <row r="506" spans="1:17">
      <c r="A506">
        <v>8479</v>
      </c>
      <c r="B506" t="s">
        <v>531</v>
      </c>
      <c r="C506">
        <v>1</v>
      </c>
      <c r="D506" s="1">
        <v>41163</v>
      </c>
      <c r="E506" t="s">
        <v>17</v>
      </c>
      <c r="F506">
        <v>44.778560939999998</v>
      </c>
      <c r="G506">
        <v>-121.7858008</v>
      </c>
      <c r="H506" t="s">
        <v>40</v>
      </c>
      <c r="I506">
        <v>0.3</v>
      </c>
      <c r="J506">
        <v>-24.7</v>
      </c>
      <c r="K506">
        <v>2135</v>
      </c>
      <c r="L506">
        <v>8.3000000000000004E-2</v>
      </c>
      <c r="M506">
        <v>2.82</v>
      </c>
      <c r="N506">
        <v>129784.9084</v>
      </c>
      <c r="O506">
        <v>6.4659887740000004</v>
      </c>
      <c r="P506">
        <v>0.65880000000000005</v>
      </c>
      <c r="Q506">
        <v>5</v>
      </c>
    </row>
    <row r="507" spans="1:17">
      <c r="A507">
        <v>6537</v>
      </c>
      <c r="B507" t="s">
        <v>532</v>
      </c>
      <c r="C507">
        <v>1</v>
      </c>
      <c r="D507" s="1">
        <v>41072</v>
      </c>
      <c r="E507" t="s">
        <v>17</v>
      </c>
      <c r="F507">
        <v>40.360506999999998</v>
      </c>
      <c r="G507">
        <v>-78.109707259999993</v>
      </c>
      <c r="H507" t="s">
        <v>18</v>
      </c>
      <c r="I507">
        <v>7.1</v>
      </c>
      <c r="J507">
        <v>-25.3</v>
      </c>
      <c r="K507">
        <v>1005</v>
      </c>
      <c r="L507">
        <v>1.26</v>
      </c>
      <c r="M507">
        <v>157.9</v>
      </c>
      <c r="N507">
        <v>200637565.90000001</v>
      </c>
      <c r="O507">
        <v>3347.3811409999998</v>
      </c>
      <c r="P507">
        <v>2480.8702029999999</v>
      </c>
      <c r="Q507">
        <v>28.7</v>
      </c>
    </row>
    <row r="508" spans="1:17">
      <c r="A508">
        <v>6252</v>
      </c>
      <c r="B508" t="s">
        <v>533</v>
      </c>
      <c r="C508">
        <v>1</v>
      </c>
      <c r="D508" s="1">
        <v>41157</v>
      </c>
      <c r="E508" t="s">
        <v>17</v>
      </c>
      <c r="F508">
        <v>40.111766600000003</v>
      </c>
      <c r="G508">
        <v>-75.861530299999998</v>
      </c>
      <c r="H508" t="s">
        <v>18</v>
      </c>
      <c r="I508">
        <v>11.1</v>
      </c>
      <c r="J508">
        <v>-17.899999999999999</v>
      </c>
      <c r="K508">
        <v>1172</v>
      </c>
      <c r="L508">
        <v>2.08</v>
      </c>
      <c r="M508">
        <v>187.8</v>
      </c>
      <c r="N508">
        <v>995908.10120000003</v>
      </c>
      <c r="O508">
        <v>63.196076589999997</v>
      </c>
      <c r="P508">
        <v>7.6810300319999998</v>
      </c>
      <c r="Q508">
        <v>4.5</v>
      </c>
    </row>
    <row r="509" spans="1:17">
      <c r="A509">
        <v>8324</v>
      </c>
      <c r="B509" t="s">
        <v>534</v>
      </c>
      <c r="C509">
        <v>1</v>
      </c>
      <c r="D509" s="1">
        <v>41149</v>
      </c>
      <c r="E509" t="s">
        <v>17</v>
      </c>
      <c r="F509">
        <v>41.695785139999998</v>
      </c>
      <c r="G509">
        <v>-75.132813949999999</v>
      </c>
      <c r="H509" t="s">
        <v>71</v>
      </c>
      <c r="I509">
        <v>3.5</v>
      </c>
      <c r="J509">
        <v>-24.6</v>
      </c>
      <c r="K509">
        <v>1172</v>
      </c>
      <c r="L509">
        <v>0.85</v>
      </c>
      <c r="M509">
        <v>62.2</v>
      </c>
      <c r="N509">
        <v>655509.4351</v>
      </c>
      <c r="O509">
        <v>20.12664126</v>
      </c>
      <c r="P509">
        <v>2.0490157560000002</v>
      </c>
      <c r="Q509">
        <v>8.1999999999999993</v>
      </c>
    </row>
    <row r="510" spans="1:17">
      <c r="A510">
        <v>6451</v>
      </c>
      <c r="B510" t="s">
        <v>535</v>
      </c>
      <c r="C510">
        <v>1</v>
      </c>
      <c r="D510" s="1">
        <v>41066</v>
      </c>
      <c r="E510" t="s">
        <v>17</v>
      </c>
      <c r="F510">
        <v>40.16178738</v>
      </c>
      <c r="G510">
        <v>-79.052384189999998</v>
      </c>
      <c r="H510" t="s">
        <v>18</v>
      </c>
      <c r="I510">
        <v>5.8</v>
      </c>
      <c r="J510">
        <v>-25.4</v>
      </c>
      <c r="K510">
        <v>1215</v>
      </c>
      <c r="L510">
        <v>0.96</v>
      </c>
      <c r="M510">
        <v>127</v>
      </c>
      <c r="N510">
        <v>169882.38620000001</v>
      </c>
      <c r="O510">
        <v>18.170256999999999</v>
      </c>
      <c r="P510">
        <v>25.021816220000002</v>
      </c>
      <c r="Q510">
        <v>2.7</v>
      </c>
    </row>
    <row r="511" spans="1:17">
      <c r="A511">
        <v>6347</v>
      </c>
      <c r="B511" t="s">
        <v>536</v>
      </c>
      <c r="C511">
        <v>1</v>
      </c>
      <c r="D511" s="1">
        <v>41059</v>
      </c>
      <c r="E511" t="s">
        <v>17</v>
      </c>
      <c r="F511">
        <v>40.152936609999998</v>
      </c>
      <c r="G511">
        <v>-74.797686260000006</v>
      </c>
      <c r="H511" t="s">
        <v>22</v>
      </c>
      <c r="I511">
        <v>10.199999999999999</v>
      </c>
      <c r="J511">
        <v>-24.7</v>
      </c>
      <c r="K511">
        <v>1211</v>
      </c>
      <c r="L511">
        <v>0.52</v>
      </c>
      <c r="M511">
        <v>296</v>
      </c>
      <c r="N511">
        <v>7975144.9060000004</v>
      </c>
      <c r="O511">
        <v>397.20586150000003</v>
      </c>
      <c r="P511">
        <v>15.7536</v>
      </c>
      <c r="Q511">
        <v>7.3</v>
      </c>
    </row>
    <row r="512" spans="1:17">
      <c r="A512">
        <v>8201</v>
      </c>
      <c r="B512" t="s">
        <v>537</v>
      </c>
      <c r="C512">
        <v>1</v>
      </c>
      <c r="D512" s="1">
        <v>41144</v>
      </c>
      <c r="E512" t="s">
        <v>17</v>
      </c>
      <c r="F512">
        <v>41.236326679999998</v>
      </c>
      <c r="G512">
        <v>-79.656100850000001</v>
      </c>
      <c r="H512" t="s">
        <v>18</v>
      </c>
      <c r="I512">
        <v>8.1999999999999993</v>
      </c>
      <c r="J512">
        <v>-22.5</v>
      </c>
      <c r="K512">
        <v>1141</v>
      </c>
      <c r="L512">
        <v>0.74</v>
      </c>
      <c r="M512">
        <v>129.6</v>
      </c>
      <c r="N512">
        <v>2318931.574</v>
      </c>
      <c r="O512">
        <v>101.69018029999999</v>
      </c>
      <c r="P512">
        <v>11.621096639999999</v>
      </c>
      <c r="Q512">
        <v>6.1</v>
      </c>
    </row>
    <row r="513" spans="1:17">
      <c r="A513">
        <v>7982</v>
      </c>
      <c r="B513" t="s">
        <v>538</v>
      </c>
      <c r="C513">
        <v>1</v>
      </c>
      <c r="D513" s="1">
        <v>41136</v>
      </c>
      <c r="E513" t="s">
        <v>17</v>
      </c>
      <c r="F513">
        <v>41.622725580000001</v>
      </c>
      <c r="G513">
        <v>-80.30498498</v>
      </c>
      <c r="H513" t="s">
        <v>71</v>
      </c>
      <c r="I513">
        <v>7</v>
      </c>
      <c r="J513">
        <v>-25.3</v>
      </c>
      <c r="K513">
        <v>1136</v>
      </c>
      <c r="L513">
        <v>0.31</v>
      </c>
      <c r="M513">
        <v>200</v>
      </c>
      <c r="N513">
        <v>16479523.5</v>
      </c>
      <c r="O513">
        <v>373.9032105</v>
      </c>
      <c r="P513">
        <v>69.753005669999993</v>
      </c>
      <c r="Q513">
        <v>12.8</v>
      </c>
    </row>
    <row r="514" spans="1:17">
      <c r="A514">
        <v>7269</v>
      </c>
      <c r="B514" t="s">
        <v>539</v>
      </c>
      <c r="C514">
        <v>1</v>
      </c>
      <c r="D514" s="1">
        <v>41108</v>
      </c>
      <c r="E514" t="s">
        <v>17</v>
      </c>
      <c r="F514">
        <v>41.630941620000002</v>
      </c>
      <c r="G514">
        <v>-75.548507069999999</v>
      </c>
      <c r="H514" t="s">
        <v>71</v>
      </c>
      <c r="I514">
        <v>6.3</v>
      </c>
      <c r="J514">
        <v>-22.6</v>
      </c>
      <c r="K514">
        <v>1197</v>
      </c>
      <c r="L514">
        <v>0.27</v>
      </c>
      <c r="M514">
        <v>84.6</v>
      </c>
      <c r="N514">
        <v>1802127.301</v>
      </c>
      <c r="O514">
        <v>54.954620040000002</v>
      </c>
      <c r="P514">
        <v>2.531918106</v>
      </c>
      <c r="Q514">
        <v>8.4</v>
      </c>
    </row>
    <row r="515" spans="1:17">
      <c r="A515">
        <v>7595</v>
      </c>
      <c r="B515" t="s">
        <v>540</v>
      </c>
      <c r="C515">
        <v>1</v>
      </c>
      <c r="D515" s="1">
        <v>41122</v>
      </c>
      <c r="E515" t="s">
        <v>17</v>
      </c>
      <c r="F515">
        <v>40.923163930000001</v>
      </c>
      <c r="G515">
        <v>-75.161954570000006</v>
      </c>
      <c r="H515" t="s">
        <v>18</v>
      </c>
      <c r="I515">
        <v>2.4</v>
      </c>
      <c r="J515">
        <v>-23.8</v>
      </c>
      <c r="K515">
        <v>1262</v>
      </c>
      <c r="L515">
        <v>0.78</v>
      </c>
      <c r="M515">
        <v>101.6</v>
      </c>
      <c r="N515">
        <v>10811.014870000001</v>
      </c>
      <c r="O515">
        <v>1.628948681</v>
      </c>
      <c r="P515">
        <v>0.38250000000000001</v>
      </c>
      <c r="Q515">
        <v>1.4</v>
      </c>
    </row>
    <row r="516" spans="1:17">
      <c r="A516">
        <v>8422</v>
      </c>
      <c r="B516" t="s">
        <v>541</v>
      </c>
      <c r="C516">
        <v>1</v>
      </c>
      <c r="D516" s="1">
        <v>41158</v>
      </c>
      <c r="E516" t="s">
        <v>17</v>
      </c>
      <c r="F516">
        <v>40.158036350000003</v>
      </c>
      <c r="G516">
        <v>-78.972997809999995</v>
      </c>
      <c r="H516" t="s">
        <v>18</v>
      </c>
      <c r="I516">
        <v>8</v>
      </c>
      <c r="J516">
        <v>-17.7</v>
      </c>
      <c r="K516">
        <v>1165</v>
      </c>
      <c r="L516">
        <v>0.7</v>
      </c>
      <c r="M516">
        <v>287</v>
      </c>
      <c r="N516">
        <v>17881695.960000001</v>
      </c>
      <c r="O516">
        <v>334.09342299999997</v>
      </c>
      <c r="P516">
        <v>245.88699829999999</v>
      </c>
      <c r="Q516">
        <v>17</v>
      </c>
    </row>
    <row r="517" spans="1:17">
      <c r="A517">
        <v>7361</v>
      </c>
      <c r="B517" t="s">
        <v>542</v>
      </c>
      <c r="C517">
        <v>1</v>
      </c>
      <c r="D517" s="1">
        <v>41114</v>
      </c>
      <c r="E517" t="s">
        <v>17</v>
      </c>
      <c r="F517">
        <v>39.757696129999999</v>
      </c>
      <c r="G517">
        <v>-79.551609470000002</v>
      </c>
      <c r="H517" t="s">
        <v>18</v>
      </c>
      <c r="I517">
        <v>6</v>
      </c>
      <c r="J517">
        <v>-23.3</v>
      </c>
      <c r="K517">
        <v>1275</v>
      </c>
      <c r="L517">
        <v>0.14099999999999999</v>
      </c>
      <c r="M517">
        <v>66.599999999999994</v>
      </c>
      <c r="N517" t="s">
        <v>19</v>
      </c>
      <c r="O517">
        <v>98.803078020000001</v>
      </c>
      <c r="P517">
        <v>15.3414</v>
      </c>
      <c r="Q517" t="s">
        <v>19</v>
      </c>
    </row>
    <row r="518" spans="1:17">
      <c r="A518">
        <v>6929</v>
      </c>
      <c r="B518" t="s">
        <v>543</v>
      </c>
      <c r="C518">
        <v>1</v>
      </c>
      <c r="D518" s="1">
        <v>41092</v>
      </c>
      <c r="E518" t="s">
        <v>17</v>
      </c>
      <c r="F518">
        <v>41.563421910000002</v>
      </c>
      <c r="G518">
        <v>-71.480580079999996</v>
      </c>
      <c r="H518" t="s">
        <v>71</v>
      </c>
      <c r="I518">
        <v>7</v>
      </c>
      <c r="J518">
        <v>-29.1</v>
      </c>
      <c r="K518">
        <v>1246</v>
      </c>
      <c r="L518">
        <v>0.33</v>
      </c>
      <c r="M518">
        <v>168.5</v>
      </c>
      <c r="N518">
        <v>216860.67939999999</v>
      </c>
      <c r="O518">
        <v>63.795485480000004</v>
      </c>
      <c r="P518">
        <v>16.161101670000001</v>
      </c>
      <c r="Q518">
        <v>1.1000000000000001</v>
      </c>
    </row>
    <row r="519" spans="1:17">
      <c r="A519">
        <v>6831</v>
      </c>
      <c r="B519" t="s">
        <v>544</v>
      </c>
      <c r="C519">
        <v>1</v>
      </c>
      <c r="D519" s="1">
        <v>41087</v>
      </c>
      <c r="E519" t="s">
        <v>17</v>
      </c>
      <c r="F519">
        <v>41.891497659999999</v>
      </c>
      <c r="G519">
        <v>-71.682638659999995</v>
      </c>
      <c r="H519" t="s">
        <v>71</v>
      </c>
      <c r="I519">
        <v>5.4</v>
      </c>
      <c r="J519">
        <v>-30.1</v>
      </c>
      <c r="K519">
        <v>1310</v>
      </c>
      <c r="L519">
        <v>0.30299999999999999</v>
      </c>
      <c r="M519">
        <v>82</v>
      </c>
      <c r="N519">
        <v>573922.04790000001</v>
      </c>
      <c r="O519">
        <v>93.752404049999996</v>
      </c>
      <c r="P519">
        <v>19.924048970000001</v>
      </c>
      <c r="Q519">
        <v>2.1</v>
      </c>
    </row>
    <row r="520" spans="1:17">
      <c r="A520">
        <v>7264</v>
      </c>
      <c r="B520" t="s">
        <v>545</v>
      </c>
      <c r="C520">
        <v>1</v>
      </c>
      <c r="D520" s="1">
        <v>41108</v>
      </c>
      <c r="E520" t="s">
        <v>17</v>
      </c>
      <c r="F520">
        <v>41.709541899999998</v>
      </c>
      <c r="G520">
        <v>-71.633852709999999</v>
      </c>
      <c r="H520" t="s">
        <v>71</v>
      </c>
      <c r="I520">
        <v>6.8</v>
      </c>
      <c r="J520">
        <v>-29.3</v>
      </c>
      <c r="K520">
        <v>1249</v>
      </c>
      <c r="L520">
        <v>0.29099999999999998</v>
      </c>
      <c r="M520">
        <v>94.4</v>
      </c>
      <c r="N520">
        <v>541609.23400000005</v>
      </c>
      <c r="O520">
        <v>251.67392419999999</v>
      </c>
      <c r="P520">
        <v>145.48346989999999</v>
      </c>
      <c r="Q520">
        <v>2.4</v>
      </c>
    </row>
    <row r="521" spans="1:17">
      <c r="A521">
        <v>7138</v>
      </c>
      <c r="B521" t="s">
        <v>546</v>
      </c>
      <c r="C521">
        <v>1</v>
      </c>
      <c r="D521" s="1">
        <v>41101</v>
      </c>
      <c r="E521" t="s">
        <v>17</v>
      </c>
      <c r="F521">
        <v>41.838563829999998</v>
      </c>
      <c r="G521">
        <v>-71.605121749999995</v>
      </c>
      <c r="H521" t="s">
        <v>71</v>
      </c>
      <c r="I521">
        <v>5</v>
      </c>
      <c r="J521">
        <v>-29.5</v>
      </c>
      <c r="K521">
        <v>1283</v>
      </c>
      <c r="L521">
        <v>0.58299999999999996</v>
      </c>
      <c r="M521">
        <v>115.8</v>
      </c>
      <c r="N521">
        <v>431608.18209999998</v>
      </c>
      <c r="O521">
        <v>83.567499670000004</v>
      </c>
      <c r="P521">
        <v>57.443415459999997</v>
      </c>
      <c r="Q521">
        <v>1.6</v>
      </c>
    </row>
    <row r="522" spans="1:17">
      <c r="A522">
        <v>7149</v>
      </c>
      <c r="B522" t="s">
        <v>547</v>
      </c>
      <c r="C522">
        <v>1</v>
      </c>
      <c r="D522" s="1">
        <v>41102</v>
      </c>
      <c r="E522" t="s">
        <v>17</v>
      </c>
      <c r="F522">
        <v>41.450161960000003</v>
      </c>
      <c r="G522">
        <v>-71.513958599999995</v>
      </c>
      <c r="H522" t="s">
        <v>71</v>
      </c>
      <c r="I522">
        <v>7.5</v>
      </c>
      <c r="J522">
        <v>-29.6</v>
      </c>
      <c r="K522">
        <v>1296</v>
      </c>
      <c r="L522">
        <v>0.60099999999999998</v>
      </c>
      <c r="M522">
        <v>198.6</v>
      </c>
      <c r="N522">
        <v>42987.492839999999</v>
      </c>
      <c r="O522">
        <v>4.9771125559999998</v>
      </c>
      <c r="P522">
        <v>1.5333544830000001</v>
      </c>
      <c r="Q522">
        <v>2.1</v>
      </c>
    </row>
    <row r="523" spans="1:17">
      <c r="A523">
        <v>7927</v>
      </c>
      <c r="B523" t="s">
        <v>548</v>
      </c>
      <c r="C523">
        <v>1</v>
      </c>
      <c r="D523" s="1">
        <v>41135</v>
      </c>
      <c r="E523" t="s">
        <v>17</v>
      </c>
      <c r="F523">
        <v>33.036142830000003</v>
      </c>
      <c r="G523">
        <v>-79.984083999999996</v>
      </c>
      <c r="H523" t="s">
        <v>22</v>
      </c>
      <c r="I523">
        <v>1.5</v>
      </c>
      <c r="J523">
        <v>-26.6</v>
      </c>
      <c r="K523">
        <v>1247</v>
      </c>
      <c r="L523">
        <v>0.77900000000000003</v>
      </c>
      <c r="M523">
        <v>42.3</v>
      </c>
      <c r="N523">
        <v>137571.5405</v>
      </c>
      <c r="O523">
        <v>14.706943150000001</v>
      </c>
      <c r="P523">
        <v>1.773025378</v>
      </c>
      <c r="Q523">
        <v>2.6</v>
      </c>
    </row>
    <row r="524" spans="1:17">
      <c r="A524">
        <v>6444</v>
      </c>
      <c r="B524" t="s">
        <v>549</v>
      </c>
      <c r="C524">
        <v>1</v>
      </c>
      <c r="D524" s="1">
        <v>41065</v>
      </c>
      <c r="E524" t="s">
        <v>17</v>
      </c>
      <c r="F524">
        <v>35.062160370000001</v>
      </c>
      <c r="G524">
        <v>-82.695282939999998</v>
      </c>
      <c r="H524" t="s">
        <v>18</v>
      </c>
      <c r="I524">
        <v>1.4</v>
      </c>
      <c r="J524">
        <v>-25.9</v>
      </c>
      <c r="K524">
        <v>1748</v>
      </c>
      <c r="L524">
        <v>5.2999999999999999E-2</v>
      </c>
      <c r="M524">
        <v>14.28</v>
      </c>
      <c r="N524">
        <v>18482588.260000002</v>
      </c>
      <c r="O524">
        <v>183.88484360000001</v>
      </c>
      <c r="P524">
        <v>39.263791359999999</v>
      </c>
      <c r="Q524">
        <v>28.2</v>
      </c>
    </row>
    <row r="525" spans="1:17">
      <c r="A525">
        <v>6320</v>
      </c>
      <c r="B525" t="s">
        <v>550</v>
      </c>
      <c r="C525">
        <v>1</v>
      </c>
      <c r="D525" s="1">
        <v>41054</v>
      </c>
      <c r="E525" t="s">
        <v>17</v>
      </c>
      <c r="F525">
        <v>34.357173109999998</v>
      </c>
      <c r="G525">
        <v>-81.762883299999999</v>
      </c>
      <c r="H525" t="s">
        <v>18</v>
      </c>
      <c r="I525">
        <v>2.8</v>
      </c>
      <c r="J525">
        <v>-27.6</v>
      </c>
      <c r="K525">
        <v>1161</v>
      </c>
      <c r="L525">
        <v>1.204</v>
      </c>
      <c r="M525">
        <v>41.6</v>
      </c>
      <c r="N525">
        <v>44060.602619999998</v>
      </c>
      <c r="O525">
        <v>4.8393222849999997</v>
      </c>
      <c r="P525">
        <v>0.64259999999999995</v>
      </c>
      <c r="Q525">
        <v>1.9</v>
      </c>
    </row>
    <row r="526" spans="1:17">
      <c r="A526">
        <v>6321</v>
      </c>
      <c r="B526" t="s">
        <v>551</v>
      </c>
      <c r="C526">
        <v>1</v>
      </c>
      <c r="D526" s="1">
        <v>41056</v>
      </c>
      <c r="E526" t="s">
        <v>17</v>
      </c>
      <c r="F526">
        <v>34.00001889</v>
      </c>
      <c r="G526">
        <v>-80.927937900000003</v>
      </c>
      <c r="H526" t="s">
        <v>22</v>
      </c>
      <c r="I526">
        <v>6</v>
      </c>
      <c r="J526">
        <v>-22.3</v>
      </c>
      <c r="K526">
        <v>1129</v>
      </c>
      <c r="L526">
        <v>0.83799999999999997</v>
      </c>
      <c r="M526">
        <v>36.799999999999997</v>
      </c>
      <c r="N526">
        <v>60917.332289999998</v>
      </c>
      <c r="O526">
        <v>5.5772781629999999</v>
      </c>
      <c r="P526">
        <v>1.1483643219999999</v>
      </c>
      <c r="Q526">
        <v>2.6</v>
      </c>
    </row>
    <row r="527" spans="1:17">
      <c r="A527">
        <v>6397</v>
      </c>
      <c r="B527" t="s">
        <v>552</v>
      </c>
      <c r="C527">
        <v>1</v>
      </c>
      <c r="D527" s="1">
        <v>41061</v>
      </c>
      <c r="E527" t="s">
        <v>17</v>
      </c>
      <c r="F527">
        <v>35.109816199999997</v>
      </c>
      <c r="G527">
        <v>-81.984616919999993</v>
      </c>
      <c r="H527" t="s">
        <v>18</v>
      </c>
      <c r="I527">
        <v>6.3</v>
      </c>
      <c r="J527">
        <v>-28.4</v>
      </c>
      <c r="K527">
        <v>1377</v>
      </c>
      <c r="L527">
        <v>0.23799999999999999</v>
      </c>
      <c r="M527">
        <v>45.8</v>
      </c>
      <c r="N527">
        <v>1326361.9269999999</v>
      </c>
      <c r="O527">
        <v>76.654142849999999</v>
      </c>
      <c r="P527">
        <v>235.7522913</v>
      </c>
      <c r="Q527">
        <v>5.3</v>
      </c>
    </row>
    <row r="528" spans="1:17">
      <c r="A528">
        <v>6326</v>
      </c>
      <c r="B528" t="s">
        <v>553</v>
      </c>
      <c r="C528">
        <v>1</v>
      </c>
      <c r="D528" s="1">
        <v>41057</v>
      </c>
      <c r="E528" t="s">
        <v>17</v>
      </c>
      <c r="F528">
        <v>33.574948110000001</v>
      </c>
      <c r="G528">
        <v>-81.885102889999999</v>
      </c>
      <c r="H528" t="s">
        <v>22</v>
      </c>
      <c r="I528">
        <v>3.5</v>
      </c>
      <c r="J528">
        <v>-27.9</v>
      </c>
      <c r="K528">
        <v>1158</v>
      </c>
      <c r="L528">
        <v>0.498</v>
      </c>
      <c r="M528">
        <v>23.2</v>
      </c>
      <c r="N528">
        <v>77362.557809999998</v>
      </c>
      <c r="O528">
        <v>6.7510487809999997</v>
      </c>
      <c r="P528">
        <v>21.04807989</v>
      </c>
      <c r="Q528">
        <v>2.5</v>
      </c>
    </row>
    <row r="529" spans="1:17">
      <c r="A529">
        <v>6325</v>
      </c>
      <c r="B529" t="s">
        <v>554</v>
      </c>
      <c r="C529">
        <v>1</v>
      </c>
      <c r="D529" s="1">
        <v>41055</v>
      </c>
      <c r="E529" t="s">
        <v>17</v>
      </c>
      <c r="F529">
        <v>33.679432249999998</v>
      </c>
      <c r="G529">
        <v>-81.340468360000003</v>
      </c>
      <c r="H529" t="s">
        <v>22</v>
      </c>
      <c r="I529">
        <v>5.5</v>
      </c>
      <c r="J529">
        <v>-31.2</v>
      </c>
      <c r="K529">
        <v>1158</v>
      </c>
      <c r="L529">
        <v>0.3</v>
      </c>
      <c r="M529">
        <v>14.26</v>
      </c>
      <c r="N529">
        <v>125550.42570000001</v>
      </c>
      <c r="O529">
        <v>8.3078037659999993</v>
      </c>
      <c r="P529">
        <v>12.782260109999999</v>
      </c>
      <c r="Q529" t="s">
        <v>19</v>
      </c>
    </row>
    <row r="530" spans="1:17">
      <c r="A530">
        <v>8000</v>
      </c>
      <c r="B530" t="s">
        <v>555</v>
      </c>
      <c r="C530">
        <v>1</v>
      </c>
      <c r="D530" s="1">
        <v>41136</v>
      </c>
      <c r="E530" t="s">
        <v>17</v>
      </c>
      <c r="F530">
        <v>32.942791290000002</v>
      </c>
      <c r="G530">
        <v>-80.417439939999994</v>
      </c>
      <c r="H530" t="s">
        <v>22</v>
      </c>
      <c r="I530">
        <v>3.6</v>
      </c>
      <c r="J530">
        <v>-18.5</v>
      </c>
      <c r="K530">
        <v>1229</v>
      </c>
      <c r="L530">
        <v>0.63</v>
      </c>
      <c r="M530">
        <v>46.7</v>
      </c>
      <c r="N530">
        <v>351526.3738</v>
      </c>
      <c r="O530">
        <v>34.971960490000001</v>
      </c>
      <c r="P530">
        <v>1.3401000000000001</v>
      </c>
      <c r="Q530">
        <v>2.4</v>
      </c>
    </row>
    <row r="531" spans="1:17">
      <c r="A531">
        <v>6871</v>
      </c>
      <c r="B531" t="s">
        <v>556</v>
      </c>
      <c r="C531">
        <v>1</v>
      </c>
      <c r="D531" s="1">
        <v>41088</v>
      </c>
      <c r="E531" t="s">
        <v>17</v>
      </c>
      <c r="F531">
        <v>45.534990610000001</v>
      </c>
      <c r="G531">
        <v>-98.615107039999998</v>
      </c>
      <c r="H531" t="s">
        <v>116</v>
      </c>
      <c r="I531">
        <v>17.5</v>
      </c>
      <c r="J531">
        <v>-25.5</v>
      </c>
      <c r="K531">
        <v>532</v>
      </c>
      <c r="L531">
        <v>1.931</v>
      </c>
      <c r="M531">
        <v>1190</v>
      </c>
      <c r="N531">
        <v>3614235.36</v>
      </c>
      <c r="O531">
        <v>191.75480039999999</v>
      </c>
      <c r="P531">
        <v>432.86927759999998</v>
      </c>
      <c r="Q531">
        <v>5.5</v>
      </c>
    </row>
    <row r="532" spans="1:17">
      <c r="A532">
        <v>8266</v>
      </c>
      <c r="B532" t="s">
        <v>557</v>
      </c>
      <c r="C532">
        <v>1</v>
      </c>
      <c r="D532" s="1">
        <v>41149</v>
      </c>
      <c r="E532" t="s">
        <v>17</v>
      </c>
      <c r="F532">
        <v>44.877907229999998</v>
      </c>
      <c r="G532">
        <v>-96.634028740000005</v>
      </c>
      <c r="H532" t="s">
        <v>116</v>
      </c>
      <c r="I532">
        <v>4</v>
      </c>
      <c r="J532">
        <v>-24.5</v>
      </c>
      <c r="K532">
        <v>661</v>
      </c>
      <c r="L532">
        <v>1.891</v>
      </c>
      <c r="M532">
        <v>1433</v>
      </c>
      <c r="N532">
        <v>4244800.7970000003</v>
      </c>
      <c r="O532">
        <v>427.24527019999999</v>
      </c>
      <c r="P532">
        <v>22.513500000000001</v>
      </c>
      <c r="Q532">
        <v>2.8</v>
      </c>
    </row>
    <row r="533" spans="1:17">
      <c r="A533">
        <v>7536</v>
      </c>
      <c r="B533" t="s">
        <v>558</v>
      </c>
      <c r="C533">
        <v>1</v>
      </c>
      <c r="D533" s="1">
        <v>41120</v>
      </c>
      <c r="E533" t="s">
        <v>17</v>
      </c>
      <c r="F533">
        <v>43.768210420000003</v>
      </c>
      <c r="G533">
        <v>-103.5171508</v>
      </c>
      <c r="H533" t="s">
        <v>40</v>
      </c>
      <c r="I533">
        <v>3.5</v>
      </c>
      <c r="J533">
        <v>-22.7</v>
      </c>
      <c r="K533">
        <v>534</v>
      </c>
      <c r="L533">
        <v>0.80400000000000005</v>
      </c>
      <c r="M533">
        <v>382</v>
      </c>
      <c r="N533">
        <v>1042163.6090000001</v>
      </c>
      <c r="O533">
        <v>45.959140660000003</v>
      </c>
      <c r="P533">
        <v>199.15752749999999</v>
      </c>
      <c r="Q533">
        <v>6.4</v>
      </c>
    </row>
    <row r="534" spans="1:17">
      <c r="A534">
        <v>7238</v>
      </c>
      <c r="B534" t="s">
        <v>559</v>
      </c>
      <c r="C534">
        <v>1</v>
      </c>
      <c r="D534" s="1">
        <v>41107</v>
      </c>
      <c r="E534" t="s">
        <v>17</v>
      </c>
      <c r="F534">
        <v>45.772027190000003</v>
      </c>
      <c r="G534">
        <v>-99.641036279999994</v>
      </c>
      <c r="H534" t="s">
        <v>356</v>
      </c>
      <c r="I534">
        <v>9</v>
      </c>
      <c r="J534">
        <v>-23.5</v>
      </c>
      <c r="K534">
        <v>493</v>
      </c>
      <c r="L534">
        <v>1.0229999999999999</v>
      </c>
      <c r="M534">
        <v>3410</v>
      </c>
      <c r="N534">
        <v>564432.39989999996</v>
      </c>
      <c r="O534">
        <v>57.762132889999997</v>
      </c>
      <c r="P534">
        <v>10.616400000000001</v>
      </c>
      <c r="Q534">
        <v>3</v>
      </c>
    </row>
    <row r="535" spans="1:17">
      <c r="A535">
        <v>8071</v>
      </c>
      <c r="B535" t="s">
        <v>560</v>
      </c>
      <c r="C535">
        <v>1</v>
      </c>
      <c r="D535" s="1">
        <v>41141</v>
      </c>
      <c r="E535" t="s">
        <v>17</v>
      </c>
      <c r="F535">
        <v>44.327937519999999</v>
      </c>
      <c r="G535">
        <v>-97.116734249999993</v>
      </c>
      <c r="H535" t="s">
        <v>116</v>
      </c>
      <c r="I535">
        <v>5.5</v>
      </c>
      <c r="J535">
        <v>-21</v>
      </c>
      <c r="K535">
        <v>656</v>
      </c>
      <c r="L535">
        <v>2.2589999999999999</v>
      </c>
      <c r="M535">
        <v>2040</v>
      </c>
      <c r="N535">
        <v>183258.83590000001</v>
      </c>
      <c r="O535">
        <v>20.86728463</v>
      </c>
      <c r="P535">
        <v>10.9224</v>
      </c>
      <c r="Q535">
        <v>2.2000000000000002</v>
      </c>
    </row>
    <row r="536" spans="1:17">
      <c r="A536">
        <v>6543</v>
      </c>
      <c r="B536" t="s">
        <v>561</v>
      </c>
      <c r="C536">
        <v>1</v>
      </c>
      <c r="D536" s="1">
        <v>41072</v>
      </c>
      <c r="E536" t="s">
        <v>17</v>
      </c>
      <c r="F536">
        <v>43.574759630000003</v>
      </c>
      <c r="G536">
        <v>-97.058740700000001</v>
      </c>
      <c r="H536" t="s">
        <v>116</v>
      </c>
      <c r="I536">
        <v>7</v>
      </c>
      <c r="J536">
        <v>-25</v>
      </c>
      <c r="K536">
        <v>664</v>
      </c>
      <c r="L536">
        <v>3.0310000000000001</v>
      </c>
      <c r="M536">
        <v>2790</v>
      </c>
      <c r="N536">
        <v>115289.3413</v>
      </c>
      <c r="O536">
        <v>20.7698058</v>
      </c>
      <c r="P536">
        <v>0.87480000000000002</v>
      </c>
      <c r="Q536">
        <v>1.5</v>
      </c>
    </row>
    <row r="537" spans="1:17">
      <c r="A537">
        <v>6544</v>
      </c>
      <c r="B537" t="s">
        <v>562</v>
      </c>
      <c r="C537">
        <v>1</v>
      </c>
      <c r="D537" s="1">
        <v>41072</v>
      </c>
      <c r="E537" t="s">
        <v>17</v>
      </c>
      <c r="F537">
        <v>42.72586493</v>
      </c>
      <c r="G537">
        <v>-96.809512690000005</v>
      </c>
      <c r="H537" t="s">
        <v>116</v>
      </c>
      <c r="I537">
        <v>3.9</v>
      </c>
      <c r="J537">
        <v>-28.2</v>
      </c>
      <c r="K537">
        <v>702</v>
      </c>
      <c r="L537">
        <v>1.921</v>
      </c>
      <c r="M537">
        <v>1051</v>
      </c>
      <c r="N537">
        <v>83418.751529999994</v>
      </c>
      <c r="O537">
        <v>15.62094014</v>
      </c>
      <c r="P537">
        <v>12.2013</v>
      </c>
      <c r="Q537">
        <v>1.1000000000000001</v>
      </c>
    </row>
    <row r="538" spans="1:17">
      <c r="A538">
        <v>6446</v>
      </c>
      <c r="B538" t="s">
        <v>563</v>
      </c>
      <c r="C538">
        <v>1</v>
      </c>
      <c r="D538" s="1">
        <v>41066</v>
      </c>
      <c r="E538" t="s">
        <v>17</v>
      </c>
      <c r="F538">
        <v>45.836522270000003</v>
      </c>
      <c r="G538">
        <v>-97.525140030000003</v>
      </c>
      <c r="H538" t="s">
        <v>116</v>
      </c>
      <c r="I538">
        <v>8.5</v>
      </c>
      <c r="J538">
        <v>-27.6</v>
      </c>
      <c r="K538">
        <v>605</v>
      </c>
      <c r="L538">
        <v>2.4209999999999998</v>
      </c>
      <c r="M538">
        <v>1758</v>
      </c>
      <c r="N538">
        <v>39838.364479999997</v>
      </c>
      <c r="O538">
        <v>5.5243316980000001</v>
      </c>
      <c r="P538">
        <v>0.50670000000000004</v>
      </c>
      <c r="Q538">
        <v>1.7</v>
      </c>
    </row>
    <row r="539" spans="1:17">
      <c r="A539">
        <v>6684</v>
      </c>
      <c r="B539" t="s">
        <v>564</v>
      </c>
      <c r="C539">
        <v>1</v>
      </c>
      <c r="D539" s="1">
        <v>41079</v>
      </c>
      <c r="E539" t="s">
        <v>17</v>
      </c>
      <c r="F539">
        <v>45.870662529999997</v>
      </c>
      <c r="G539">
        <v>-103.7050696</v>
      </c>
      <c r="H539" t="s">
        <v>356</v>
      </c>
      <c r="I539">
        <v>5.0999999999999996</v>
      </c>
      <c r="J539">
        <v>-29.3</v>
      </c>
      <c r="K539">
        <v>391</v>
      </c>
      <c r="L539">
        <v>2.6930000000000001</v>
      </c>
      <c r="M539">
        <v>287</v>
      </c>
      <c r="N539">
        <v>24743.537359999998</v>
      </c>
      <c r="O539">
        <v>2.616327031</v>
      </c>
      <c r="P539">
        <v>0.53010000000000002</v>
      </c>
      <c r="Q539">
        <v>2.1</v>
      </c>
    </row>
    <row r="540" spans="1:17">
      <c r="A540">
        <v>7062</v>
      </c>
      <c r="B540" t="s">
        <v>565</v>
      </c>
      <c r="C540">
        <v>1</v>
      </c>
      <c r="D540" s="1">
        <v>41100</v>
      </c>
      <c r="E540" t="s">
        <v>17</v>
      </c>
      <c r="F540">
        <v>45.498158439999997</v>
      </c>
      <c r="G540">
        <v>-97.613969179999998</v>
      </c>
      <c r="H540" t="s">
        <v>116</v>
      </c>
      <c r="I540">
        <v>9.6999999999999993</v>
      </c>
      <c r="J540">
        <v>-23.7</v>
      </c>
      <c r="K540">
        <v>589</v>
      </c>
      <c r="L540">
        <v>3.55</v>
      </c>
      <c r="M540">
        <v>1808</v>
      </c>
      <c r="N540">
        <v>113469.0907</v>
      </c>
      <c r="O540">
        <v>14.273665729999999</v>
      </c>
      <c r="P540">
        <v>3.0672000000000001</v>
      </c>
      <c r="Q540">
        <v>2</v>
      </c>
    </row>
    <row r="541" spans="1:17">
      <c r="A541">
        <v>6417</v>
      </c>
      <c r="B541" t="s">
        <v>566</v>
      </c>
      <c r="C541">
        <v>1</v>
      </c>
      <c r="D541" s="1">
        <v>41065</v>
      </c>
      <c r="E541" t="s">
        <v>17</v>
      </c>
      <c r="F541">
        <v>45.666000529999998</v>
      </c>
      <c r="G541">
        <v>-97.233832719999995</v>
      </c>
      <c r="H541" t="s">
        <v>116</v>
      </c>
      <c r="I541">
        <v>1.2</v>
      </c>
      <c r="J541">
        <v>-24.8</v>
      </c>
      <c r="K541">
        <v>624</v>
      </c>
      <c r="L541">
        <v>1.9510000000000001</v>
      </c>
      <c r="M541">
        <v>263</v>
      </c>
      <c r="N541">
        <v>14367.73819</v>
      </c>
      <c r="O541">
        <v>2.784188967</v>
      </c>
      <c r="P541">
        <v>7.1099999999999997E-2</v>
      </c>
      <c r="Q541">
        <v>1</v>
      </c>
    </row>
    <row r="542" spans="1:17">
      <c r="A542">
        <v>7856</v>
      </c>
      <c r="B542" t="s">
        <v>567</v>
      </c>
      <c r="C542">
        <v>1</v>
      </c>
      <c r="D542" s="1">
        <v>41134</v>
      </c>
      <c r="E542" t="s">
        <v>17</v>
      </c>
      <c r="F542">
        <v>43.079852209999999</v>
      </c>
      <c r="G542">
        <v>-98.080737819999996</v>
      </c>
      <c r="H542" t="s">
        <v>356</v>
      </c>
      <c r="I542">
        <v>5.7</v>
      </c>
      <c r="J542">
        <v>-28.1</v>
      </c>
      <c r="K542">
        <v>650</v>
      </c>
      <c r="L542">
        <v>3.863</v>
      </c>
      <c r="M542">
        <v>4200</v>
      </c>
      <c r="N542">
        <v>136032.4503</v>
      </c>
      <c r="O542">
        <v>20.552693000000001</v>
      </c>
      <c r="P542">
        <v>2.4641999999999999</v>
      </c>
      <c r="Q542">
        <v>1.8</v>
      </c>
    </row>
    <row r="543" spans="1:17">
      <c r="A543">
        <v>7460</v>
      </c>
      <c r="B543" t="s">
        <v>568</v>
      </c>
      <c r="C543">
        <v>1</v>
      </c>
      <c r="D543" s="1">
        <v>41116</v>
      </c>
      <c r="E543" t="s">
        <v>17</v>
      </c>
      <c r="F543">
        <v>45.0770889</v>
      </c>
      <c r="G543">
        <v>-101.643063</v>
      </c>
      <c r="H543" t="s">
        <v>356</v>
      </c>
      <c r="I543">
        <v>9.5</v>
      </c>
      <c r="J543">
        <v>-23.1</v>
      </c>
      <c r="K543">
        <v>456</v>
      </c>
      <c r="L543">
        <v>1.9930000000000001</v>
      </c>
      <c r="M543">
        <v>1932</v>
      </c>
      <c r="N543">
        <v>173697.25080000001</v>
      </c>
      <c r="O543">
        <v>22.230825190000001</v>
      </c>
      <c r="P543">
        <v>10.05329465</v>
      </c>
      <c r="Q543">
        <v>2</v>
      </c>
    </row>
    <row r="544" spans="1:17">
      <c r="A544">
        <v>7357</v>
      </c>
      <c r="B544" t="s">
        <v>569</v>
      </c>
      <c r="C544">
        <v>1</v>
      </c>
      <c r="D544" s="1">
        <v>41113</v>
      </c>
      <c r="E544" t="s">
        <v>17</v>
      </c>
      <c r="F544">
        <v>44.477406260000002</v>
      </c>
      <c r="G544">
        <v>-99.314050690000002</v>
      </c>
      <c r="H544" t="s">
        <v>356</v>
      </c>
      <c r="I544">
        <v>7.4</v>
      </c>
      <c r="J544">
        <v>-27</v>
      </c>
      <c r="K544">
        <v>545</v>
      </c>
      <c r="L544">
        <v>1.841</v>
      </c>
      <c r="M544">
        <v>833</v>
      </c>
      <c r="N544">
        <v>27217.177380000001</v>
      </c>
      <c r="O544">
        <v>4.9040372410000002</v>
      </c>
      <c r="P544">
        <v>13.2324948</v>
      </c>
      <c r="Q544">
        <v>1.4</v>
      </c>
    </row>
    <row r="545" spans="1:17">
      <c r="A545">
        <v>7199</v>
      </c>
      <c r="B545" t="s">
        <v>570</v>
      </c>
      <c r="C545">
        <v>1</v>
      </c>
      <c r="D545" s="1">
        <v>41106</v>
      </c>
      <c r="E545" t="s">
        <v>17</v>
      </c>
      <c r="F545">
        <v>45.556123149999998</v>
      </c>
      <c r="G545">
        <v>-99.775902270000003</v>
      </c>
      <c r="H545" t="s">
        <v>356</v>
      </c>
      <c r="I545">
        <v>8.1999999999999993</v>
      </c>
      <c r="J545">
        <v>-26.3</v>
      </c>
      <c r="K545">
        <v>499</v>
      </c>
      <c r="L545">
        <v>2.7309999999999999</v>
      </c>
      <c r="M545">
        <v>1567</v>
      </c>
      <c r="N545">
        <v>94177.26556</v>
      </c>
      <c r="O545">
        <v>10.424001540000001</v>
      </c>
      <c r="P545">
        <v>0.27629999999999999</v>
      </c>
      <c r="Q545">
        <v>2.2000000000000002</v>
      </c>
    </row>
    <row r="546" spans="1:17">
      <c r="A546">
        <v>7730</v>
      </c>
      <c r="B546" t="s">
        <v>571</v>
      </c>
      <c r="C546">
        <v>1</v>
      </c>
      <c r="D546" s="1">
        <v>41128</v>
      </c>
      <c r="E546" t="s">
        <v>17</v>
      </c>
      <c r="F546">
        <v>43.278722029999997</v>
      </c>
      <c r="G546">
        <v>-99.655087539999997</v>
      </c>
      <c r="H546" t="s">
        <v>356</v>
      </c>
      <c r="I546">
        <v>8.6</v>
      </c>
      <c r="J546">
        <v>-25.1</v>
      </c>
      <c r="K546">
        <v>611</v>
      </c>
      <c r="L546">
        <v>1.8879999999999999</v>
      </c>
      <c r="M546">
        <v>1307</v>
      </c>
      <c r="N546">
        <v>16517.360629999999</v>
      </c>
      <c r="O546">
        <v>1.77256075</v>
      </c>
      <c r="P546">
        <v>1.9665826580000001</v>
      </c>
      <c r="Q546">
        <v>2.2000000000000002</v>
      </c>
    </row>
    <row r="547" spans="1:17">
      <c r="A547">
        <v>6402</v>
      </c>
      <c r="B547" t="s">
        <v>572</v>
      </c>
      <c r="C547">
        <v>1</v>
      </c>
      <c r="D547" s="1">
        <v>41064</v>
      </c>
      <c r="E547" t="s">
        <v>17</v>
      </c>
      <c r="F547">
        <v>45.698770349999997</v>
      </c>
      <c r="G547">
        <v>-97.440116619999998</v>
      </c>
      <c r="H547" t="s">
        <v>116</v>
      </c>
      <c r="I547">
        <v>7.5</v>
      </c>
      <c r="J547">
        <v>-24.4</v>
      </c>
      <c r="K547">
        <v>614</v>
      </c>
      <c r="L547">
        <v>0.77900000000000003</v>
      </c>
      <c r="M547">
        <v>662</v>
      </c>
      <c r="N547">
        <v>10565123.890000001</v>
      </c>
      <c r="O547">
        <v>696.33293579999997</v>
      </c>
      <c r="P547">
        <v>87.748252289999996</v>
      </c>
      <c r="Q547">
        <v>5.4</v>
      </c>
    </row>
    <row r="548" spans="1:17">
      <c r="A548">
        <v>6685</v>
      </c>
      <c r="B548" t="s">
        <v>573</v>
      </c>
      <c r="C548">
        <v>1</v>
      </c>
      <c r="D548" s="1">
        <v>41079</v>
      </c>
      <c r="E548" t="s">
        <v>17</v>
      </c>
      <c r="F548">
        <v>45.604487239999997</v>
      </c>
      <c r="G548">
        <v>-103.61253480000001</v>
      </c>
      <c r="H548" t="s">
        <v>356</v>
      </c>
      <c r="I548">
        <v>2.5</v>
      </c>
      <c r="J548">
        <v>-27.1</v>
      </c>
      <c r="K548">
        <v>382</v>
      </c>
      <c r="L548">
        <v>0.85099999999999998</v>
      </c>
      <c r="M548">
        <v>1448</v>
      </c>
      <c r="N548">
        <v>555725.06960000005</v>
      </c>
      <c r="O548">
        <v>76.94276764</v>
      </c>
      <c r="P548">
        <v>55.112933099999999</v>
      </c>
      <c r="Q548">
        <v>2.2000000000000002</v>
      </c>
    </row>
    <row r="549" spans="1:17">
      <c r="A549">
        <v>8276</v>
      </c>
      <c r="B549" t="s">
        <v>574</v>
      </c>
      <c r="C549">
        <v>1</v>
      </c>
      <c r="D549" s="1">
        <v>41149</v>
      </c>
      <c r="E549" t="s">
        <v>17</v>
      </c>
      <c r="F549">
        <v>45.811164720000001</v>
      </c>
      <c r="G549">
        <v>-99.28278555</v>
      </c>
      <c r="H549" t="s">
        <v>356</v>
      </c>
      <c r="I549">
        <v>8.6</v>
      </c>
      <c r="J549">
        <v>-21.4</v>
      </c>
      <c r="K549">
        <v>515</v>
      </c>
      <c r="L549">
        <v>2.5350000000000001</v>
      </c>
      <c r="M549">
        <v>5200</v>
      </c>
      <c r="N549">
        <v>491981.75559999997</v>
      </c>
      <c r="O549">
        <v>47.89237558</v>
      </c>
      <c r="P549">
        <v>15.055199999999999</v>
      </c>
      <c r="Q549">
        <v>3.2</v>
      </c>
    </row>
    <row r="550" spans="1:17">
      <c r="A550">
        <v>8010</v>
      </c>
      <c r="B550" t="s">
        <v>575</v>
      </c>
      <c r="C550">
        <v>1</v>
      </c>
      <c r="D550" s="1">
        <v>41137</v>
      </c>
      <c r="E550" t="s">
        <v>17</v>
      </c>
      <c r="F550">
        <v>43.890121290000003</v>
      </c>
      <c r="G550">
        <v>-101.1518294</v>
      </c>
      <c r="H550" t="s">
        <v>356</v>
      </c>
      <c r="I550">
        <v>17.2</v>
      </c>
      <c r="J550">
        <v>-32.9</v>
      </c>
      <c r="K550">
        <v>474</v>
      </c>
      <c r="L550">
        <v>54</v>
      </c>
      <c r="M550">
        <v>4250</v>
      </c>
      <c r="N550">
        <v>250865.32269999999</v>
      </c>
      <c r="O550">
        <v>22.095627029999999</v>
      </c>
      <c r="P550">
        <v>15.411167499999999</v>
      </c>
      <c r="Q550">
        <v>2.8</v>
      </c>
    </row>
    <row r="551" spans="1:17">
      <c r="A551">
        <v>8625</v>
      </c>
      <c r="B551" t="s">
        <v>576</v>
      </c>
      <c r="C551">
        <v>1</v>
      </c>
      <c r="D551" s="1">
        <v>41170</v>
      </c>
      <c r="E551" t="s">
        <v>17</v>
      </c>
      <c r="F551">
        <v>45.741289620000003</v>
      </c>
      <c r="G551">
        <v>-97.267097570000004</v>
      </c>
      <c r="H551" t="s">
        <v>116</v>
      </c>
      <c r="I551">
        <v>1.2</v>
      </c>
      <c r="J551">
        <v>-23.9</v>
      </c>
      <c r="K551">
        <v>620</v>
      </c>
      <c r="L551">
        <v>1.744</v>
      </c>
      <c r="M551">
        <v>366</v>
      </c>
      <c r="N551">
        <v>10957.6232</v>
      </c>
      <c r="O551">
        <v>2.509375527</v>
      </c>
      <c r="P551">
        <v>0.15659999999999999</v>
      </c>
      <c r="Q551">
        <v>1</v>
      </c>
    </row>
    <row r="552" spans="1:17">
      <c r="A552">
        <v>7714</v>
      </c>
      <c r="B552" t="s">
        <v>577</v>
      </c>
      <c r="C552">
        <v>1</v>
      </c>
      <c r="D552" s="1">
        <v>41127</v>
      </c>
      <c r="E552" t="s">
        <v>17</v>
      </c>
      <c r="F552">
        <v>43.201485740000003</v>
      </c>
      <c r="G552">
        <v>-99.619804639999998</v>
      </c>
      <c r="H552" t="s">
        <v>356</v>
      </c>
      <c r="I552">
        <v>4.2</v>
      </c>
      <c r="J552">
        <v>-17.899999999999999</v>
      </c>
      <c r="K552">
        <v>614</v>
      </c>
      <c r="L552">
        <v>2.5630000000000002</v>
      </c>
      <c r="M552">
        <v>457</v>
      </c>
      <c r="N552">
        <v>593433.95810000005</v>
      </c>
      <c r="O552">
        <v>37.821500659999998</v>
      </c>
      <c r="P552">
        <v>58.86668607</v>
      </c>
      <c r="Q552">
        <v>4.7</v>
      </c>
    </row>
    <row r="553" spans="1:17">
      <c r="A553">
        <v>8275</v>
      </c>
      <c r="B553" t="s">
        <v>578</v>
      </c>
      <c r="C553">
        <v>1</v>
      </c>
      <c r="D553" s="1">
        <v>41149</v>
      </c>
      <c r="E553" t="s">
        <v>17</v>
      </c>
      <c r="F553">
        <v>45.756213150000001</v>
      </c>
      <c r="G553">
        <v>-99.645758319999999</v>
      </c>
      <c r="H553" t="s">
        <v>356</v>
      </c>
      <c r="I553">
        <v>4.9000000000000004</v>
      </c>
      <c r="J553">
        <v>-18</v>
      </c>
      <c r="K553">
        <v>493</v>
      </c>
      <c r="L553">
        <v>3.0939999999999999</v>
      </c>
      <c r="M553">
        <v>11430</v>
      </c>
      <c r="N553">
        <v>69775.296740000005</v>
      </c>
      <c r="O553">
        <v>17.66222672</v>
      </c>
      <c r="P553">
        <v>18.651599999999998</v>
      </c>
      <c r="Q553">
        <v>1</v>
      </c>
    </row>
    <row r="554" spans="1:17">
      <c r="A554">
        <v>8249</v>
      </c>
      <c r="B554" t="s">
        <v>579</v>
      </c>
      <c r="C554">
        <v>1</v>
      </c>
      <c r="D554" s="1">
        <v>41148</v>
      </c>
      <c r="E554" t="s">
        <v>17</v>
      </c>
      <c r="F554">
        <v>44.208601170000001</v>
      </c>
      <c r="G554">
        <v>-96.844661130000006</v>
      </c>
      <c r="H554" t="s">
        <v>116</v>
      </c>
      <c r="I554">
        <v>8</v>
      </c>
      <c r="J554">
        <v>-31.9</v>
      </c>
      <c r="K554">
        <v>657</v>
      </c>
      <c r="L554">
        <v>2.3530000000000002</v>
      </c>
      <c r="M554">
        <v>1739</v>
      </c>
      <c r="N554">
        <v>1820871.5149999999</v>
      </c>
      <c r="O554">
        <v>394.95026059999998</v>
      </c>
      <c r="P554">
        <v>478.34231569999997</v>
      </c>
      <c r="Q554">
        <v>1.4</v>
      </c>
    </row>
    <row r="555" spans="1:17">
      <c r="A555">
        <v>6440</v>
      </c>
      <c r="B555" t="s">
        <v>580</v>
      </c>
      <c r="C555">
        <v>1</v>
      </c>
      <c r="D555" s="1">
        <v>41064</v>
      </c>
      <c r="E555" t="s">
        <v>17</v>
      </c>
      <c r="F555">
        <v>45.683658559999998</v>
      </c>
      <c r="G555">
        <v>-97.445000989999997</v>
      </c>
      <c r="H555" t="s">
        <v>116</v>
      </c>
      <c r="I555">
        <v>8</v>
      </c>
      <c r="J555">
        <v>-24.9</v>
      </c>
      <c r="K555">
        <v>613</v>
      </c>
      <c r="L555">
        <v>1.105</v>
      </c>
      <c r="M555">
        <v>669</v>
      </c>
      <c r="N555">
        <v>29148.202430000001</v>
      </c>
      <c r="O555">
        <v>4.2619216880000002</v>
      </c>
      <c r="P555">
        <v>0.17730000000000001</v>
      </c>
      <c r="Q555">
        <v>1.6</v>
      </c>
    </row>
    <row r="556" spans="1:17">
      <c r="A556">
        <v>6634</v>
      </c>
      <c r="B556" t="s">
        <v>581</v>
      </c>
      <c r="C556">
        <v>1</v>
      </c>
      <c r="D556" s="1">
        <v>41078</v>
      </c>
      <c r="E556" t="s">
        <v>17</v>
      </c>
      <c r="F556">
        <v>45.468481580000002</v>
      </c>
      <c r="G556">
        <v>-102.40519879999999</v>
      </c>
      <c r="H556" t="s">
        <v>356</v>
      </c>
      <c r="I556">
        <v>4.5</v>
      </c>
      <c r="J556">
        <v>-24.6</v>
      </c>
      <c r="K556">
        <v>430</v>
      </c>
      <c r="L556">
        <v>1.758</v>
      </c>
      <c r="M556">
        <v>3100</v>
      </c>
      <c r="N556">
        <v>932678.62410000002</v>
      </c>
      <c r="O556">
        <v>55.006202420000001</v>
      </c>
      <c r="P556">
        <v>299.885131</v>
      </c>
      <c r="Q556">
        <v>4.8</v>
      </c>
    </row>
    <row r="557" spans="1:17">
      <c r="A557">
        <v>8126</v>
      </c>
      <c r="B557" t="s">
        <v>582</v>
      </c>
      <c r="C557">
        <v>1</v>
      </c>
      <c r="D557" s="1">
        <v>41142</v>
      </c>
      <c r="E557" t="s">
        <v>17</v>
      </c>
      <c r="F557">
        <v>45.420852420000003</v>
      </c>
      <c r="G557">
        <v>-97.508134519999999</v>
      </c>
      <c r="H557" t="s">
        <v>116</v>
      </c>
      <c r="I557">
        <v>5.5</v>
      </c>
      <c r="J557">
        <v>-28.7</v>
      </c>
      <c r="K557">
        <v>592</v>
      </c>
      <c r="L557">
        <v>3.4</v>
      </c>
      <c r="M557">
        <v>1778</v>
      </c>
      <c r="N557">
        <v>26088.02578</v>
      </c>
      <c r="O557">
        <v>4.8289126690000002</v>
      </c>
      <c r="P557">
        <v>0.70020000000000004</v>
      </c>
      <c r="Q557">
        <v>1.5</v>
      </c>
    </row>
    <row r="558" spans="1:17">
      <c r="A558">
        <v>6422</v>
      </c>
      <c r="B558" t="s">
        <v>583</v>
      </c>
      <c r="C558">
        <v>1</v>
      </c>
      <c r="D558" s="1">
        <v>41065</v>
      </c>
      <c r="E558" t="s">
        <v>17</v>
      </c>
      <c r="F558">
        <v>45.710826109999999</v>
      </c>
      <c r="G558">
        <v>-97.468474200000003</v>
      </c>
      <c r="H558" t="s">
        <v>116</v>
      </c>
      <c r="I558">
        <v>7.5</v>
      </c>
      <c r="J558">
        <v>-23.8</v>
      </c>
      <c r="K558">
        <v>613</v>
      </c>
      <c r="L558">
        <v>0.91300000000000003</v>
      </c>
      <c r="M558">
        <v>1060</v>
      </c>
      <c r="N558">
        <v>975785.09620000003</v>
      </c>
      <c r="O558">
        <v>60.571572539999998</v>
      </c>
      <c r="P558">
        <v>12.303900000000001</v>
      </c>
      <c r="Q558">
        <v>4.8</v>
      </c>
    </row>
    <row r="559" spans="1:17">
      <c r="A559">
        <v>8311</v>
      </c>
      <c r="B559" t="s">
        <v>584</v>
      </c>
      <c r="C559">
        <v>1</v>
      </c>
      <c r="D559" s="1">
        <v>41150</v>
      </c>
      <c r="E559" t="s">
        <v>17</v>
      </c>
      <c r="F559">
        <v>44.595456140000003</v>
      </c>
      <c r="G559">
        <v>-97.198520200000004</v>
      </c>
      <c r="H559" t="s">
        <v>116</v>
      </c>
      <c r="I559">
        <v>12.3</v>
      </c>
      <c r="J559">
        <v>-30</v>
      </c>
      <c r="K559">
        <v>627</v>
      </c>
      <c r="L559">
        <v>2.133</v>
      </c>
      <c r="M559">
        <v>1654</v>
      </c>
      <c r="N559">
        <v>1327271.959</v>
      </c>
      <c r="O559">
        <v>285.02062030000002</v>
      </c>
      <c r="P559">
        <v>911.81543810000005</v>
      </c>
      <c r="Q559">
        <v>1.3</v>
      </c>
    </row>
    <row r="560" spans="1:17">
      <c r="A560">
        <v>7512</v>
      </c>
      <c r="B560" t="s">
        <v>585</v>
      </c>
      <c r="C560">
        <v>1</v>
      </c>
      <c r="D560" s="1">
        <v>41117</v>
      </c>
      <c r="E560" t="s">
        <v>17</v>
      </c>
      <c r="F560">
        <v>45.091249990000001</v>
      </c>
      <c r="G560">
        <v>-100.49238029999999</v>
      </c>
      <c r="H560" t="s">
        <v>356</v>
      </c>
      <c r="I560">
        <v>3.1</v>
      </c>
      <c r="J560">
        <v>-18.399999999999999</v>
      </c>
      <c r="K560">
        <v>463</v>
      </c>
      <c r="L560">
        <v>1.2230000000000001</v>
      </c>
      <c r="M560">
        <v>824</v>
      </c>
      <c r="N560">
        <v>63745.560850000002</v>
      </c>
      <c r="O560">
        <v>3.6203810110000001</v>
      </c>
      <c r="P560">
        <v>0.818030072</v>
      </c>
      <c r="Q560">
        <v>4.3</v>
      </c>
    </row>
    <row r="561" spans="1:17">
      <c r="A561">
        <v>6393</v>
      </c>
      <c r="B561" t="s">
        <v>586</v>
      </c>
      <c r="C561">
        <v>1</v>
      </c>
      <c r="D561" s="1">
        <v>41059</v>
      </c>
      <c r="E561" t="s">
        <v>17</v>
      </c>
      <c r="F561">
        <v>35.37136692</v>
      </c>
      <c r="G561">
        <v>-86.38150478</v>
      </c>
      <c r="H561" t="s">
        <v>18</v>
      </c>
      <c r="I561">
        <v>6.3</v>
      </c>
      <c r="J561">
        <v>-20.2</v>
      </c>
      <c r="K561">
        <v>1481</v>
      </c>
      <c r="L561">
        <v>0.99099999999999999</v>
      </c>
      <c r="M561">
        <v>130.19999999999999</v>
      </c>
      <c r="N561">
        <v>173932.64110000001</v>
      </c>
      <c r="O561">
        <v>12.4238439</v>
      </c>
      <c r="P561">
        <v>2.175965277</v>
      </c>
      <c r="Q561">
        <v>3.8</v>
      </c>
    </row>
    <row r="562" spans="1:17">
      <c r="A562">
        <v>8614</v>
      </c>
      <c r="B562" t="s">
        <v>587</v>
      </c>
      <c r="C562">
        <v>1</v>
      </c>
      <c r="D562" s="1">
        <v>41169</v>
      </c>
      <c r="E562" t="s">
        <v>17</v>
      </c>
      <c r="F562">
        <v>36.044443479999998</v>
      </c>
      <c r="G562">
        <v>-85.586294820000006</v>
      </c>
      <c r="H562" t="s">
        <v>18</v>
      </c>
      <c r="I562">
        <v>5.9</v>
      </c>
      <c r="J562">
        <v>-25</v>
      </c>
      <c r="K562">
        <v>1416</v>
      </c>
      <c r="L562">
        <v>3</v>
      </c>
      <c r="M562">
        <v>349</v>
      </c>
      <c r="N562">
        <v>399849.47389999998</v>
      </c>
      <c r="O562">
        <v>30.21829215</v>
      </c>
      <c r="P562">
        <v>294.4673598</v>
      </c>
      <c r="Q562">
        <v>4</v>
      </c>
    </row>
    <row r="563" spans="1:17">
      <c r="A563">
        <v>8663</v>
      </c>
      <c r="B563" t="s">
        <v>588</v>
      </c>
      <c r="C563">
        <v>1</v>
      </c>
      <c r="D563" s="1">
        <v>41173</v>
      </c>
      <c r="E563" t="s">
        <v>17</v>
      </c>
      <c r="F563">
        <v>36.641538519999997</v>
      </c>
      <c r="G563">
        <v>-81.936482679999997</v>
      </c>
      <c r="H563" t="s">
        <v>18</v>
      </c>
      <c r="I563">
        <v>8.4</v>
      </c>
      <c r="J563">
        <v>-31.4</v>
      </c>
      <c r="K563">
        <v>1162</v>
      </c>
      <c r="L563">
        <v>0.26</v>
      </c>
      <c r="M563">
        <v>196.1</v>
      </c>
      <c r="N563">
        <v>79315237.239999995</v>
      </c>
      <c r="O563">
        <v>3121.566276</v>
      </c>
      <c r="P563">
        <v>1821.1081079999999</v>
      </c>
      <c r="Q563">
        <v>13.5</v>
      </c>
    </row>
    <row r="564" spans="1:17">
      <c r="A564">
        <v>8502</v>
      </c>
      <c r="B564" t="s">
        <v>589</v>
      </c>
      <c r="C564">
        <v>1</v>
      </c>
      <c r="D564" s="1">
        <v>41164</v>
      </c>
      <c r="E564" t="s">
        <v>17</v>
      </c>
      <c r="F564">
        <v>35.121322030000002</v>
      </c>
      <c r="G564">
        <v>-88.502470610000003</v>
      </c>
      <c r="H564" t="s">
        <v>22</v>
      </c>
      <c r="I564">
        <v>1.1000000000000001</v>
      </c>
      <c r="J564">
        <v>-23.8</v>
      </c>
      <c r="K564">
        <v>1432</v>
      </c>
      <c r="L564">
        <v>0.47599999999999998</v>
      </c>
      <c r="M564">
        <v>44</v>
      </c>
      <c r="N564">
        <v>22924.793269999998</v>
      </c>
      <c r="O564">
        <v>1.6929108939999999</v>
      </c>
      <c r="P564">
        <v>0.208339261</v>
      </c>
      <c r="Q564">
        <v>3</v>
      </c>
    </row>
    <row r="565" spans="1:17">
      <c r="A565">
        <v>6395</v>
      </c>
      <c r="B565" t="s">
        <v>590</v>
      </c>
      <c r="C565">
        <v>1</v>
      </c>
      <c r="D565" s="1">
        <v>41058</v>
      </c>
      <c r="E565" t="s">
        <v>17</v>
      </c>
      <c r="F565">
        <v>35.674376359999997</v>
      </c>
      <c r="G565">
        <v>-87.03244737</v>
      </c>
      <c r="H565" t="s">
        <v>18</v>
      </c>
      <c r="I565">
        <v>2.6</v>
      </c>
      <c r="J565">
        <v>-12.8</v>
      </c>
      <c r="K565">
        <v>1378</v>
      </c>
      <c r="L565">
        <v>1.794</v>
      </c>
      <c r="M565">
        <v>114.3</v>
      </c>
      <c r="N565">
        <v>458022.68589999998</v>
      </c>
      <c r="O565">
        <v>33.433141030000002</v>
      </c>
      <c r="P565">
        <v>1.3155674470000001</v>
      </c>
      <c r="Q565">
        <v>4</v>
      </c>
    </row>
    <row r="566" spans="1:17">
      <c r="A566">
        <v>6394</v>
      </c>
      <c r="B566" t="s">
        <v>591</v>
      </c>
      <c r="C566">
        <v>1</v>
      </c>
      <c r="D566" s="1">
        <v>41061</v>
      </c>
      <c r="E566" t="s">
        <v>17</v>
      </c>
      <c r="F566">
        <v>35.213203200000002</v>
      </c>
      <c r="G566">
        <v>-89.934915799999999</v>
      </c>
      <c r="H566" t="s">
        <v>22</v>
      </c>
      <c r="I566">
        <v>3.1</v>
      </c>
      <c r="J566">
        <v>-27.4</v>
      </c>
      <c r="K566">
        <v>1339</v>
      </c>
      <c r="L566">
        <v>1.099</v>
      </c>
      <c r="M566">
        <v>82.6</v>
      </c>
      <c r="N566">
        <v>206602.5258</v>
      </c>
      <c r="O566">
        <v>8.8590297440000008</v>
      </c>
      <c r="P566">
        <v>0.62630988499999996</v>
      </c>
      <c r="Q566">
        <v>6.5</v>
      </c>
    </row>
    <row r="567" spans="1:17">
      <c r="A567">
        <v>6381</v>
      </c>
      <c r="B567" t="s">
        <v>592</v>
      </c>
      <c r="C567">
        <v>1</v>
      </c>
      <c r="D567" s="1">
        <v>41060</v>
      </c>
      <c r="E567" t="s">
        <v>17</v>
      </c>
      <c r="F567">
        <v>35.533442579999999</v>
      </c>
      <c r="G567">
        <v>-88.793816120000002</v>
      </c>
      <c r="H567" t="s">
        <v>22</v>
      </c>
      <c r="I567">
        <v>3.1</v>
      </c>
      <c r="J567">
        <v>-20.100000000000001</v>
      </c>
      <c r="K567">
        <v>1383</v>
      </c>
      <c r="L567">
        <v>1.923</v>
      </c>
      <c r="M567">
        <v>69.900000000000006</v>
      </c>
      <c r="N567">
        <v>36150.263729999999</v>
      </c>
      <c r="O567">
        <v>4.922124868</v>
      </c>
      <c r="P567">
        <v>2.4483147860000001</v>
      </c>
      <c r="Q567">
        <v>1.6</v>
      </c>
    </row>
    <row r="568" spans="1:17">
      <c r="A568">
        <v>8600</v>
      </c>
      <c r="B568" t="s">
        <v>593</v>
      </c>
      <c r="C568">
        <v>1</v>
      </c>
      <c r="D568" s="1">
        <v>41168</v>
      </c>
      <c r="E568" t="s">
        <v>17</v>
      </c>
      <c r="F568">
        <v>36.303040420000002</v>
      </c>
      <c r="G568">
        <v>-86.917140130000007</v>
      </c>
      <c r="H568" t="s">
        <v>18</v>
      </c>
      <c r="I568">
        <v>1.3</v>
      </c>
      <c r="J568">
        <v>-28.6</v>
      </c>
      <c r="K568">
        <v>1277</v>
      </c>
      <c r="L568">
        <v>0.84099999999999997</v>
      </c>
      <c r="M568">
        <v>198.3</v>
      </c>
      <c r="N568">
        <v>952452.82960000006</v>
      </c>
      <c r="O568">
        <v>25.116304899999999</v>
      </c>
      <c r="P568">
        <v>14.59267125</v>
      </c>
      <c r="Q568">
        <v>10.8</v>
      </c>
    </row>
    <row r="569" spans="1:17">
      <c r="A569">
        <v>8553</v>
      </c>
      <c r="B569" t="s">
        <v>594</v>
      </c>
      <c r="C569">
        <v>1</v>
      </c>
      <c r="D569" s="1">
        <v>41165</v>
      </c>
      <c r="E569" t="s">
        <v>17</v>
      </c>
      <c r="F569">
        <v>35.346732449999998</v>
      </c>
      <c r="G569">
        <v>-88.884886350000002</v>
      </c>
      <c r="H569" t="s">
        <v>22</v>
      </c>
      <c r="I569">
        <v>0.2</v>
      </c>
      <c r="J569">
        <v>-19.899999999999999</v>
      </c>
      <c r="K569">
        <v>1388</v>
      </c>
      <c r="L569">
        <v>0.51</v>
      </c>
      <c r="M569">
        <v>29.9</v>
      </c>
      <c r="N569">
        <v>201074.75539999999</v>
      </c>
      <c r="O569">
        <v>20.32069074</v>
      </c>
      <c r="P569">
        <v>3.3105838900000002</v>
      </c>
      <c r="Q569">
        <v>2.6</v>
      </c>
    </row>
    <row r="570" spans="1:17">
      <c r="A570">
        <v>8664</v>
      </c>
      <c r="B570" t="s">
        <v>595</v>
      </c>
      <c r="C570">
        <v>1</v>
      </c>
      <c r="D570" s="1">
        <v>41171</v>
      </c>
      <c r="E570" t="s">
        <v>17</v>
      </c>
      <c r="F570">
        <v>35.106751019999997</v>
      </c>
      <c r="G570">
        <v>-84.587940959999997</v>
      </c>
      <c r="H570" t="s">
        <v>18</v>
      </c>
      <c r="I570">
        <v>4.5</v>
      </c>
      <c r="J570">
        <v>-23.7</v>
      </c>
      <c r="K570">
        <v>1564</v>
      </c>
      <c r="L570">
        <v>0.13100000000000001</v>
      </c>
      <c r="M570">
        <v>57</v>
      </c>
      <c r="N570" t="s">
        <v>19</v>
      </c>
      <c r="O570">
        <v>744.61181869999996</v>
      </c>
      <c r="P570">
        <v>1539.539471</v>
      </c>
      <c r="Q570" t="s">
        <v>19</v>
      </c>
    </row>
    <row r="571" spans="1:17">
      <c r="A571">
        <v>6735</v>
      </c>
      <c r="B571" t="s">
        <v>596</v>
      </c>
      <c r="C571">
        <v>1</v>
      </c>
      <c r="D571" s="1">
        <v>41081</v>
      </c>
      <c r="E571" t="s">
        <v>17</v>
      </c>
      <c r="F571">
        <v>32.944429929999998</v>
      </c>
      <c r="G571">
        <v>-96.453752440000002</v>
      </c>
      <c r="H571" t="s">
        <v>64</v>
      </c>
      <c r="I571">
        <v>7.7</v>
      </c>
      <c r="J571">
        <v>-28.8</v>
      </c>
      <c r="K571">
        <v>1017</v>
      </c>
      <c r="L571">
        <v>1.014</v>
      </c>
      <c r="M571">
        <v>340</v>
      </c>
      <c r="N571">
        <v>53422.7909</v>
      </c>
      <c r="O571">
        <v>13.83961938</v>
      </c>
      <c r="P571">
        <v>12.652330020000001</v>
      </c>
      <c r="Q571">
        <v>1</v>
      </c>
    </row>
    <row r="572" spans="1:17">
      <c r="A572">
        <v>1000073</v>
      </c>
      <c r="B572" t="s">
        <v>597</v>
      </c>
      <c r="C572">
        <v>1</v>
      </c>
      <c r="D572" s="1">
        <v>41107</v>
      </c>
      <c r="E572" t="s">
        <v>17</v>
      </c>
      <c r="F572">
        <v>35.582329590000001</v>
      </c>
      <c r="G572">
        <v>-101.71713870000001</v>
      </c>
      <c r="H572" t="s">
        <v>64</v>
      </c>
      <c r="I572">
        <v>6.1</v>
      </c>
      <c r="J572">
        <v>-19.8</v>
      </c>
      <c r="K572">
        <v>451</v>
      </c>
      <c r="L572">
        <v>0.97</v>
      </c>
      <c r="M572">
        <v>5680</v>
      </c>
      <c r="N572">
        <v>112258028.40000001</v>
      </c>
      <c r="O572">
        <v>6559.3942630000001</v>
      </c>
      <c r="P572">
        <v>51096.478439999999</v>
      </c>
      <c r="Q572">
        <v>6</v>
      </c>
    </row>
    <row r="573" spans="1:17">
      <c r="A573">
        <v>7734</v>
      </c>
      <c r="B573" t="s">
        <v>598</v>
      </c>
      <c r="C573">
        <v>1</v>
      </c>
      <c r="D573" s="1">
        <v>41128</v>
      </c>
      <c r="E573" t="s">
        <v>17</v>
      </c>
      <c r="F573">
        <v>30.009542960000001</v>
      </c>
      <c r="G573">
        <v>-97.821580010000005</v>
      </c>
      <c r="H573" t="s">
        <v>64</v>
      </c>
      <c r="I573">
        <v>10.6</v>
      </c>
      <c r="J573">
        <v>-19.3</v>
      </c>
      <c r="K573">
        <v>886</v>
      </c>
      <c r="L573">
        <v>0.89600000000000002</v>
      </c>
      <c r="M573">
        <v>633</v>
      </c>
      <c r="N573">
        <v>192323.87289999999</v>
      </c>
      <c r="O573">
        <v>63.03063676</v>
      </c>
      <c r="P573">
        <v>21.185781510000002</v>
      </c>
      <c r="Q573">
        <v>0.8</v>
      </c>
    </row>
    <row r="574" spans="1:17">
      <c r="A574">
        <v>1000053</v>
      </c>
      <c r="B574" t="s">
        <v>599</v>
      </c>
      <c r="C574">
        <v>1</v>
      </c>
      <c r="D574" s="1">
        <v>41101</v>
      </c>
      <c r="E574" t="s">
        <v>17</v>
      </c>
      <c r="F574">
        <v>32.089959159999999</v>
      </c>
      <c r="G574">
        <v>-95.894313330000003</v>
      </c>
      <c r="H574" t="s">
        <v>22</v>
      </c>
      <c r="I574">
        <v>3.4</v>
      </c>
      <c r="J574">
        <v>-21</v>
      </c>
      <c r="K574">
        <v>1080</v>
      </c>
      <c r="L574">
        <v>0.80500000000000005</v>
      </c>
      <c r="M574">
        <v>174.1</v>
      </c>
      <c r="N574">
        <v>67981.671310000005</v>
      </c>
      <c r="O574">
        <v>5.361167783</v>
      </c>
      <c r="P574">
        <v>1.104694464</v>
      </c>
      <c r="Q574">
        <v>2.5</v>
      </c>
    </row>
    <row r="575" spans="1:17">
      <c r="A575">
        <v>7244</v>
      </c>
      <c r="B575" t="s">
        <v>600</v>
      </c>
      <c r="C575">
        <v>1</v>
      </c>
      <c r="D575" s="1">
        <v>41107</v>
      </c>
      <c r="E575" t="s">
        <v>17</v>
      </c>
      <c r="F575">
        <v>31.14844072</v>
      </c>
      <c r="G575">
        <v>-97.745264539999994</v>
      </c>
      <c r="H575" t="s">
        <v>64</v>
      </c>
      <c r="I575">
        <v>5.0999999999999996</v>
      </c>
      <c r="J575">
        <v>-21</v>
      </c>
      <c r="K575">
        <v>858</v>
      </c>
      <c r="L575">
        <v>0.41899999999999998</v>
      </c>
      <c r="M575">
        <v>144.80000000000001</v>
      </c>
      <c r="N575">
        <v>64920.969190000003</v>
      </c>
      <c r="O575">
        <v>6.2071651599999997</v>
      </c>
      <c r="P575">
        <v>3.7407350560000001</v>
      </c>
      <c r="Q575">
        <v>2.5</v>
      </c>
    </row>
    <row r="576" spans="1:17">
      <c r="A576">
        <v>7640</v>
      </c>
      <c r="B576" t="s">
        <v>601</v>
      </c>
      <c r="C576">
        <v>1</v>
      </c>
      <c r="D576" s="1">
        <v>41123</v>
      </c>
      <c r="E576" t="s">
        <v>17</v>
      </c>
      <c r="F576">
        <v>32.817864790000002</v>
      </c>
      <c r="G576">
        <v>-94.663581440000002</v>
      </c>
      <c r="H576" t="s">
        <v>22</v>
      </c>
      <c r="I576">
        <v>12.7</v>
      </c>
      <c r="J576">
        <v>-24.1</v>
      </c>
      <c r="K576">
        <v>1187</v>
      </c>
      <c r="L576">
        <v>0.86899999999999999</v>
      </c>
      <c r="M576">
        <v>197.4</v>
      </c>
      <c r="N576">
        <v>105287714.2</v>
      </c>
      <c r="O576">
        <v>7062.4736119999998</v>
      </c>
      <c r="P576">
        <v>2290.9525619999999</v>
      </c>
      <c r="Q576">
        <v>5.0999999999999996</v>
      </c>
    </row>
    <row r="577" spans="1:17">
      <c r="A577">
        <v>7483</v>
      </c>
      <c r="B577" t="s">
        <v>602</v>
      </c>
      <c r="C577">
        <v>1</v>
      </c>
      <c r="D577" s="1">
        <v>41116</v>
      </c>
      <c r="E577" t="s">
        <v>17</v>
      </c>
      <c r="F577">
        <v>32.836726509999998</v>
      </c>
      <c r="G577">
        <v>-96.719579589999995</v>
      </c>
      <c r="H577" t="s">
        <v>64</v>
      </c>
      <c r="I577">
        <v>9.5</v>
      </c>
      <c r="J577">
        <v>-26.1</v>
      </c>
      <c r="K577">
        <v>1007</v>
      </c>
      <c r="L577">
        <v>0.60099999999999998</v>
      </c>
      <c r="M577">
        <v>301</v>
      </c>
      <c r="N577">
        <v>6564217.1859999998</v>
      </c>
      <c r="O577">
        <v>427.15166579999999</v>
      </c>
      <c r="P577">
        <v>258.1798766</v>
      </c>
      <c r="Q577">
        <v>4.5</v>
      </c>
    </row>
    <row r="578" spans="1:17">
      <c r="A578">
        <v>7804</v>
      </c>
      <c r="B578" t="s">
        <v>603</v>
      </c>
      <c r="C578">
        <v>1</v>
      </c>
      <c r="D578" s="1">
        <v>41130</v>
      </c>
      <c r="E578" t="s">
        <v>17</v>
      </c>
      <c r="F578">
        <v>32.593315599999997</v>
      </c>
      <c r="G578">
        <v>-98.317807020000004</v>
      </c>
      <c r="H578" t="s">
        <v>64</v>
      </c>
      <c r="I578">
        <v>2.8</v>
      </c>
      <c r="J578">
        <v>-16.399999999999999</v>
      </c>
      <c r="K578">
        <v>813</v>
      </c>
      <c r="L578">
        <v>0.63300000000000001</v>
      </c>
      <c r="M578">
        <v>159.5</v>
      </c>
      <c r="N578">
        <v>211444.43460000001</v>
      </c>
      <c r="O578">
        <v>13.86610093</v>
      </c>
      <c r="P578">
        <v>5.2435247220000001</v>
      </c>
      <c r="Q578">
        <v>3.5</v>
      </c>
    </row>
    <row r="579" spans="1:17">
      <c r="A579">
        <v>6666</v>
      </c>
      <c r="B579" t="s">
        <v>604</v>
      </c>
      <c r="C579">
        <v>1</v>
      </c>
      <c r="D579" s="1">
        <v>41079</v>
      </c>
      <c r="E579" t="s">
        <v>17</v>
      </c>
      <c r="F579">
        <v>33.067121090000001</v>
      </c>
      <c r="G579">
        <v>-95.738013769999995</v>
      </c>
      <c r="H579" t="s">
        <v>22</v>
      </c>
      <c r="I579">
        <v>7.1</v>
      </c>
      <c r="J579">
        <v>-26.9</v>
      </c>
      <c r="K579">
        <v>1137</v>
      </c>
      <c r="L579">
        <v>1.6559999999999999</v>
      </c>
      <c r="M579">
        <v>110.1</v>
      </c>
      <c r="N579">
        <v>212685.0275</v>
      </c>
      <c r="O579">
        <v>14.714399650000001</v>
      </c>
      <c r="P579">
        <v>8.8872797519999995</v>
      </c>
      <c r="Q579">
        <v>3.5</v>
      </c>
    </row>
    <row r="580" spans="1:17">
      <c r="A580">
        <v>8330</v>
      </c>
      <c r="B580" t="s">
        <v>605</v>
      </c>
      <c r="C580">
        <v>1</v>
      </c>
      <c r="D580" s="1">
        <v>41151</v>
      </c>
      <c r="E580" t="s">
        <v>17</v>
      </c>
      <c r="F580">
        <v>29.160885230000002</v>
      </c>
      <c r="G580">
        <v>-95.325201550000003</v>
      </c>
      <c r="H580" t="s">
        <v>22</v>
      </c>
      <c r="I580">
        <v>7.7</v>
      </c>
      <c r="J580">
        <v>-25.8</v>
      </c>
      <c r="K580">
        <v>1341</v>
      </c>
      <c r="L580">
        <v>1.1990000000000001</v>
      </c>
      <c r="M580">
        <v>1071</v>
      </c>
      <c r="N580">
        <v>157983.61040000001</v>
      </c>
      <c r="O580">
        <v>37.735180460000002</v>
      </c>
      <c r="P580">
        <v>1.2104999999999999</v>
      </c>
      <c r="Q580">
        <v>1.1000000000000001</v>
      </c>
    </row>
    <row r="581" spans="1:17">
      <c r="A581">
        <v>6586</v>
      </c>
      <c r="B581" t="s">
        <v>606</v>
      </c>
      <c r="C581">
        <v>1</v>
      </c>
      <c r="D581" s="1">
        <v>41073</v>
      </c>
      <c r="E581" t="s">
        <v>17</v>
      </c>
      <c r="F581">
        <v>31.787274199999999</v>
      </c>
      <c r="G581">
        <v>-96.064492169999994</v>
      </c>
      <c r="H581" t="s">
        <v>22</v>
      </c>
      <c r="I581">
        <v>7.7</v>
      </c>
      <c r="J581">
        <v>-26</v>
      </c>
      <c r="K581">
        <v>1089</v>
      </c>
      <c r="L581">
        <v>1.264</v>
      </c>
      <c r="M581">
        <v>1203</v>
      </c>
      <c r="N581">
        <v>22765283.289999999</v>
      </c>
      <c r="O581">
        <v>852.49024750000001</v>
      </c>
      <c r="P581">
        <v>93.83107613</v>
      </c>
      <c r="Q581">
        <v>10</v>
      </c>
    </row>
    <row r="582" spans="1:17">
      <c r="A582">
        <v>1000060</v>
      </c>
      <c r="B582" t="s">
        <v>607</v>
      </c>
      <c r="C582">
        <v>1</v>
      </c>
      <c r="D582" s="1">
        <v>41103</v>
      </c>
      <c r="E582" t="s">
        <v>17</v>
      </c>
      <c r="F582">
        <v>32.797529019999999</v>
      </c>
      <c r="G582">
        <v>-98.981908349999998</v>
      </c>
      <c r="H582" t="s">
        <v>64</v>
      </c>
      <c r="I582">
        <v>11.7</v>
      </c>
      <c r="J582">
        <v>-22.2</v>
      </c>
      <c r="K582">
        <v>703</v>
      </c>
      <c r="L582">
        <v>0.59599999999999997</v>
      </c>
      <c r="M582">
        <v>1288</v>
      </c>
      <c r="N582">
        <v>138563923.5</v>
      </c>
      <c r="O582">
        <v>6050.9026320000003</v>
      </c>
      <c r="P582">
        <v>2814.4541140000001</v>
      </c>
      <c r="Q582">
        <v>10.5</v>
      </c>
    </row>
    <row r="583" spans="1:17">
      <c r="A583">
        <v>7994</v>
      </c>
      <c r="B583" t="s">
        <v>608</v>
      </c>
      <c r="C583">
        <v>1</v>
      </c>
      <c r="D583" s="1">
        <v>41137</v>
      </c>
      <c r="E583" t="s">
        <v>17</v>
      </c>
      <c r="F583">
        <v>32.662371749999998</v>
      </c>
      <c r="G583">
        <v>-97.612384910000003</v>
      </c>
      <c r="H583" t="s">
        <v>64</v>
      </c>
      <c r="I583">
        <v>2.5</v>
      </c>
      <c r="J583">
        <v>-19.5</v>
      </c>
      <c r="K583">
        <v>900</v>
      </c>
      <c r="L583">
        <v>0.52900000000000003</v>
      </c>
      <c r="M583">
        <v>314</v>
      </c>
      <c r="N583">
        <v>1422817.2679999999</v>
      </c>
      <c r="O583">
        <v>43.195886389999998</v>
      </c>
      <c r="P583">
        <v>14.01643048</v>
      </c>
      <c r="Q583">
        <v>10.4</v>
      </c>
    </row>
    <row r="584" spans="1:17">
      <c r="A584">
        <v>8762</v>
      </c>
      <c r="B584" t="s">
        <v>609</v>
      </c>
      <c r="C584">
        <v>1</v>
      </c>
      <c r="D584" s="1">
        <v>41177</v>
      </c>
      <c r="E584" t="s">
        <v>17</v>
      </c>
      <c r="F584">
        <v>29.866383720000002</v>
      </c>
      <c r="G584">
        <v>-95.171383890000001</v>
      </c>
      <c r="H584" t="s">
        <v>22</v>
      </c>
      <c r="I584">
        <v>5.6</v>
      </c>
      <c r="J584">
        <v>-27.7</v>
      </c>
      <c r="K584">
        <v>1369</v>
      </c>
      <c r="L584">
        <v>1.044</v>
      </c>
      <c r="M584">
        <v>174.8</v>
      </c>
      <c r="N584">
        <v>3477498.5440000002</v>
      </c>
      <c r="O584">
        <v>302.65473100000003</v>
      </c>
      <c r="P584">
        <v>0.64926178000000001</v>
      </c>
      <c r="Q584">
        <v>3.3</v>
      </c>
    </row>
    <row r="585" spans="1:17">
      <c r="A585">
        <v>7178</v>
      </c>
      <c r="B585" t="s">
        <v>610</v>
      </c>
      <c r="C585">
        <v>1</v>
      </c>
      <c r="D585" s="1">
        <v>41105</v>
      </c>
      <c r="E585" t="s">
        <v>17</v>
      </c>
      <c r="F585">
        <v>32.492825660000001</v>
      </c>
      <c r="G585">
        <v>-100.578457</v>
      </c>
      <c r="H585" t="s">
        <v>64</v>
      </c>
      <c r="I585">
        <v>13.5</v>
      </c>
      <c r="J585">
        <v>-22.4</v>
      </c>
      <c r="K585">
        <v>549</v>
      </c>
      <c r="L585">
        <v>1.669</v>
      </c>
      <c r="M585">
        <v>1296</v>
      </c>
      <c r="N585">
        <v>63418.395490000003</v>
      </c>
      <c r="O585">
        <v>12.079820099999999</v>
      </c>
      <c r="P585">
        <v>129.6101257</v>
      </c>
      <c r="Q585">
        <v>1.3</v>
      </c>
    </row>
    <row r="586" spans="1:17">
      <c r="A586">
        <v>8413</v>
      </c>
      <c r="B586" t="s">
        <v>611</v>
      </c>
      <c r="C586">
        <v>1</v>
      </c>
      <c r="D586" s="1">
        <v>41158</v>
      </c>
      <c r="E586" t="s">
        <v>17</v>
      </c>
      <c r="F586">
        <v>31.910343709999999</v>
      </c>
      <c r="G586">
        <v>-95.301855939999996</v>
      </c>
      <c r="H586" t="s">
        <v>22</v>
      </c>
      <c r="I586">
        <v>5.0999999999999996</v>
      </c>
      <c r="J586">
        <v>-18.399999999999999</v>
      </c>
      <c r="K586">
        <v>1191</v>
      </c>
      <c r="L586">
        <v>0.59</v>
      </c>
      <c r="M586">
        <v>92.2</v>
      </c>
      <c r="N586">
        <v>14955954.310000001</v>
      </c>
      <c r="O586">
        <v>481.43958199999997</v>
      </c>
      <c r="P586">
        <v>102.6220575</v>
      </c>
      <c r="Q586">
        <v>12.5</v>
      </c>
    </row>
    <row r="587" spans="1:17">
      <c r="A587">
        <v>1000014</v>
      </c>
      <c r="B587" t="s">
        <v>612</v>
      </c>
      <c r="C587">
        <v>1</v>
      </c>
      <c r="D587" s="1">
        <v>41078</v>
      </c>
      <c r="E587" t="s">
        <v>17</v>
      </c>
      <c r="F587">
        <v>31.70876097</v>
      </c>
      <c r="G587">
        <v>-94.357107380000002</v>
      </c>
      <c r="H587" t="s">
        <v>22</v>
      </c>
      <c r="I587">
        <v>5.8</v>
      </c>
      <c r="J587">
        <v>-26.6</v>
      </c>
      <c r="K587">
        <v>1342</v>
      </c>
      <c r="L587">
        <v>0.44500000000000001</v>
      </c>
      <c r="M587">
        <v>141.19999999999999</v>
      </c>
      <c r="N587">
        <v>5336673.4160000002</v>
      </c>
      <c r="O587">
        <v>214.60289420000001</v>
      </c>
      <c r="P587">
        <v>36.31775683</v>
      </c>
      <c r="Q587">
        <v>9.1999999999999993</v>
      </c>
    </row>
    <row r="588" spans="1:17">
      <c r="A588">
        <v>6622</v>
      </c>
      <c r="B588" t="s">
        <v>613</v>
      </c>
      <c r="C588">
        <v>1</v>
      </c>
      <c r="D588" s="1">
        <v>41074</v>
      </c>
      <c r="E588" t="s">
        <v>17</v>
      </c>
      <c r="F588">
        <v>31.889172089999999</v>
      </c>
      <c r="G588">
        <v>-97.702492019999994</v>
      </c>
      <c r="H588" t="s">
        <v>64</v>
      </c>
      <c r="I588">
        <v>5.8</v>
      </c>
      <c r="J588">
        <v>-29.6</v>
      </c>
      <c r="K588">
        <v>888</v>
      </c>
      <c r="L588">
        <v>0.47</v>
      </c>
      <c r="M588">
        <v>312</v>
      </c>
      <c r="N588">
        <v>357976.34159999999</v>
      </c>
      <c r="O588">
        <v>20.727772430000002</v>
      </c>
      <c r="P588">
        <v>9.7997928769999998</v>
      </c>
      <c r="Q588">
        <v>4.8</v>
      </c>
    </row>
    <row r="589" spans="1:17">
      <c r="A589">
        <v>7247</v>
      </c>
      <c r="B589" t="s">
        <v>614</v>
      </c>
      <c r="C589">
        <v>1</v>
      </c>
      <c r="D589" s="1">
        <v>41107</v>
      </c>
      <c r="E589" t="s">
        <v>17</v>
      </c>
      <c r="F589">
        <v>32.581877779999999</v>
      </c>
      <c r="G589">
        <v>-101.16550700000001</v>
      </c>
      <c r="H589" t="s">
        <v>64</v>
      </c>
      <c r="I589">
        <v>1.6</v>
      </c>
      <c r="J589">
        <v>-21</v>
      </c>
      <c r="K589">
        <v>504</v>
      </c>
      <c r="L589">
        <v>5.9130000000000003</v>
      </c>
      <c r="M589">
        <v>5700</v>
      </c>
      <c r="N589">
        <v>4089779.4939999999</v>
      </c>
      <c r="O589">
        <v>707.33108000000004</v>
      </c>
      <c r="P589">
        <v>3174.8403659999999</v>
      </c>
      <c r="Q589">
        <v>1.7</v>
      </c>
    </row>
    <row r="590" spans="1:17">
      <c r="A590">
        <v>6805</v>
      </c>
      <c r="B590" t="s">
        <v>615</v>
      </c>
      <c r="C590">
        <v>1</v>
      </c>
      <c r="D590" s="1">
        <v>41085</v>
      </c>
      <c r="E590" t="s">
        <v>17</v>
      </c>
      <c r="F590">
        <v>32.827856879999999</v>
      </c>
      <c r="G590">
        <v>-94.047393</v>
      </c>
      <c r="H590" t="s">
        <v>22</v>
      </c>
      <c r="I590">
        <v>4.5</v>
      </c>
      <c r="J590">
        <v>-34.700000000000003</v>
      </c>
      <c r="K590">
        <v>1279</v>
      </c>
      <c r="L590">
        <v>0.57899999999999996</v>
      </c>
      <c r="M590">
        <v>201</v>
      </c>
      <c r="N590">
        <v>609579.5</v>
      </c>
      <c r="O590">
        <v>21.660339690000001</v>
      </c>
      <c r="P590">
        <v>853.08242959999995</v>
      </c>
      <c r="Q590">
        <v>5.8</v>
      </c>
    </row>
    <row r="591" spans="1:17">
      <c r="A591">
        <v>1000018</v>
      </c>
      <c r="B591" t="s">
        <v>616</v>
      </c>
      <c r="C591">
        <v>1</v>
      </c>
      <c r="D591" s="1">
        <v>41084</v>
      </c>
      <c r="E591" t="s">
        <v>17</v>
      </c>
      <c r="F591">
        <v>26.069697980000001</v>
      </c>
      <c r="G591">
        <v>-97.561637970000007</v>
      </c>
      <c r="H591" t="s">
        <v>22</v>
      </c>
      <c r="I591">
        <v>7.7</v>
      </c>
      <c r="J591">
        <v>-29</v>
      </c>
      <c r="K591">
        <v>655</v>
      </c>
      <c r="L591">
        <v>0.80600000000000005</v>
      </c>
      <c r="M591">
        <v>1300</v>
      </c>
      <c r="N591">
        <v>82367.099780000004</v>
      </c>
      <c r="O591">
        <v>14.049669740000001</v>
      </c>
      <c r="P591">
        <v>7.802007111</v>
      </c>
      <c r="Q591">
        <v>1.2</v>
      </c>
    </row>
    <row r="592" spans="1:17">
      <c r="A592">
        <v>8480</v>
      </c>
      <c r="B592" t="s">
        <v>617</v>
      </c>
      <c r="C592">
        <v>1</v>
      </c>
      <c r="D592" s="1">
        <v>41163</v>
      </c>
      <c r="E592" t="s">
        <v>17</v>
      </c>
      <c r="F592">
        <v>30.00697302</v>
      </c>
      <c r="G592">
        <v>-96.709809870000001</v>
      </c>
      <c r="H592" t="s">
        <v>64</v>
      </c>
      <c r="I592">
        <v>5.8</v>
      </c>
      <c r="J592">
        <v>-22.3</v>
      </c>
      <c r="K592">
        <v>1006</v>
      </c>
      <c r="L592">
        <v>1.3680000000000001</v>
      </c>
      <c r="M592">
        <v>234</v>
      </c>
      <c r="N592">
        <v>233868.15789999999</v>
      </c>
      <c r="O592">
        <v>21.427744560000001</v>
      </c>
      <c r="P592">
        <v>6.2583224299999998</v>
      </c>
      <c r="Q592">
        <v>3</v>
      </c>
    </row>
    <row r="593" spans="1:17">
      <c r="A593">
        <v>6744</v>
      </c>
      <c r="B593" t="s">
        <v>618</v>
      </c>
      <c r="C593">
        <v>1</v>
      </c>
      <c r="D593" s="1">
        <v>41082</v>
      </c>
      <c r="E593" t="s">
        <v>17</v>
      </c>
      <c r="F593">
        <v>32.846903099999999</v>
      </c>
      <c r="G593">
        <v>-96.886539639999995</v>
      </c>
      <c r="H593" t="s">
        <v>64</v>
      </c>
      <c r="I593">
        <v>12.3</v>
      </c>
      <c r="J593">
        <v>-26.7</v>
      </c>
      <c r="K593">
        <v>965</v>
      </c>
      <c r="L593">
        <v>0.89900000000000002</v>
      </c>
      <c r="M593">
        <v>376</v>
      </c>
      <c r="N593">
        <v>881714.28639999998</v>
      </c>
      <c r="O593">
        <v>24.613340180000002</v>
      </c>
      <c r="P593">
        <v>0.36449999999999999</v>
      </c>
      <c r="Q593">
        <v>10.4</v>
      </c>
    </row>
    <row r="594" spans="1:17">
      <c r="A594">
        <v>8655</v>
      </c>
      <c r="B594" t="s">
        <v>619</v>
      </c>
      <c r="C594">
        <v>1</v>
      </c>
      <c r="D594" s="1">
        <v>41171</v>
      </c>
      <c r="E594" t="s">
        <v>17</v>
      </c>
      <c r="F594">
        <v>29.616609589999999</v>
      </c>
      <c r="G594">
        <v>-95.648408290000006</v>
      </c>
      <c r="H594" t="s">
        <v>22</v>
      </c>
      <c r="I594">
        <v>8.1</v>
      </c>
      <c r="J594">
        <v>-28.9</v>
      </c>
      <c r="K594">
        <v>1250</v>
      </c>
      <c r="L594">
        <v>0.74299999999999999</v>
      </c>
      <c r="M594">
        <v>933</v>
      </c>
      <c r="N594">
        <v>40361.952089999999</v>
      </c>
      <c r="O594">
        <v>7.5907812860000003</v>
      </c>
      <c r="P594">
        <v>1.9026000000000001</v>
      </c>
      <c r="Q594">
        <v>1.3</v>
      </c>
    </row>
    <row r="595" spans="1:17">
      <c r="A595">
        <v>6647</v>
      </c>
      <c r="B595" t="s">
        <v>620</v>
      </c>
      <c r="C595">
        <v>1</v>
      </c>
      <c r="D595" s="1">
        <v>41078</v>
      </c>
      <c r="E595" t="s">
        <v>17</v>
      </c>
      <c r="F595">
        <v>33.833574409999997</v>
      </c>
      <c r="G595">
        <v>-95.632074189999997</v>
      </c>
      <c r="H595" t="s">
        <v>22</v>
      </c>
      <c r="I595">
        <v>7.6</v>
      </c>
      <c r="J595">
        <v>-27.3</v>
      </c>
      <c r="K595">
        <v>1177</v>
      </c>
      <c r="L595">
        <v>0.436</v>
      </c>
      <c r="M595">
        <v>135.19999999999999</v>
      </c>
      <c r="N595">
        <v>84548514.510000005</v>
      </c>
      <c r="O595">
        <v>2386.6964929999999</v>
      </c>
      <c r="P595">
        <v>459.67064199999999</v>
      </c>
      <c r="Q595">
        <v>11</v>
      </c>
    </row>
    <row r="596" spans="1:17">
      <c r="A596">
        <v>1000015</v>
      </c>
      <c r="B596" t="s">
        <v>621</v>
      </c>
      <c r="C596">
        <v>1</v>
      </c>
      <c r="D596" s="1">
        <v>41079</v>
      </c>
      <c r="E596" t="s">
        <v>17</v>
      </c>
      <c r="F596">
        <v>32.199660960000003</v>
      </c>
      <c r="G596">
        <v>-94.907484999999994</v>
      </c>
      <c r="H596" t="s">
        <v>22</v>
      </c>
      <c r="I596">
        <v>-2.2000000000000002</v>
      </c>
      <c r="J596">
        <v>-25.6</v>
      </c>
      <c r="K596">
        <v>1200</v>
      </c>
      <c r="L596">
        <v>4.0650000000000004</v>
      </c>
      <c r="M596">
        <v>573</v>
      </c>
      <c r="N596">
        <v>488860.80320000002</v>
      </c>
      <c r="O596">
        <v>30.07304761</v>
      </c>
      <c r="P596">
        <v>6.7088642209999998</v>
      </c>
      <c r="Q596">
        <v>4</v>
      </c>
    </row>
    <row r="597" spans="1:17">
      <c r="A597">
        <v>7108</v>
      </c>
      <c r="B597" t="s">
        <v>622</v>
      </c>
      <c r="C597">
        <v>1</v>
      </c>
      <c r="D597" s="1">
        <v>41101</v>
      </c>
      <c r="E597" t="s">
        <v>17</v>
      </c>
      <c r="F597">
        <v>30.963438400000001</v>
      </c>
      <c r="G597">
        <v>-95.903504049999995</v>
      </c>
      <c r="H597" t="s">
        <v>22</v>
      </c>
      <c r="I597">
        <v>5.9</v>
      </c>
      <c r="J597">
        <v>-19.7</v>
      </c>
      <c r="K597">
        <v>1126</v>
      </c>
      <c r="L597">
        <v>1.2230000000000001</v>
      </c>
      <c r="M597">
        <v>85.6</v>
      </c>
      <c r="N597">
        <v>214057.67079999999</v>
      </c>
      <c r="O597">
        <v>27.303987500000002</v>
      </c>
      <c r="P597">
        <v>2.8348338320000002</v>
      </c>
      <c r="Q597">
        <v>2.2000000000000002</v>
      </c>
    </row>
    <row r="598" spans="1:17">
      <c r="A598">
        <v>7063</v>
      </c>
      <c r="B598" t="s">
        <v>623</v>
      </c>
      <c r="C598">
        <v>1</v>
      </c>
      <c r="D598" s="1">
        <v>41100</v>
      </c>
      <c r="E598" t="s">
        <v>17</v>
      </c>
      <c r="F598">
        <v>32.465707639999998</v>
      </c>
      <c r="G598">
        <v>-96.200165630000001</v>
      </c>
      <c r="H598" t="s">
        <v>64</v>
      </c>
      <c r="I598">
        <v>7.1</v>
      </c>
      <c r="J598">
        <v>-18.100000000000001</v>
      </c>
      <c r="K598">
        <v>1026</v>
      </c>
      <c r="L598">
        <v>1.3560000000000001</v>
      </c>
      <c r="M598">
        <v>107.9</v>
      </c>
      <c r="N598">
        <v>31199.072479999999</v>
      </c>
      <c r="O598">
        <v>3.514443489</v>
      </c>
      <c r="P598">
        <v>0.90539999999999998</v>
      </c>
      <c r="Q598">
        <v>2.2999999999999998</v>
      </c>
    </row>
    <row r="599" spans="1:17">
      <c r="A599">
        <v>7304</v>
      </c>
      <c r="B599" t="s">
        <v>624</v>
      </c>
      <c r="C599">
        <v>1</v>
      </c>
      <c r="D599" s="1">
        <v>41109</v>
      </c>
      <c r="E599" t="s">
        <v>17</v>
      </c>
      <c r="F599">
        <v>31.58749658</v>
      </c>
      <c r="G599">
        <v>-98.622503269999996</v>
      </c>
      <c r="H599" t="s">
        <v>64</v>
      </c>
      <c r="I599">
        <v>3.8</v>
      </c>
      <c r="J599">
        <v>-14.3</v>
      </c>
      <c r="K599">
        <v>767</v>
      </c>
      <c r="L599">
        <v>0.60899999999999999</v>
      </c>
      <c r="M599">
        <v>262</v>
      </c>
      <c r="N599">
        <v>459054.26520000002</v>
      </c>
      <c r="O599">
        <v>27.75564237</v>
      </c>
      <c r="P599">
        <v>30.77343355</v>
      </c>
      <c r="Q599">
        <v>4.4000000000000004</v>
      </c>
    </row>
    <row r="600" spans="1:17">
      <c r="A600">
        <v>6794</v>
      </c>
      <c r="B600" t="s">
        <v>625</v>
      </c>
      <c r="C600">
        <v>1</v>
      </c>
      <c r="D600" s="1">
        <v>41086</v>
      </c>
      <c r="E600" t="s">
        <v>17</v>
      </c>
      <c r="F600">
        <v>32.415663250000001</v>
      </c>
      <c r="G600">
        <v>-96.059989889999997</v>
      </c>
      <c r="H600" t="s">
        <v>22</v>
      </c>
      <c r="I600">
        <v>8.6</v>
      </c>
      <c r="J600">
        <v>-19.3</v>
      </c>
      <c r="K600">
        <v>1069</v>
      </c>
      <c r="L600">
        <v>1.07</v>
      </c>
      <c r="M600">
        <v>164.1</v>
      </c>
      <c r="N600">
        <v>181446.02859999999</v>
      </c>
      <c r="O600">
        <v>21.28673491</v>
      </c>
      <c r="P600">
        <v>17.49780475</v>
      </c>
      <c r="Q600">
        <v>2.2000000000000002</v>
      </c>
    </row>
    <row r="601" spans="1:17">
      <c r="A601">
        <v>7109</v>
      </c>
      <c r="B601" t="s">
        <v>626</v>
      </c>
      <c r="C601">
        <v>1</v>
      </c>
      <c r="D601" s="1">
        <v>41101</v>
      </c>
      <c r="E601" t="s">
        <v>17</v>
      </c>
      <c r="F601">
        <v>32.072695500000002</v>
      </c>
      <c r="G601">
        <v>-97.129772930000001</v>
      </c>
      <c r="H601" t="s">
        <v>64</v>
      </c>
      <c r="I601">
        <v>12.1</v>
      </c>
      <c r="J601">
        <v>-18</v>
      </c>
      <c r="K601">
        <v>963</v>
      </c>
      <c r="L601">
        <v>0.34899999999999998</v>
      </c>
      <c r="M601">
        <v>245</v>
      </c>
      <c r="N601">
        <v>145620.66630000001</v>
      </c>
      <c r="O601">
        <v>12.55736965</v>
      </c>
      <c r="P601">
        <v>4.5864135680000002</v>
      </c>
      <c r="Q601">
        <v>2.9</v>
      </c>
    </row>
    <row r="602" spans="1:17">
      <c r="A602">
        <v>6762</v>
      </c>
      <c r="B602" t="s">
        <v>627</v>
      </c>
      <c r="C602">
        <v>1</v>
      </c>
      <c r="D602" s="1">
        <v>41084</v>
      </c>
      <c r="E602" t="s">
        <v>17</v>
      </c>
      <c r="F602">
        <v>33.516175310000001</v>
      </c>
      <c r="G602">
        <v>-94.125131870000004</v>
      </c>
      <c r="H602" t="s">
        <v>22</v>
      </c>
      <c r="I602">
        <v>6.1</v>
      </c>
      <c r="J602">
        <v>-25.7</v>
      </c>
      <c r="K602">
        <v>1284</v>
      </c>
      <c r="L602">
        <v>0.65500000000000003</v>
      </c>
      <c r="M602">
        <v>131.1</v>
      </c>
      <c r="N602">
        <v>169124.27660000001</v>
      </c>
      <c r="O602">
        <v>17.089744159999999</v>
      </c>
      <c r="P602">
        <v>2.3844825439999999</v>
      </c>
      <c r="Q602">
        <v>2.5</v>
      </c>
    </row>
    <row r="603" spans="1:17">
      <c r="A603">
        <v>8811</v>
      </c>
      <c r="B603" t="s">
        <v>628</v>
      </c>
      <c r="C603">
        <v>1</v>
      </c>
      <c r="D603" s="1">
        <v>41179</v>
      </c>
      <c r="E603" t="s">
        <v>17</v>
      </c>
      <c r="F603">
        <v>31.331825590000001</v>
      </c>
      <c r="G603">
        <v>-97.268437849999998</v>
      </c>
      <c r="H603" t="s">
        <v>64</v>
      </c>
      <c r="I603">
        <v>4.8</v>
      </c>
      <c r="J603">
        <v>-27.2</v>
      </c>
      <c r="K603">
        <v>908</v>
      </c>
      <c r="L603">
        <v>0.89800000000000002</v>
      </c>
      <c r="M603">
        <v>321</v>
      </c>
      <c r="N603">
        <v>161919.46189999999</v>
      </c>
      <c r="O603">
        <v>14.829629300000001</v>
      </c>
      <c r="P603">
        <v>13.17428737</v>
      </c>
      <c r="Q603">
        <v>2.9</v>
      </c>
    </row>
    <row r="604" spans="1:17">
      <c r="A604">
        <v>8300</v>
      </c>
      <c r="B604" t="s">
        <v>629</v>
      </c>
      <c r="C604">
        <v>1</v>
      </c>
      <c r="D604" s="1">
        <v>41150</v>
      </c>
      <c r="E604" t="s">
        <v>17</v>
      </c>
      <c r="F604">
        <v>32.04833893</v>
      </c>
      <c r="G604">
        <v>-95.998654810000005</v>
      </c>
      <c r="H604" t="s">
        <v>22</v>
      </c>
      <c r="I604">
        <v>5.0999999999999996</v>
      </c>
      <c r="J604">
        <v>-17.8</v>
      </c>
      <c r="K604">
        <v>1065</v>
      </c>
      <c r="L604">
        <v>4.6500000000000004</v>
      </c>
      <c r="M604">
        <v>296</v>
      </c>
      <c r="N604">
        <v>24558.546310000002</v>
      </c>
      <c r="O604">
        <v>6.1768948789999998</v>
      </c>
      <c r="P604">
        <v>2.7585000000000002</v>
      </c>
      <c r="Q604">
        <v>1</v>
      </c>
    </row>
    <row r="605" spans="1:17">
      <c r="A605">
        <v>7265</v>
      </c>
      <c r="B605" t="s">
        <v>630</v>
      </c>
      <c r="C605">
        <v>1</v>
      </c>
      <c r="D605" s="1">
        <v>41108</v>
      </c>
      <c r="E605" t="s">
        <v>17</v>
      </c>
      <c r="F605">
        <v>30.55887079</v>
      </c>
      <c r="G605">
        <v>-95.497109010000003</v>
      </c>
      <c r="H605" t="s">
        <v>22</v>
      </c>
      <c r="I605">
        <v>3.1</v>
      </c>
      <c r="J605">
        <v>-25.3</v>
      </c>
      <c r="K605">
        <v>1228</v>
      </c>
      <c r="L605">
        <v>0.754</v>
      </c>
      <c r="M605">
        <v>207</v>
      </c>
      <c r="N605">
        <v>20313.003369999999</v>
      </c>
      <c r="O605">
        <v>2.952511168</v>
      </c>
      <c r="P605">
        <v>0.23669999999999999</v>
      </c>
      <c r="Q605">
        <v>1.6</v>
      </c>
    </row>
    <row r="606" spans="1:17">
      <c r="A606">
        <v>8342</v>
      </c>
      <c r="B606" t="s">
        <v>631</v>
      </c>
      <c r="C606">
        <v>1</v>
      </c>
      <c r="D606" s="1">
        <v>41151</v>
      </c>
      <c r="E606" t="s">
        <v>17</v>
      </c>
      <c r="F606">
        <v>32.056308510000001</v>
      </c>
      <c r="G606">
        <v>-96.731782989999999</v>
      </c>
      <c r="H606" t="s">
        <v>64</v>
      </c>
      <c r="I606">
        <v>3.5</v>
      </c>
      <c r="J606">
        <v>-19.399999999999999</v>
      </c>
      <c r="K606">
        <v>967</v>
      </c>
      <c r="L606">
        <v>1.7130000000000001</v>
      </c>
      <c r="M606">
        <v>87.8</v>
      </c>
      <c r="N606">
        <v>66484.034620000006</v>
      </c>
      <c r="O606">
        <v>5.4720423340000002</v>
      </c>
      <c r="P606">
        <v>2.1564000000000001</v>
      </c>
      <c r="Q606">
        <v>2.8</v>
      </c>
    </row>
    <row r="607" spans="1:17">
      <c r="A607">
        <v>7496</v>
      </c>
      <c r="B607" t="s">
        <v>632</v>
      </c>
      <c r="C607">
        <v>1</v>
      </c>
      <c r="D607" s="1">
        <v>41117</v>
      </c>
      <c r="E607" t="s">
        <v>17</v>
      </c>
      <c r="F607">
        <v>29.126942530000001</v>
      </c>
      <c r="G607">
        <v>-95.581661960000005</v>
      </c>
      <c r="H607" t="s">
        <v>22</v>
      </c>
      <c r="I607">
        <v>5.8</v>
      </c>
      <c r="J607">
        <v>-20.5</v>
      </c>
      <c r="K607">
        <v>1349</v>
      </c>
      <c r="L607">
        <v>1.0129999999999999</v>
      </c>
      <c r="M607">
        <v>1196</v>
      </c>
      <c r="N607">
        <v>417050.07030000002</v>
      </c>
      <c r="O607">
        <v>80.024140059999993</v>
      </c>
      <c r="P607">
        <v>5.859</v>
      </c>
      <c r="Q607">
        <v>1.5</v>
      </c>
    </row>
    <row r="608" spans="1:17">
      <c r="A608">
        <v>8203</v>
      </c>
      <c r="B608" t="s">
        <v>633</v>
      </c>
      <c r="C608">
        <v>1</v>
      </c>
      <c r="D608" s="1">
        <v>41143</v>
      </c>
      <c r="E608" t="s">
        <v>17</v>
      </c>
      <c r="F608">
        <v>33.5630296</v>
      </c>
      <c r="G608">
        <v>-97.016415690000002</v>
      </c>
      <c r="H608" t="s">
        <v>64</v>
      </c>
      <c r="I608">
        <v>3.4</v>
      </c>
      <c r="J608">
        <v>-20.399999999999999</v>
      </c>
      <c r="K608">
        <v>1011</v>
      </c>
      <c r="L608">
        <v>1.7529999999999999</v>
      </c>
      <c r="M608">
        <v>454</v>
      </c>
      <c r="N608">
        <v>3192810.1</v>
      </c>
      <c r="O608">
        <v>203.14774180000001</v>
      </c>
      <c r="P608">
        <v>43.457517000000003</v>
      </c>
      <c r="Q608">
        <v>5.9</v>
      </c>
    </row>
    <row r="609" spans="1:17">
      <c r="A609">
        <v>8646</v>
      </c>
      <c r="B609" t="s">
        <v>634</v>
      </c>
      <c r="C609">
        <v>1</v>
      </c>
      <c r="D609" s="1">
        <v>41170</v>
      </c>
      <c r="E609" t="s">
        <v>17</v>
      </c>
      <c r="F609">
        <v>33.17048801</v>
      </c>
      <c r="G609">
        <v>-95.09123194</v>
      </c>
      <c r="H609" t="s">
        <v>22</v>
      </c>
      <c r="I609">
        <v>2.7</v>
      </c>
      <c r="J609">
        <v>-16.8</v>
      </c>
      <c r="K609">
        <v>1191</v>
      </c>
      <c r="L609">
        <v>0.97899999999999998</v>
      </c>
      <c r="M609">
        <v>298</v>
      </c>
      <c r="N609">
        <v>182147.82029999999</v>
      </c>
      <c r="O609">
        <v>2.0795322700000001</v>
      </c>
      <c r="P609">
        <v>1.6515</v>
      </c>
      <c r="Q609">
        <v>19.3</v>
      </c>
    </row>
    <row r="610" spans="1:17">
      <c r="A610">
        <v>8810</v>
      </c>
      <c r="B610" t="s">
        <v>635</v>
      </c>
      <c r="C610">
        <v>1</v>
      </c>
      <c r="D610" s="1">
        <v>41179</v>
      </c>
      <c r="E610" t="s">
        <v>17</v>
      </c>
      <c r="F610">
        <v>32.107058260000002</v>
      </c>
      <c r="G610">
        <v>-97.881186929999998</v>
      </c>
      <c r="H610" t="s">
        <v>64</v>
      </c>
      <c r="I610">
        <v>4</v>
      </c>
      <c r="J610">
        <v>-24.4</v>
      </c>
      <c r="K610">
        <v>853</v>
      </c>
      <c r="L610">
        <v>0.88300000000000001</v>
      </c>
      <c r="M610">
        <v>295</v>
      </c>
      <c r="N610">
        <v>392728.0661</v>
      </c>
      <c r="O610">
        <v>26.47463415</v>
      </c>
      <c r="P610">
        <v>39.843687500000001</v>
      </c>
      <c r="Q610">
        <v>4.5999999999999996</v>
      </c>
    </row>
    <row r="611" spans="1:17">
      <c r="A611">
        <v>8665</v>
      </c>
      <c r="B611" t="s">
        <v>636</v>
      </c>
      <c r="C611">
        <v>1</v>
      </c>
      <c r="D611" s="1">
        <v>41172</v>
      </c>
      <c r="E611" t="s">
        <v>17</v>
      </c>
      <c r="F611">
        <v>31.9239003</v>
      </c>
      <c r="G611">
        <v>-94.080292709999995</v>
      </c>
      <c r="H611" t="s">
        <v>22</v>
      </c>
      <c r="I611">
        <v>4.0999999999999996</v>
      </c>
      <c r="J611">
        <v>-19.7</v>
      </c>
      <c r="K611">
        <v>1333</v>
      </c>
      <c r="L611">
        <v>1.4330000000000001</v>
      </c>
      <c r="M611">
        <v>183.8</v>
      </c>
      <c r="N611">
        <v>77269.300279999996</v>
      </c>
      <c r="O611">
        <v>5.1228778129999997</v>
      </c>
      <c r="P611">
        <v>2.7603</v>
      </c>
      <c r="Q611">
        <v>3.1</v>
      </c>
    </row>
    <row r="612" spans="1:17">
      <c r="A612">
        <v>8773</v>
      </c>
      <c r="B612" t="s">
        <v>637</v>
      </c>
      <c r="C612">
        <v>1</v>
      </c>
      <c r="D612" s="1">
        <v>41177</v>
      </c>
      <c r="E612" t="s">
        <v>17</v>
      </c>
      <c r="F612">
        <v>33.735102900000001</v>
      </c>
      <c r="G612">
        <v>-95.925785219999995</v>
      </c>
      <c r="H612" t="s">
        <v>22</v>
      </c>
      <c r="I612">
        <v>3.8</v>
      </c>
      <c r="J612">
        <v>-23.5</v>
      </c>
      <c r="K612">
        <v>1156</v>
      </c>
      <c r="L612">
        <v>0.45600000000000002</v>
      </c>
      <c r="M612">
        <v>155.80000000000001</v>
      </c>
      <c r="N612" t="s">
        <v>19</v>
      </c>
      <c r="O612">
        <v>143.5869481</v>
      </c>
      <c r="P612">
        <v>29.563553049999999</v>
      </c>
      <c r="Q612" t="s">
        <v>19</v>
      </c>
    </row>
    <row r="613" spans="1:17">
      <c r="A613">
        <v>6216</v>
      </c>
      <c r="B613" t="s">
        <v>638</v>
      </c>
      <c r="C613">
        <v>1</v>
      </c>
      <c r="D613" s="1">
        <v>41044</v>
      </c>
      <c r="E613" t="s">
        <v>17</v>
      </c>
      <c r="F613">
        <v>37.522431249999997</v>
      </c>
      <c r="G613">
        <v>-112.7718285</v>
      </c>
      <c r="H613" t="s">
        <v>40</v>
      </c>
      <c r="I613">
        <v>4.2</v>
      </c>
      <c r="J613">
        <v>-24.9</v>
      </c>
      <c r="K613">
        <v>778</v>
      </c>
      <c r="L613">
        <v>0.156</v>
      </c>
      <c r="M613">
        <v>223</v>
      </c>
      <c r="N613">
        <v>1849114.9339999999</v>
      </c>
      <c r="O613">
        <v>169.5224843</v>
      </c>
      <c r="P613">
        <v>16.440300000000001</v>
      </c>
      <c r="Q613">
        <v>3</v>
      </c>
    </row>
    <row r="614" spans="1:17">
      <c r="A614">
        <v>6665</v>
      </c>
      <c r="B614" t="s">
        <v>639</v>
      </c>
      <c r="C614">
        <v>1</v>
      </c>
      <c r="D614" s="1">
        <v>41079</v>
      </c>
      <c r="E614" t="s">
        <v>17</v>
      </c>
      <c r="F614">
        <v>40.942526000000001</v>
      </c>
      <c r="G614">
        <v>-111.4050319</v>
      </c>
      <c r="H614" t="s">
        <v>40</v>
      </c>
      <c r="I614">
        <v>12.7</v>
      </c>
      <c r="J614">
        <v>-28</v>
      </c>
      <c r="K614">
        <v>672</v>
      </c>
      <c r="L614">
        <v>0.29099999999999998</v>
      </c>
      <c r="M614">
        <v>480</v>
      </c>
      <c r="N614">
        <v>29023366.350000001</v>
      </c>
      <c r="O614">
        <v>536.64139909999994</v>
      </c>
      <c r="P614">
        <v>1877.284345</v>
      </c>
      <c r="Q614">
        <v>15</v>
      </c>
    </row>
    <row r="615" spans="1:17">
      <c r="A615">
        <v>6227</v>
      </c>
      <c r="B615" t="s">
        <v>640</v>
      </c>
      <c r="C615">
        <v>1</v>
      </c>
      <c r="D615" s="1">
        <v>41046</v>
      </c>
      <c r="E615" t="s">
        <v>17</v>
      </c>
      <c r="F615">
        <v>38.60046835</v>
      </c>
      <c r="G615">
        <v>-111.841172</v>
      </c>
      <c r="H615" t="s">
        <v>40</v>
      </c>
      <c r="I615">
        <v>6.2</v>
      </c>
      <c r="J615">
        <v>-33.4</v>
      </c>
      <c r="K615">
        <v>648</v>
      </c>
      <c r="L615">
        <v>0.44</v>
      </c>
      <c r="M615">
        <v>272</v>
      </c>
      <c r="N615">
        <v>1825371.8529999999</v>
      </c>
      <c r="O615">
        <v>144.31541150000001</v>
      </c>
      <c r="P615">
        <v>174.6748054</v>
      </c>
      <c r="Q615">
        <v>3.7</v>
      </c>
    </row>
    <row r="616" spans="1:17">
      <c r="A616">
        <v>6575</v>
      </c>
      <c r="B616" t="s">
        <v>641</v>
      </c>
      <c r="C616">
        <v>1</v>
      </c>
      <c r="D616" s="1">
        <v>41072</v>
      </c>
      <c r="E616" t="s">
        <v>17</v>
      </c>
      <c r="F616">
        <v>40.723818950000002</v>
      </c>
      <c r="G616">
        <v>-109.183908</v>
      </c>
      <c r="H616" t="s">
        <v>38</v>
      </c>
      <c r="I616">
        <v>4.4000000000000004</v>
      </c>
      <c r="J616">
        <v>-23.9</v>
      </c>
      <c r="K616">
        <v>465</v>
      </c>
      <c r="L616">
        <v>1.855</v>
      </c>
      <c r="M616">
        <v>188</v>
      </c>
      <c r="N616">
        <v>454216.12790000002</v>
      </c>
      <c r="O616">
        <v>43.285281019999999</v>
      </c>
      <c r="P616">
        <v>189.76136410000001</v>
      </c>
      <c r="Q616">
        <v>3</v>
      </c>
    </row>
    <row r="617" spans="1:17">
      <c r="A617">
        <v>6552</v>
      </c>
      <c r="B617" t="s">
        <v>642</v>
      </c>
      <c r="C617">
        <v>1</v>
      </c>
      <c r="D617" s="1">
        <v>41072</v>
      </c>
      <c r="E617" t="s">
        <v>17</v>
      </c>
      <c r="F617">
        <v>40.874006829999999</v>
      </c>
      <c r="G617">
        <v>-109.1380738</v>
      </c>
      <c r="H617" t="s">
        <v>38</v>
      </c>
      <c r="I617">
        <v>2.9</v>
      </c>
      <c r="J617">
        <v>-31.4</v>
      </c>
      <c r="K617">
        <v>217</v>
      </c>
      <c r="L617">
        <v>0.43099999999999999</v>
      </c>
      <c r="M617">
        <v>569</v>
      </c>
      <c r="N617">
        <v>175113.6213</v>
      </c>
      <c r="O617">
        <v>14.374538380000001</v>
      </c>
      <c r="P617">
        <v>0.1971</v>
      </c>
      <c r="Q617">
        <v>3</v>
      </c>
    </row>
    <row r="618" spans="1:17">
      <c r="A618">
        <v>6447</v>
      </c>
      <c r="B618" t="s">
        <v>643</v>
      </c>
      <c r="C618">
        <v>1</v>
      </c>
      <c r="D618" s="1">
        <v>41065</v>
      </c>
      <c r="E618" t="s">
        <v>17</v>
      </c>
      <c r="F618">
        <v>40.511018290000003</v>
      </c>
      <c r="G618">
        <v>-111.5858985</v>
      </c>
      <c r="H618" t="s">
        <v>40</v>
      </c>
      <c r="I618">
        <v>4.3</v>
      </c>
      <c r="J618">
        <v>-20.8</v>
      </c>
      <c r="K618">
        <v>1064</v>
      </c>
      <c r="L618">
        <v>0.60599999999999998</v>
      </c>
      <c r="M618">
        <v>132</v>
      </c>
      <c r="N618">
        <v>20348.50908</v>
      </c>
      <c r="O618">
        <v>2.6161525769999998</v>
      </c>
      <c r="P618">
        <v>0.99990000000000001</v>
      </c>
      <c r="Q618">
        <v>1.7</v>
      </c>
    </row>
    <row r="619" spans="1:17">
      <c r="A619">
        <v>7798</v>
      </c>
      <c r="B619" t="s">
        <v>644</v>
      </c>
      <c r="C619">
        <v>1</v>
      </c>
      <c r="D619" s="1">
        <v>41129</v>
      </c>
      <c r="E619" t="s">
        <v>17</v>
      </c>
      <c r="F619">
        <v>40.8207594</v>
      </c>
      <c r="G619">
        <v>-110.3898186</v>
      </c>
      <c r="H619" t="s">
        <v>40</v>
      </c>
      <c r="I619">
        <v>2.2000000000000002</v>
      </c>
      <c r="J619">
        <v>-15.1</v>
      </c>
      <c r="K619">
        <v>939</v>
      </c>
      <c r="L619">
        <v>0.19900000000000001</v>
      </c>
      <c r="M619">
        <v>14.94</v>
      </c>
      <c r="N619">
        <v>199829.2311</v>
      </c>
      <c r="O619">
        <v>7.7437907709999996</v>
      </c>
      <c r="P619">
        <v>9.3493324950000005</v>
      </c>
      <c r="Q619">
        <v>6.3</v>
      </c>
    </row>
    <row r="620" spans="1:17">
      <c r="A620">
        <v>8329</v>
      </c>
      <c r="B620" t="s">
        <v>645</v>
      </c>
      <c r="C620">
        <v>1</v>
      </c>
      <c r="D620" s="1">
        <v>41150</v>
      </c>
      <c r="E620" t="s">
        <v>17</v>
      </c>
      <c r="F620">
        <v>40.831331519999999</v>
      </c>
      <c r="G620">
        <v>-110.0193773</v>
      </c>
      <c r="H620" t="s">
        <v>40</v>
      </c>
      <c r="I620">
        <v>1.3</v>
      </c>
      <c r="J620">
        <v>-16.2</v>
      </c>
      <c r="K620">
        <v>886</v>
      </c>
      <c r="L620">
        <v>0.159</v>
      </c>
      <c r="M620">
        <v>18.079999999999998</v>
      </c>
      <c r="N620">
        <v>772590.05790000001</v>
      </c>
      <c r="O620">
        <v>11.214029289999999</v>
      </c>
      <c r="P620">
        <v>2.065944424</v>
      </c>
      <c r="Q620">
        <v>17</v>
      </c>
    </row>
    <row r="621" spans="1:17">
      <c r="A621">
        <v>6944</v>
      </c>
      <c r="B621" t="s">
        <v>646</v>
      </c>
      <c r="C621">
        <v>1</v>
      </c>
      <c r="D621" s="1">
        <v>41094</v>
      </c>
      <c r="E621" t="s">
        <v>17</v>
      </c>
      <c r="F621">
        <v>39.169507299999999</v>
      </c>
      <c r="G621">
        <v>-111.4507206</v>
      </c>
      <c r="H621" t="s">
        <v>40</v>
      </c>
      <c r="I621">
        <v>5.6</v>
      </c>
      <c r="J621">
        <v>-23.5</v>
      </c>
      <c r="K621">
        <v>848</v>
      </c>
      <c r="L621">
        <v>0.20799999999999999</v>
      </c>
      <c r="M621">
        <v>373</v>
      </c>
      <c r="N621">
        <v>461829.92680000002</v>
      </c>
      <c r="O621">
        <v>18.843286110000001</v>
      </c>
      <c r="P621">
        <v>7.8782496049999997</v>
      </c>
      <c r="Q621">
        <v>6.3</v>
      </c>
    </row>
    <row r="622" spans="1:17">
      <c r="A622">
        <v>7958</v>
      </c>
      <c r="B622" t="s">
        <v>647</v>
      </c>
      <c r="C622">
        <v>1</v>
      </c>
      <c r="D622" s="1">
        <v>41135</v>
      </c>
      <c r="E622" t="s">
        <v>17</v>
      </c>
      <c r="F622">
        <v>41.923156689999999</v>
      </c>
      <c r="G622">
        <v>-111.6571345</v>
      </c>
      <c r="H622" t="s">
        <v>40</v>
      </c>
      <c r="I622">
        <v>0.3</v>
      </c>
      <c r="J622">
        <v>-26.2</v>
      </c>
      <c r="K622">
        <v>1329</v>
      </c>
      <c r="L622">
        <v>0.28100000000000003</v>
      </c>
      <c r="M622">
        <v>191.6</v>
      </c>
      <c r="N622">
        <v>74412.67916</v>
      </c>
      <c r="O622">
        <v>4.4901951760000003</v>
      </c>
      <c r="P622">
        <v>2.6991000000000001</v>
      </c>
      <c r="Q622">
        <v>3.8</v>
      </c>
    </row>
    <row r="623" spans="1:17">
      <c r="A623">
        <v>6449</v>
      </c>
      <c r="B623" t="s">
        <v>648</v>
      </c>
      <c r="C623">
        <v>1</v>
      </c>
      <c r="D623" s="1">
        <v>41066</v>
      </c>
      <c r="E623" t="s">
        <v>17</v>
      </c>
      <c r="F623">
        <v>40.639822870000003</v>
      </c>
      <c r="G623">
        <v>-112.3104436</v>
      </c>
      <c r="H623" t="s">
        <v>38</v>
      </c>
      <c r="I623">
        <v>4.7</v>
      </c>
      <c r="J623">
        <v>-17.600000000000001</v>
      </c>
      <c r="K623">
        <v>449</v>
      </c>
      <c r="L623">
        <v>1.258</v>
      </c>
      <c r="M623">
        <v>4200</v>
      </c>
      <c r="N623">
        <v>174363.5246</v>
      </c>
      <c r="O623">
        <v>35.743715950000002</v>
      </c>
      <c r="P623">
        <v>2.3849999999999998</v>
      </c>
      <c r="Q623">
        <v>1.5</v>
      </c>
    </row>
    <row r="624" spans="1:17">
      <c r="A624">
        <v>7155</v>
      </c>
      <c r="B624" t="s">
        <v>649</v>
      </c>
      <c r="C624">
        <v>1</v>
      </c>
      <c r="D624" s="1">
        <v>41101</v>
      </c>
      <c r="E624" t="s">
        <v>17</v>
      </c>
      <c r="F624">
        <v>37.821939829999998</v>
      </c>
      <c r="G624">
        <v>-112.7212944</v>
      </c>
      <c r="H624" t="s">
        <v>40</v>
      </c>
      <c r="I624">
        <v>2.4</v>
      </c>
      <c r="J624">
        <v>-19.7</v>
      </c>
      <c r="K624">
        <v>726</v>
      </c>
      <c r="L624">
        <v>1.2529999999999999</v>
      </c>
      <c r="M624">
        <v>191.4</v>
      </c>
      <c r="N624">
        <v>158171.4565</v>
      </c>
      <c r="O624">
        <v>18.03351</v>
      </c>
      <c r="P624">
        <v>11.3697</v>
      </c>
      <c r="Q624">
        <v>2.4</v>
      </c>
    </row>
    <row r="625" spans="1:17">
      <c r="A625">
        <v>7998</v>
      </c>
      <c r="B625" t="s">
        <v>650</v>
      </c>
      <c r="C625">
        <v>1</v>
      </c>
      <c r="D625" s="1">
        <v>41135</v>
      </c>
      <c r="E625" t="s">
        <v>17</v>
      </c>
      <c r="F625">
        <v>40.68036901</v>
      </c>
      <c r="G625">
        <v>-111.097613</v>
      </c>
      <c r="H625" t="s">
        <v>40</v>
      </c>
      <c r="I625">
        <v>1.2</v>
      </c>
      <c r="J625">
        <v>-24</v>
      </c>
      <c r="K625">
        <v>1260</v>
      </c>
      <c r="L625">
        <v>0.43099999999999999</v>
      </c>
      <c r="M625">
        <v>15.8</v>
      </c>
      <c r="N625">
        <v>19460.546880000002</v>
      </c>
      <c r="O625">
        <v>2.412260828</v>
      </c>
      <c r="P625">
        <v>0.23400000000000001</v>
      </c>
      <c r="Q625">
        <v>1.7</v>
      </c>
    </row>
    <row r="626" spans="1:17">
      <c r="A626">
        <v>6926</v>
      </c>
      <c r="B626" t="s">
        <v>651</v>
      </c>
      <c r="C626">
        <v>1</v>
      </c>
      <c r="D626" s="1">
        <v>41092</v>
      </c>
      <c r="E626" t="s">
        <v>17</v>
      </c>
      <c r="F626">
        <v>41.80681225</v>
      </c>
      <c r="G626">
        <v>-111.89701239999999</v>
      </c>
      <c r="H626" t="s">
        <v>38</v>
      </c>
      <c r="I626">
        <v>14.6</v>
      </c>
      <c r="J626">
        <v>-28.9</v>
      </c>
      <c r="K626">
        <v>543</v>
      </c>
      <c r="L626">
        <v>2.0230000000000001</v>
      </c>
      <c r="M626">
        <v>592</v>
      </c>
      <c r="N626">
        <v>170898.82399999999</v>
      </c>
      <c r="O626">
        <v>41.732678839999998</v>
      </c>
      <c r="P626">
        <v>13972.68592</v>
      </c>
      <c r="Q626">
        <v>1.1000000000000001</v>
      </c>
    </row>
    <row r="627" spans="1:17">
      <c r="A627">
        <v>7996</v>
      </c>
      <c r="B627" t="s">
        <v>652</v>
      </c>
      <c r="C627">
        <v>1</v>
      </c>
      <c r="D627" s="1">
        <v>41136</v>
      </c>
      <c r="E627" t="s">
        <v>17</v>
      </c>
      <c r="F627">
        <v>40.704525740000001</v>
      </c>
      <c r="G627">
        <v>-110.96312140000001</v>
      </c>
      <c r="H627" t="s">
        <v>40</v>
      </c>
      <c r="I627">
        <v>1.9</v>
      </c>
      <c r="J627">
        <v>-19.8</v>
      </c>
      <c r="K627">
        <v>1075</v>
      </c>
      <c r="L627">
        <v>0.22</v>
      </c>
      <c r="M627">
        <v>9.99</v>
      </c>
      <c r="N627">
        <v>44323.489410000002</v>
      </c>
      <c r="O627">
        <v>2.6900513350000002</v>
      </c>
      <c r="P627">
        <v>0.37169999999999997</v>
      </c>
      <c r="Q627">
        <v>3.3</v>
      </c>
    </row>
    <row r="628" spans="1:17">
      <c r="A628">
        <v>6731</v>
      </c>
      <c r="B628" t="s">
        <v>653</v>
      </c>
      <c r="C628">
        <v>1</v>
      </c>
      <c r="D628" s="1">
        <v>41081</v>
      </c>
      <c r="E628" t="s">
        <v>17</v>
      </c>
      <c r="F628">
        <v>41.701689860000002</v>
      </c>
      <c r="G628">
        <v>-113.9596706</v>
      </c>
      <c r="H628" t="s">
        <v>38</v>
      </c>
      <c r="I628">
        <v>4.8</v>
      </c>
      <c r="J628">
        <v>-27.2</v>
      </c>
      <c r="K628">
        <v>392</v>
      </c>
      <c r="L628">
        <v>0.22500000000000001</v>
      </c>
      <c r="M628">
        <v>381</v>
      </c>
      <c r="N628">
        <v>249214.63810000001</v>
      </c>
      <c r="O628">
        <v>10.348613869999999</v>
      </c>
      <c r="P628">
        <v>74.554943080000001</v>
      </c>
      <c r="Q628">
        <v>6.4</v>
      </c>
    </row>
    <row r="629" spans="1:17">
      <c r="A629">
        <v>6826</v>
      </c>
      <c r="B629" t="s">
        <v>654</v>
      </c>
      <c r="C629">
        <v>1</v>
      </c>
      <c r="D629" s="1">
        <v>41087</v>
      </c>
      <c r="E629" t="s">
        <v>17</v>
      </c>
      <c r="F629">
        <v>38.049463340000003</v>
      </c>
      <c r="G629">
        <v>-111.60196860000001</v>
      </c>
      <c r="H629" t="s">
        <v>40</v>
      </c>
      <c r="I629">
        <v>6.7</v>
      </c>
      <c r="J629">
        <v>-22.4</v>
      </c>
      <c r="K629">
        <v>701</v>
      </c>
      <c r="L629">
        <v>0.64100000000000001</v>
      </c>
      <c r="M629">
        <v>35.1</v>
      </c>
      <c r="N629">
        <v>617334.12250000006</v>
      </c>
      <c r="O629">
        <v>136.79450309999999</v>
      </c>
      <c r="P629">
        <v>24.533283969999999</v>
      </c>
      <c r="Q629">
        <v>1.3</v>
      </c>
    </row>
    <row r="630" spans="1:17">
      <c r="A630">
        <v>7593</v>
      </c>
      <c r="B630" t="s">
        <v>655</v>
      </c>
      <c r="C630">
        <v>1</v>
      </c>
      <c r="D630" s="1">
        <v>41122</v>
      </c>
      <c r="E630" t="s">
        <v>17</v>
      </c>
      <c r="F630">
        <v>39.363854449999998</v>
      </c>
      <c r="G630">
        <v>-110.8011068</v>
      </c>
      <c r="H630" t="s">
        <v>38</v>
      </c>
      <c r="I630">
        <v>6.1</v>
      </c>
      <c r="J630">
        <v>-19.899999999999999</v>
      </c>
      <c r="K630">
        <v>251</v>
      </c>
      <c r="L630">
        <v>0.47299999999999998</v>
      </c>
      <c r="M630">
        <v>492</v>
      </c>
      <c r="N630">
        <v>27869.943009999999</v>
      </c>
      <c r="O630">
        <v>6.68675818</v>
      </c>
      <c r="P630">
        <v>48.686368039999998</v>
      </c>
      <c r="Q630">
        <v>1</v>
      </c>
    </row>
    <row r="631" spans="1:17">
      <c r="A631">
        <v>7057</v>
      </c>
      <c r="B631" t="s">
        <v>656</v>
      </c>
      <c r="C631">
        <v>1</v>
      </c>
      <c r="D631" s="1">
        <v>41100</v>
      </c>
      <c r="E631" t="s">
        <v>17</v>
      </c>
      <c r="F631">
        <v>39.204737420000001</v>
      </c>
      <c r="G631">
        <v>-111.6689123</v>
      </c>
      <c r="H631" t="s">
        <v>40</v>
      </c>
      <c r="I631">
        <v>6.8</v>
      </c>
      <c r="J631">
        <v>-24.9</v>
      </c>
      <c r="K631">
        <v>365</v>
      </c>
      <c r="L631">
        <v>0.21099999999999999</v>
      </c>
      <c r="M631">
        <v>400</v>
      </c>
      <c r="N631">
        <v>384861.43979999999</v>
      </c>
      <c r="O631">
        <v>24.784304909999999</v>
      </c>
      <c r="P631">
        <v>1.4371008249999999</v>
      </c>
      <c r="Q631">
        <v>4.2</v>
      </c>
    </row>
    <row r="632" spans="1:17">
      <c r="A632">
        <v>6868</v>
      </c>
      <c r="B632" t="s">
        <v>657</v>
      </c>
      <c r="C632">
        <v>1</v>
      </c>
      <c r="D632" s="1">
        <v>41088</v>
      </c>
      <c r="E632" t="s">
        <v>17</v>
      </c>
      <c r="F632">
        <v>38.235087479999997</v>
      </c>
      <c r="G632">
        <v>-112.46300909999999</v>
      </c>
      <c r="H632" t="s">
        <v>40</v>
      </c>
      <c r="I632">
        <v>6.8</v>
      </c>
      <c r="J632">
        <v>-19.2</v>
      </c>
      <c r="K632">
        <v>785</v>
      </c>
      <c r="L632">
        <v>0.42799999999999999</v>
      </c>
      <c r="M632">
        <v>75.5</v>
      </c>
      <c r="N632">
        <v>141184.14550000001</v>
      </c>
      <c r="O632">
        <v>9.6242890039999995</v>
      </c>
      <c r="P632">
        <v>2.8845000000000001</v>
      </c>
      <c r="Q632">
        <v>3.7</v>
      </c>
    </row>
    <row r="633" spans="1:17">
      <c r="A633">
        <v>7643</v>
      </c>
      <c r="B633" t="s">
        <v>658</v>
      </c>
      <c r="C633">
        <v>1</v>
      </c>
      <c r="D633" s="1">
        <v>41123</v>
      </c>
      <c r="E633" t="s">
        <v>17</v>
      </c>
      <c r="F633">
        <v>39.706823620000002</v>
      </c>
      <c r="G633">
        <v>-111.2933692</v>
      </c>
      <c r="H633" t="s">
        <v>40</v>
      </c>
      <c r="I633">
        <v>5.7</v>
      </c>
      <c r="J633">
        <v>-26.1</v>
      </c>
      <c r="K633">
        <v>712</v>
      </c>
      <c r="L633">
        <v>0.26600000000000001</v>
      </c>
      <c r="M633">
        <v>205</v>
      </c>
      <c r="N633">
        <v>497333.69959999999</v>
      </c>
      <c r="O633">
        <v>31.451087139999998</v>
      </c>
      <c r="P633">
        <v>39.643470389999997</v>
      </c>
      <c r="Q633">
        <v>4.0999999999999996</v>
      </c>
    </row>
    <row r="634" spans="1:17">
      <c r="A634">
        <v>7097</v>
      </c>
      <c r="B634" t="s">
        <v>659</v>
      </c>
      <c r="C634">
        <v>1</v>
      </c>
      <c r="D634" s="1">
        <v>41101</v>
      </c>
      <c r="E634" t="s">
        <v>17</v>
      </c>
      <c r="F634">
        <v>38.788187479999998</v>
      </c>
      <c r="G634">
        <v>-111.77487790000001</v>
      </c>
      <c r="H634" t="s">
        <v>40</v>
      </c>
      <c r="I634">
        <v>8</v>
      </c>
      <c r="J634">
        <v>-27.7</v>
      </c>
      <c r="K634">
        <v>679</v>
      </c>
      <c r="L634">
        <v>0.28299999999999997</v>
      </c>
      <c r="M634">
        <v>383</v>
      </c>
      <c r="N634">
        <v>218571.05549999999</v>
      </c>
      <c r="O634">
        <v>6.7367800769999997</v>
      </c>
      <c r="P634">
        <v>21.523619669999999</v>
      </c>
      <c r="Q634">
        <v>8.4</v>
      </c>
    </row>
    <row r="635" spans="1:17">
      <c r="A635">
        <v>7154</v>
      </c>
      <c r="B635" t="s">
        <v>660</v>
      </c>
      <c r="C635">
        <v>1</v>
      </c>
      <c r="D635" s="1">
        <v>41102</v>
      </c>
      <c r="E635" t="s">
        <v>17</v>
      </c>
      <c r="F635">
        <v>38.624935870000002</v>
      </c>
      <c r="G635">
        <v>-112.4333455</v>
      </c>
      <c r="H635" t="s">
        <v>40</v>
      </c>
      <c r="I635">
        <v>3.2</v>
      </c>
      <c r="J635">
        <v>-27.3</v>
      </c>
      <c r="K635">
        <v>500</v>
      </c>
      <c r="L635">
        <v>1.466</v>
      </c>
      <c r="M635">
        <v>407</v>
      </c>
      <c r="N635">
        <v>333905.8149</v>
      </c>
      <c r="O635">
        <v>48.531050469999997</v>
      </c>
      <c r="P635">
        <v>24.762306240000001</v>
      </c>
      <c r="Q635">
        <v>2.2000000000000002</v>
      </c>
    </row>
    <row r="636" spans="1:17">
      <c r="A636">
        <v>8395</v>
      </c>
      <c r="B636" t="s">
        <v>661</v>
      </c>
      <c r="C636">
        <v>1</v>
      </c>
      <c r="D636" s="1">
        <v>41157</v>
      </c>
      <c r="E636" t="s">
        <v>17</v>
      </c>
      <c r="F636">
        <v>40.889267519999997</v>
      </c>
      <c r="G636">
        <v>-109.84610840000001</v>
      </c>
      <c r="H636" t="s">
        <v>40</v>
      </c>
      <c r="I636">
        <v>4.5999999999999996</v>
      </c>
      <c r="J636">
        <v>-15.1</v>
      </c>
      <c r="K636">
        <v>491</v>
      </c>
      <c r="L636">
        <v>0.42399999999999999</v>
      </c>
      <c r="M636">
        <v>78.599999999999994</v>
      </c>
      <c r="N636">
        <v>706328.70940000005</v>
      </c>
      <c r="O636">
        <v>32.456938430000001</v>
      </c>
      <c r="P636">
        <v>0.77090467100000004</v>
      </c>
      <c r="Q636">
        <v>5</v>
      </c>
    </row>
    <row r="637" spans="1:17">
      <c r="A637">
        <v>6966</v>
      </c>
      <c r="B637" t="s">
        <v>662</v>
      </c>
      <c r="C637">
        <v>1</v>
      </c>
      <c r="D637" s="1">
        <v>41095</v>
      </c>
      <c r="E637" t="s">
        <v>17</v>
      </c>
      <c r="F637">
        <v>39.142410519999999</v>
      </c>
      <c r="G637">
        <v>-111.452546</v>
      </c>
      <c r="H637" t="s">
        <v>40</v>
      </c>
      <c r="I637">
        <v>5.2</v>
      </c>
      <c r="J637">
        <v>-25.4</v>
      </c>
      <c r="K637">
        <v>858</v>
      </c>
      <c r="L637">
        <v>0.28499999999999998</v>
      </c>
      <c r="M637">
        <v>344</v>
      </c>
      <c r="N637">
        <v>503039.71509999997</v>
      </c>
      <c r="O637">
        <v>27.856387160000001</v>
      </c>
      <c r="P637">
        <v>8.2566000000000006</v>
      </c>
      <c r="Q637">
        <v>4.3</v>
      </c>
    </row>
    <row r="638" spans="1:17">
      <c r="A638">
        <v>8504</v>
      </c>
      <c r="B638" t="s">
        <v>663</v>
      </c>
      <c r="C638">
        <v>1</v>
      </c>
      <c r="D638" s="1">
        <v>41164</v>
      </c>
      <c r="E638" t="s">
        <v>17</v>
      </c>
      <c r="F638">
        <v>38.070618979999999</v>
      </c>
      <c r="G638">
        <v>-111.3751268</v>
      </c>
      <c r="H638" t="s">
        <v>40</v>
      </c>
      <c r="I638">
        <v>3.4</v>
      </c>
      <c r="J638">
        <v>-16.7</v>
      </c>
      <c r="K638">
        <v>650</v>
      </c>
      <c r="L638">
        <v>0.51100000000000001</v>
      </c>
      <c r="M638">
        <v>69.900000000000006</v>
      </c>
      <c r="N638">
        <v>329976.47169999999</v>
      </c>
      <c r="O638">
        <v>11.22871745</v>
      </c>
      <c r="P638">
        <v>8.4696325239999997</v>
      </c>
      <c r="Q638">
        <v>8</v>
      </c>
    </row>
    <row r="639" spans="1:17">
      <c r="A639">
        <v>8447</v>
      </c>
      <c r="B639" t="s">
        <v>664</v>
      </c>
      <c r="C639">
        <v>1</v>
      </c>
      <c r="D639" s="1">
        <v>41159</v>
      </c>
      <c r="E639" t="s">
        <v>17</v>
      </c>
      <c r="F639">
        <v>40.873949600000003</v>
      </c>
      <c r="G639">
        <v>-109.1483089</v>
      </c>
      <c r="H639" t="s">
        <v>38</v>
      </c>
      <c r="I639">
        <v>2.5</v>
      </c>
      <c r="J639">
        <v>-23.8</v>
      </c>
      <c r="K639">
        <v>219</v>
      </c>
      <c r="L639">
        <v>0.84899999999999998</v>
      </c>
      <c r="M639">
        <v>627</v>
      </c>
      <c r="N639">
        <v>83067.903850000002</v>
      </c>
      <c r="O639">
        <v>12.128356289999999</v>
      </c>
      <c r="P639">
        <v>0.2349</v>
      </c>
      <c r="Q639">
        <v>1.8</v>
      </c>
    </row>
    <row r="640" spans="1:17">
      <c r="A640">
        <v>7225</v>
      </c>
      <c r="B640" t="s">
        <v>665</v>
      </c>
      <c r="C640">
        <v>1</v>
      </c>
      <c r="D640" s="1">
        <v>41107</v>
      </c>
      <c r="E640" t="s">
        <v>17</v>
      </c>
      <c r="F640">
        <v>40.752434090000001</v>
      </c>
      <c r="G640">
        <v>-111.71956059999999</v>
      </c>
      <c r="H640" t="s">
        <v>40</v>
      </c>
      <c r="I640">
        <v>5.2</v>
      </c>
      <c r="J640">
        <v>-26.2</v>
      </c>
      <c r="K640">
        <v>838</v>
      </c>
      <c r="L640">
        <v>0.14000000000000001</v>
      </c>
      <c r="M640">
        <v>673</v>
      </c>
      <c r="N640">
        <v>1727690.4480000001</v>
      </c>
      <c r="O640">
        <v>35.074001350000003</v>
      </c>
      <c r="P640">
        <v>105.94175660000001</v>
      </c>
      <c r="Q640">
        <v>13</v>
      </c>
    </row>
    <row r="641" spans="1:17">
      <c r="A641">
        <v>8360</v>
      </c>
      <c r="B641" t="s">
        <v>666</v>
      </c>
      <c r="C641">
        <v>1</v>
      </c>
      <c r="D641" s="1">
        <v>41156</v>
      </c>
      <c r="E641" t="s">
        <v>17</v>
      </c>
      <c r="F641">
        <v>40.67460225</v>
      </c>
      <c r="G641">
        <v>-110.97069930000001</v>
      </c>
      <c r="H641" t="s">
        <v>40</v>
      </c>
      <c r="I641">
        <v>5.7</v>
      </c>
      <c r="J641">
        <v>-26.2</v>
      </c>
      <c r="K641">
        <v>1076</v>
      </c>
      <c r="L641">
        <v>0.22</v>
      </c>
      <c r="M641">
        <v>15.95</v>
      </c>
      <c r="N641">
        <v>2464985.8840000001</v>
      </c>
      <c r="O641">
        <v>39.428047919999997</v>
      </c>
      <c r="P641">
        <v>5.1654748469999996</v>
      </c>
      <c r="Q641">
        <v>16</v>
      </c>
    </row>
    <row r="642" spans="1:17">
      <c r="A642">
        <v>8390</v>
      </c>
      <c r="B642" t="s">
        <v>667</v>
      </c>
      <c r="C642">
        <v>1</v>
      </c>
      <c r="D642" s="1">
        <v>41157</v>
      </c>
      <c r="E642" t="s">
        <v>17</v>
      </c>
      <c r="F642">
        <v>40.906099300000001</v>
      </c>
      <c r="G642">
        <v>-111.5911941</v>
      </c>
      <c r="H642" t="s">
        <v>40</v>
      </c>
      <c r="I642">
        <v>8.9</v>
      </c>
      <c r="J642">
        <v>-28.7</v>
      </c>
      <c r="K642">
        <v>670</v>
      </c>
      <c r="L642">
        <v>0.31</v>
      </c>
      <c r="M642">
        <v>776</v>
      </c>
      <c r="N642">
        <v>27898887.879999999</v>
      </c>
      <c r="O642">
        <v>266.05593950000002</v>
      </c>
      <c r="P642">
        <v>372.29430200000002</v>
      </c>
      <c r="Q642">
        <v>33</v>
      </c>
    </row>
    <row r="643" spans="1:17">
      <c r="A643">
        <v>8508</v>
      </c>
      <c r="B643" t="s">
        <v>668</v>
      </c>
      <c r="C643">
        <v>1</v>
      </c>
      <c r="D643" s="1">
        <v>41163</v>
      </c>
      <c r="E643" t="s">
        <v>17</v>
      </c>
      <c r="F643">
        <v>40.922540900000001</v>
      </c>
      <c r="G643">
        <v>-110.11858890000001</v>
      </c>
      <c r="H643" t="s">
        <v>40</v>
      </c>
      <c r="I643">
        <v>6.2</v>
      </c>
      <c r="J643">
        <v>-22.2</v>
      </c>
      <c r="K643">
        <v>568</v>
      </c>
      <c r="L643">
        <v>1.0049999999999999</v>
      </c>
      <c r="M643">
        <v>40.799999999999997</v>
      </c>
      <c r="N643">
        <v>1279968.0919999999</v>
      </c>
      <c r="O643">
        <v>69.394310509999997</v>
      </c>
      <c r="P643">
        <v>3.1865158149999999</v>
      </c>
      <c r="Q643">
        <v>4.9000000000000004</v>
      </c>
    </row>
    <row r="644" spans="1:17">
      <c r="A644">
        <v>8509</v>
      </c>
      <c r="B644" t="s">
        <v>669</v>
      </c>
      <c r="C644">
        <v>1</v>
      </c>
      <c r="D644" s="1">
        <v>41164</v>
      </c>
      <c r="E644" t="s">
        <v>17</v>
      </c>
      <c r="F644">
        <v>40.35063701</v>
      </c>
      <c r="G644">
        <v>-109.941191</v>
      </c>
      <c r="H644" t="s">
        <v>38</v>
      </c>
      <c r="I644">
        <v>4.2</v>
      </c>
      <c r="J644">
        <v>-28.6</v>
      </c>
      <c r="K644">
        <v>238</v>
      </c>
      <c r="L644">
        <v>3.25</v>
      </c>
      <c r="M644">
        <v>804</v>
      </c>
      <c r="N644">
        <v>196416.2499</v>
      </c>
      <c r="O644">
        <v>42.490692699999997</v>
      </c>
      <c r="P644">
        <v>75.819163130000007</v>
      </c>
      <c r="Q644">
        <v>1.2</v>
      </c>
    </row>
    <row r="645" spans="1:17">
      <c r="A645">
        <v>8765</v>
      </c>
      <c r="B645" t="s">
        <v>670</v>
      </c>
      <c r="C645">
        <v>1</v>
      </c>
      <c r="D645" s="1">
        <v>41177</v>
      </c>
      <c r="E645" t="s">
        <v>17</v>
      </c>
      <c r="F645">
        <v>37.595561840000002</v>
      </c>
      <c r="G645">
        <v>-112.2546686</v>
      </c>
      <c r="H645" t="s">
        <v>40</v>
      </c>
      <c r="I645">
        <v>2.2000000000000002</v>
      </c>
      <c r="J645">
        <v>-27.6</v>
      </c>
      <c r="K645">
        <v>622</v>
      </c>
      <c r="L645">
        <v>0.27100000000000002</v>
      </c>
      <c r="M645">
        <v>360</v>
      </c>
      <c r="N645">
        <v>419284.09669999999</v>
      </c>
      <c r="O645">
        <v>70.181977110000005</v>
      </c>
      <c r="P645">
        <v>217.75693010000001</v>
      </c>
      <c r="Q645">
        <v>1.5</v>
      </c>
    </row>
    <row r="646" spans="1:17">
      <c r="A646">
        <v>8812</v>
      </c>
      <c r="B646" t="s">
        <v>671</v>
      </c>
      <c r="C646">
        <v>1</v>
      </c>
      <c r="D646" s="1">
        <v>41179</v>
      </c>
      <c r="E646" t="s">
        <v>17</v>
      </c>
      <c r="F646">
        <v>40.057680329999997</v>
      </c>
      <c r="G646">
        <v>-110.62771499999999</v>
      </c>
      <c r="H646" t="s">
        <v>38</v>
      </c>
      <c r="I646">
        <v>2.7</v>
      </c>
      <c r="J646">
        <v>-30.4</v>
      </c>
      <c r="K646">
        <v>536</v>
      </c>
      <c r="L646">
        <v>1.1359999999999999</v>
      </c>
      <c r="M646">
        <v>4570</v>
      </c>
      <c r="N646">
        <v>519081.30200000003</v>
      </c>
      <c r="O646">
        <v>11.46657216</v>
      </c>
      <c r="P646">
        <v>64.366301710000002</v>
      </c>
      <c r="Q646">
        <v>11</v>
      </c>
    </row>
    <row r="647" spans="1:17">
      <c r="A647">
        <v>8787</v>
      </c>
      <c r="B647" t="s">
        <v>672</v>
      </c>
      <c r="C647">
        <v>1</v>
      </c>
      <c r="D647" s="1">
        <v>41179</v>
      </c>
      <c r="E647" t="s">
        <v>17</v>
      </c>
      <c r="F647">
        <v>40.711058950000002</v>
      </c>
      <c r="G647">
        <v>-111.9468346</v>
      </c>
      <c r="H647" t="s">
        <v>38</v>
      </c>
      <c r="I647">
        <v>11.3</v>
      </c>
      <c r="J647">
        <v>-19.399999999999999</v>
      </c>
      <c r="K647">
        <v>409</v>
      </c>
      <c r="L647">
        <v>1.6479999999999999</v>
      </c>
      <c r="M647">
        <v>1554</v>
      </c>
      <c r="N647">
        <v>53501.446120000001</v>
      </c>
      <c r="O647">
        <v>11.818673159999999</v>
      </c>
      <c r="P647">
        <v>23.611499999999999</v>
      </c>
      <c r="Q647">
        <v>1.1000000000000001</v>
      </c>
    </row>
    <row r="648" spans="1:17">
      <c r="A648">
        <v>8766</v>
      </c>
      <c r="B648" t="s">
        <v>673</v>
      </c>
      <c r="C648">
        <v>1</v>
      </c>
      <c r="D648" s="1">
        <v>41177</v>
      </c>
      <c r="E648" t="s">
        <v>17</v>
      </c>
      <c r="F648">
        <v>40.863780749999997</v>
      </c>
      <c r="G648">
        <v>-109.81181460000001</v>
      </c>
      <c r="H648" t="s">
        <v>40</v>
      </c>
      <c r="I648">
        <v>6</v>
      </c>
      <c r="J648">
        <v>-22.4</v>
      </c>
      <c r="K648">
        <v>575</v>
      </c>
      <c r="L648">
        <v>0.29899999999999999</v>
      </c>
      <c r="M648">
        <v>74.2</v>
      </c>
      <c r="N648">
        <v>423345.29979999998</v>
      </c>
      <c r="O648">
        <v>18.099776110000001</v>
      </c>
      <c r="P648">
        <v>53.143385449999997</v>
      </c>
      <c r="Q648">
        <v>5.7</v>
      </c>
    </row>
    <row r="649" spans="1:17">
      <c r="A649">
        <v>8776</v>
      </c>
      <c r="B649" t="s">
        <v>674</v>
      </c>
      <c r="C649">
        <v>1</v>
      </c>
      <c r="D649" s="1">
        <v>41178</v>
      </c>
      <c r="E649" t="s">
        <v>17</v>
      </c>
      <c r="F649">
        <v>40.671088599999997</v>
      </c>
      <c r="G649">
        <v>-109.9197001</v>
      </c>
      <c r="H649" t="s">
        <v>40</v>
      </c>
      <c r="I649">
        <v>7.8</v>
      </c>
      <c r="J649">
        <v>-27.6</v>
      </c>
      <c r="K649">
        <v>857</v>
      </c>
      <c r="L649">
        <v>0.53400000000000003</v>
      </c>
      <c r="M649">
        <v>19.829999999999998</v>
      </c>
      <c r="N649">
        <v>356804.97859999997</v>
      </c>
      <c r="O649">
        <v>60.685237090000001</v>
      </c>
      <c r="P649">
        <v>10.12525383</v>
      </c>
      <c r="Q649">
        <v>1.4</v>
      </c>
    </row>
    <row r="650" spans="1:17">
      <c r="A650">
        <v>7054</v>
      </c>
      <c r="B650" t="s">
        <v>675</v>
      </c>
      <c r="C650">
        <v>1</v>
      </c>
      <c r="D650" s="1">
        <v>41100</v>
      </c>
      <c r="E650" t="s">
        <v>17</v>
      </c>
      <c r="F650">
        <v>37.292448110000002</v>
      </c>
      <c r="G650">
        <v>-77.893494559999993</v>
      </c>
      <c r="H650" t="s">
        <v>18</v>
      </c>
      <c r="I650">
        <v>4.5</v>
      </c>
      <c r="J650">
        <v>-25</v>
      </c>
      <c r="K650">
        <v>1131</v>
      </c>
      <c r="L650">
        <v>0.875</v>
      </c>
      <c r="M650">
        <v>121.2</v>
      </c>
      <c r="N650">
        <v>158107.51329999999</v>
      </c>
      <c r="O650">
        <v>28.838113870000001</v>
      </c>
      <c r="P650">
        <v>42.17986741</v>
      </c>
      <c r="Q650">
        <v>1.7</v>
      </c>
    </row>
    <row r="651" spans="1:17">
      <c r="A651">
        <v>7537</v>
      </c>
      <c r="B651" t="s">
        <v>676</v>
      </c>
      <c r="C651">
        <v>1</v>
      </c>
      <c r="D651" s="1">
        <v>41120</v>
      </c>
      <c r="E651" t="s">
        <v>17</v>
      </c>
      <c r="F651">
        <v>37.122634359999999</v>
      </c>
      <c r="G651">
        <v>-77.636064759999996</v>
      </c>
      <c r="H651" t="s">
        <v>18</v>
      </c>
      <c r="I651">
        <v>0.9</v>
      </c>
      <c r="J651">
        <v>-24.8</v>
      </c>
      <c r="K651">
        <v>1153</v>
      </c>
      <c r="L651">
        <v>1.0840000000000001</v>
      </c>
      <c r="M651">
        <v>42.3</v>
      </c>
      <c r="N651">
        <v>580178.56810000003</v>
      </c>
      <c r="O651">
        <v>34.2910015</v>
      </c>
      <c r="P651">
        <v>11.231908430000001</v>
      </c>
      <c r="Q651">
        <v>5.2</v>
      </c>
    </row>
    <row r="652" spans="1:17">
      <c r="A652">
        <v>7260</v>
      </c>
      <c r="B652" t="s">
        <v>677</v>
      </c>
      <c r="C652">
        <v>1</v>
      </c>
      <c r="D652" s="1">
        <v>41108</v>
      </c>
      <c r="E652" t="s">
        <v>17</v>
      </c>
      <c r="F652">
        <v>38.964743489999996</v>
      </c>
      <c r="G652">
        <v>-77.335584530000006</v>
      </c>
      <c r="H652" t="s">
        <v>18</v>
      </c>
      <c r="I652">
        <v>4.8</v>
      </c>
      <c r="J652">
        <v>-27</v>
      </c>
      <c r="K652">
        <v>1072</v>
      </c>
      <c r="L652">
        <v>0.36799999999999999</v>
      </c>
      <c r="M652">
        <v>199.8</v>
      </c>
      <c r="N652">
        <v>322339.18430000002</v>
      </c>
      <c r="O652">
        <v>10.111667450000001</v>
      </c>
      <c r="P652">
        <v>2.331609357</v>
      </c>
      <c r="Q652">
        <v>7.5</v>
      </c>
    </row>
    <row r="653" spans="1:17">
      <c r="A653">
        <v>7410</v>
      </c>
      <c r="B653" t="s">
        <v>678</v>
      </c>
      <c r="C653">
        <v>1</v>
      </c>
      <c r="D653" s="1">
        <v>41115</v>
      </c>
      <c r="E653" t="s">
        <v>17</v>
      </c>
      <c r="F653">
        <v>36.944020449999996</v>
      </c>
      <c r="G653">
        <v>-82.203266290000002</v>
      </c>
      <c r="H653" t="s">
        <v>18</v>
      </c>
      <c r="I653">
        <v>7.5</v>
      </c>
      <c r="J653">
        <v>-28.8</v>
      </c>
      <c r="K653">
        <v>1147</v>
      </c>
      <c r="L653">
        <v>0.17899999999999999</v>
      </c>
      <c r="M653">
        <v>374</v>
      </c>
      <c r="N653">
        <v>701015.99639999995</v>
      </c>
      <c r="O653">
        <v>29.682657129999999</v>
      </c>
      <c r="P653">
        <v>19.5719107</v>
      </c>
      <c r="Q653">
        <v>5.4</v>
      </c>
    </row>
    <row r="654" spans="1:17">
      <c r="A654">
        <v>7586</v>
      </c>
      <c r="B654" t="s">
        <v>679</v>
      </c>
      <c r="C654">
        <v>1</v>
      </c>
      <c r="D654" s="1">
        <v>41122</v>
      </c>
      <c r="E654" t="s">
        <v>17</v>
      </c>
      <c r="F654">
        <v>37.30188244</v>
      </c>
      <c r="G654">
        <v>-76.821071029999999</v>
      </c>
      <c r="H654" t="s">
        <v>22</v>
      </c>
      <c r="I654">
        <v>-0.5</v>
      </c>
      <c r="J654">
        <v>-29.2</v>
      </c>
      <c r="K654">
        <v>1196</v>
      </c>
      <c r="L654">
        <v>0.73099999999999998</v>
      </c>
      <c r="M654">
        <v>125.7</v>
      </c>
      <c r="N654">
        <v>165528.76620000001</v>
      </c>
      <c r="O654">
        <v>18.43287407</v>
      </c>
      <c r="P654">
        <v>12.58981507</v>
      </c>
      <c r="Q654">
        <v>2.2999999999999998</v>
      </c>
    </row>
    <row r="655" spans="1:17">
      <c r="A655">
        <v>6553</v>
      </c>
      <c r="B655" t="s">
        <v>680</v>
      </c>
      <c r="C655">
        <v>1</v>
      </c>
      <c r="D655" s="1">
        <v>41072</v>
      </c>
      <c r="E655" t="s">
        <v>17</v>
      </c>
      <c r="F655">
        <v>37.2141479</v>
      </c>
      <c r="G655">
        <v>-78.625527140000003</v>
      </c>
      <c r="H655" t="s">
        <v>18</v>
      </c>
      <c r="I655">
        <v>6.9</v>
      </c>
      <c r="J655">
        <v>-23.6</v>
      </c>
      <c r="K655">
        <v>1122</v>
      </c>
      <c r="L655">
        <v>0.27100000000000002</v>
      </c>
      <c r="M655">
        <v>90.1</v>
      </c>
      <c r="N655">
        <v>440288.52260000003</v>
      </c>
      <c r="O655">
        <v>34.278128289999998</v>
      </c>
      <c r="P655">
        <v>36.991430559999998</v>
      </c>
      <c r="Q655">
        <v>3.5</v>
      </c>
    </row>
    <row r="656" spans="1:17">
      <c r="A656">
        <v>6424</v>
      </c>
      <c r="B656" t="s">
        <v>681</v>
      </c>
      <c r="C656">
        <v>1</v>
      </c>
      <c r="D656" s="1">
        <v>41065</v>
      </c>
      <c r="E656" t="s">
        <v>17</v>
      </c>
      <c r="F656">
        <v>37.35262917</v>
      </c>
      <c r="G656">
        <v>-79.926405489999993</v>
      </c>
      <c r="H656" t="s">
        <v>18</v>
      </c>
      <c r="I656">
        <v>5.9</v>
      </c>
      <c r="J656">
        <v>-21.8</v>
      </c>
      <c r="K656">
        <v>1106</v>
      </c>
      <c r="L656">
        <v>0.53</v>
      </c>
      <c r="M656">
        <v>257</v>
      </c>
      <c r="N656">
        <v>18580.555680000001</v>
      </c>
      <c r="O656">
        <v>2.5338478680000001</v>
      </c>
      <c r="P656">
        <v>0.4113</v>
      </c>
      <c r="Q656">
        <v>1.3</v>
      </c>
    </row>
    <row r="657" spans="1:17">
      <c r="A657">
        <v>7259</v>
      </c>
      <c r="B657" t="s">
        <v>682</v>
      </c>
      <c r="C657">
        <v>1</v>
      </c>
      <c r="D657" s="1">
        <v>41108</v>
      </c>
      <c r="E657" t="s">
        <v>17</v>
      </c>
      <c r="F657">
        <v>38.613206900000002</v>
      </c>
      <c r="G657">
        <v>-77.351775840000002</v>
      </c>
      <c r="H657" t="s">
        <v>18</v>
      </c>
      <c r="I657">
        <v>2.7</v>
      </c>
      <c r="J657">
        <v>-30.3</v>
      </c>
      <c r="K657">
        <v>1059</v>
      </c>
      <c r="L657">
        <v>0.379</v>
      </c>
      <c r="M657">
        <v>120.3</v>
      </c>
      <c r="N657">
        <v>1607705.997</v>
      </c>
      <c r="O657">
        <v>39.689375429999998</v>
      </c>
      <c r="P657">
        <v>27.6917817</v>
      </c>
      <c r="Q657">
        <v>12</v>
      </c>
    </row>
    <row r="658" spans="1:17">
      <c r="A658">
        <v>7053</v>
      </c>
      <c r="B658" t="s">
        <v>683</v>
      </c>
      <c r="C658">
        <v>1</v>
      </c>
      <c r="D658" s="1">
        <v>41100</v>
      </c>
      <c r="E658" t="s">
        <v>17</v>
      </c>
      <c r="F658">
        <v>37.202633140000003</v>
      </c>
      <c r="G658">
        <v>-77.35292656</v>
      </c>
      <c r="H658" t="s">
        <v>22</v>
      </c>
      <c r="I658">
        <v>1.2</v>
      </c>
      <c r="J658">
        <v>-27.1</v>
      </c>
      <c r="K658">
        <v>1178</v>
      </c>
      <c r="L658">
        <v>0.56100000000000005</v>
      </c>
      <c r="M658">
        <v>58.6</v>
      </c>
      <c r="N658">
        <v>95522.723480000001</v>
      </c>
      <c r="O658">
        <v>5.7404347590000002</v>
      </c>
      <c r="P658">
        <v>10.89229647</v>
      </c>
      <c r="Q658">
        <v>3.8</v>
      </c>
    </row>
    <row r="659" spans="1:17">
      <c r="A659">
        <v>7777</v>
      </c>
      <c r="B659" t="s">
        <v>684</v>
      </c>
      <c r="C659">
        <v>1</v>
      </c>
      <c r="D659" s="1">
        <v>41129</v>
      </c>
      <c r="E659" t="s">
        <v>17</v>
      </c>
      <c r="F659">
        <v>36.70331908</v>
      </c>
      <c r="G659">
        <v>-76.613701710000001</v>
      </c>
      <c r="H659" t="s">
        <v>22</v>
      </c>
      <c r="I659">
        <v>3.9</v>
      </c>
      <c r="J659">
        <v>-22</v>
      </c>
      <c r="K659">
        <v>1254</v>
      </c>
      <c r="L659">
        <v>0.35599999999999998</v>
      </c>
      <c r="M659">
        <v>142.80000000000001</v>
      </c>
      <c r="N659">
        <v>30670.831910000001</v>
      </c>
      <c r="O659">
        <v>4.02019284</v>
      </c>
      <c r="P659">
        <v>2.2275</v>
      </c>
      <c r="Q659">
        <v>1.9</v>
      </c>
    </row>
    <row r="660" spans="1:17">
      <c r="A660">
        <v>6438</v>
      </c>
      <c r="B660" t="s">
        <v>685</v>
      </c>
      <c r="C660">
        <v>1</v>
      </c>
      <c r="D660" s="1">
        <v>41066</v>
      </c>
      <c r="E660" t="s">
        <v>17</v>
      </c>
      <c r="F660">
        <v>36.938510059999999</v>
      </c>
      <c r="G660">
        <v>-79.928459689999997</v>
      </c>
      <c r="H660" t="s">
        <v>18</v>
      </c>
      <c r="I660">
        <v>3.1</v>
      </c>
      <c r="J660">
        <v>-28.2</v>
      </c>
      <c r="K660">
        <v>1201</v>
      </c>
      <c r="L660">
        <v>0.184</v>
      </c>
      <c r="M660">
        <v>31.6</v>
      </c>
      <c r="N660">
        <v>51000.233849999997</v>
      </c>
      <c r="O660">
        <v>1.9628249179999999</v>
      </c>
      <c r="P660">
        <v>1.465204202</v>
      </c>
      <c r="Q660">
        <v>4.5</v>
      </c>
    </row>
    <row r="661" spans="1:17">
      <c r="A661">
        <v>7237</v>
      </c>
      <c r="B661" t="s">
        <v>686</v>
      </c>
      <c r="C661">
        <v>1</v>
      </c>
      <c r="D661" s="1">
        <v>41107</v>
      </c>
      <c r="E661" t="s">
        <v>17</v>
      </c>
      <c r="F661">
        <v>38.663587509999999</v>
      </c>
      <c r="G661">
        <v>-77.668419409999998</v>
      </c>
      <c r="H661" t="s">
        <v>18</v>
      </c>
      <c r="I661">
        <v>3.5</v>
      </c>
      <c r="J661">
        <v>-22.3</v>
      </c>
      <c r="K661">
        <v>1063</v>
      </c>
      <c r="L661">
        <v>3.081</v>
      </c>
      <c r="M661">
        <v>128.9</v>
      </c>
      <c r="N661">
        <v>14686.385190000001</v>
      </c>
      <c r="O661">
        <v>2.041132937</v>
      </c>
      <c r="P661">
        <v>1.1173280269999999</v>
      </c>
      <c r="Q661">
        <v>1.6</v>
      </c>
    </row>
    <row r="662" spans="1:17">
      <c r="A662">
        <v>7564</v>
      </c>
      <c r="B662" t="s">
        <v>687</v>
      </c>
      <c r="C662">
        <v>1</v>
      </c>
      <c r="D662" s="1">
        <v>41121</v>
      </c>
      <c r="E662" t="s">
        <v>17</v>
      </c>
      <c r="F662">
        <v>37.296421809999998</v>
      </c>
      <c r="G662">
        <v>-76.613172039999995</v>
      </c>
      <c r="H662" t="s">
        <v>22</v>
      </c>
      <c r="I662">
        <v>1.2</v>
      </c>
      <c r="J662">
        <v>-20.100000000000001</v>
      </c>
      <c r="K662">
        <v>1204</v>
      </c>
      <c r="L662">
        <v>1.5549999999999999</v>
      </c>
      <c r="M662">
        <v>181.9</v>
      </c>
      <c r="N662">
        <v>336136.99440000003</v>
      </c>
      <c r="O662">
        <v>44.461782509999999</v>
      </c>
      <c r="P662">
        <v>3.2415033969999998</v>
      </c>
      <c r="Q662">
        <v>2.5</v>
      </c>
    </row>
    <row r="663" spans="1:17">
      <c r="A663">
        <v>7094</v>
      </c>
      <c r="B663" t="s">
        <v>688</v>
      </c>
      <c r="C663">
        <v>1</v>
      </c>
      <c r="D663" s="1">
        <v>41101</v>
      </c>
      <c r="E663" t="s">
        <v>17</v>
      </c>
      <c r="F663">
        <v>37.75190637</v>
      </c>
      <c r="G663">
        <v>-76.933733129999993</v>
      </c>
      <c r="H663" t="s">
        <v>22</v>
      </c>
      <c r="I663">
        <v>2.8</v>
      </c>
      <c r="J663">
        <v>-29.3</v>
      </c>
      <c r="K663">
        <v>1113</v>
      </c>
      <c r="L663">
        <v>0.80300000000000005</v>
      </c>
      <c r="M663">
        <v>120.4</v>
      </c>
      <c r="N663">
        <v>261837.95259999999</v>
      </c>
      <c r="O663">
        <v>14.760080820000001</v>
      </c>
      <c r="P663">
        <v>5.4256635409999996</v>
      </c>
      <c r="Q663">
        <v>4.5</v>
      </c>
    </row>
    <row r="664" spans="1:17">
      <c r="A664">
        <v>7778</v>
      </c>
      <c r="B664" t="s">
        <v>689</v>
      </c>
      <c r="C664">
        <v>1</v>
      </c>
      <c r="D664" s="1">
        <v>41129</v>
      </c>
      <c r="E664" t="s">
        <v>17</v>
      </c>
      <c r="F664">
        <v>36.917808919999999</v>
      </c>
      <c r="G664">
        <v>-76.151744550000004</v>
      </c>
      <c r="H664" t="s">
        <v>22</v>
      </c>
      <c r="I664">
        <v>1.4</v>
      </c>
      <c r="J664">
        <v>-19.2</v>
      </c>
      <c r="K664">
        <v>1177</v>
      </c>
      <c r="L664">
        <v>2.0049999999999999</v>
      </c>
      <c r="M664">
        <v>625</v>
      </c>
      <c r="N664">
        <v>30293.085070000001</v>
      </c>
      <c r="O664">
        <v>4.1549423140000004</v>
      </c>
      <c r="P664">
        <v>9.0899999999999995E-2</v>
      </c>
      <c r="Q664">
        <v>1.4</v>
      </c>
    </row>
    <row r="665" spans="1:17">
      <c r="A665">
        <v>6568</v>
      </c>
      <c r="B665" t="s">
        <v>690</v>
      </c>
      <c r="C665">
        <v>1</v>
      </c>
      <c r="D665" s="1">
        <v>41073</v>
      </c>
      <c r="E665" t="s">
        <v>17</v>
      </c>
      <c r="F665">
        <v>36.674340569999998</v>
      </c>
      <c r="G665">
        <v>-80.390170080000004</v>
      </c>
      <c r="H665" t="s">
        <v>18</v>
      </c>
      <c r="I665">
        <v>3.3</v>
      </c>
      <c r="J665">
        <v>-25</v>
      </c>
      <c r="K665">
        <v>1492</v>
      </c>
      <c r="L665">
        <v>0.49</v>
      </c>
      <c r="M665">
        <v>41.3</v>
      </c>
      <c r="N665">
        <v>4887973.9119999995</v>
      </c>
      <c r="O665">
        <v>50.485715749999997</v>
      </c>
      <c r="P665">
        <v>53.474815589999999</v>
      </c>
      <c r="Q665">
        <v>35</v>
      </c>
    </row>
    <row r="666" spans="1:17">
      <c r="A666">
        <v>7455</v>
      </c>
      <c r="B666" t="s">
        <v>691</v>
      </c>
      <c r="C666">
        <v>1</v>
      </c>
      <c r="D666" s="1">
        <v>41116</v>
      </c>
      <c r="E666" t="s">
        <v>17</v>
      </c>
      <c r="F666">
        <v>38.55750724</v>
      </c>
      <c r="G666">
        <v>-78.969832420000003</v>
      </c>
      <c r="H666" t="s">
        <v>18</v>
      </c>
      <c r="I666">
        <v>3.7</v>
      </c>
      <c r="J666">
        <v>-25.6</v>
      </c>
      <c r="K666">
        <v>1002</v>
      </c>
      <c r="L666">
        <v>0.55000000000000004</v>
      </c>
      <c r="M666">
        <v>122.2</v>
      </c>
      <c r="N666">
        <v>72826.933829999994</v>
      </c>
      <c r="O666">
        <v>3.7510795780000001</v>
      </c>
      <c r="P666">
        <v>4.5346336169999999</v>
      </c>
      <c r="Q666">
        <v>4.0999999999999996</v>
      </c>
    </row>
    <row r="667" spans="1:17">
      <c r="A667">
        <v>7963</v>
      </c>
      <c r="B667" t="s">
        <v>692</v>
      </c>
      <c r="C667">
        <v>1</v>
      </c>
      <c r="D667" s="1">
        <v>41136</v>
      </c>
      <c r="E667" t="s">
        <v>17</v>
      </c>
      <c r="F667">
        <v>37.15479457</v>
      </c>
      <c r="G667">
        <v>-77.520500589999997</v>
      </c>
      <c r="H667" t="s">
        <v>22</v>
      </c>
      <c r="I667">
        <v>2.6</v>
      </c>
      <c r="J667">
        <v>-28.6</v>
      </c>
      <c r="K667">
        <v>1154</v>
      </c>
      <c r="L667">
        <v>0.81499999999999995</v>
      </c>
      <c r="M667">
        <v>68.7</v>
      </c>
      <c r="N667">
        <v>257214.20910000001</v>
      </c>
      <c r="O667">
        <v>35.266733680000002</v>
      </c>
      <c r="P667">
        <v>64.697856650000006</v>
      </c>
      <c r="Q667">
        <v>2.2000000000000002</v>
      </c>
    </row>
    <row r="668" spans="1:17">
      <c r="A668">
        <v>7964</v>
      </c>
      <c r="B668" t="s">
        <v>693</v>
      </c>
      <c r="C668">
        <v>1</v>
      </c>
      <c r="D668" s="1">
        <v>41136</v>
      </c>
      <c r="E668" t="s">
        <v>17</v>
      </c>
      <c r="F668">
        <v>37.993595319999997</v>
      </c>
      <c r="G668">
        <v>-78.177612980000006</v>
      </c>
      <c r="H668" t="s">
        <v>18</v>
      </c>
      <c r="I668">
        <v>2.8</v>
      </c>
      <c r="J668">
        <v>-25</v>
      </c>
      <c r="K668">
        <v>1110</v>
      </c>
      <c r="L668">
        <v>0.44800000000000001</v>
      </c>
      <c r="M668">
        <v>107.7</v>
      </c>
      <c r="N668">
        <v>217912.88769999999</v>
      </c>
      <c r="O668">
        <v>12.71176678</v>
      </c>
      <c r="P668">
        <v>7.7015244230000004</v>
      </c>
      <c r="Q668">
        <v>4.0999999999999996</v>
      </c>
    </row>
    <row r="669" spans="1:17">
      <c r="A669">
        <v>6792</v>
      </c>
      <c r="B669" t="s">
        <v>694</v>
      </c>
      <c r="C669">
        <v>1</v>
      </c>
      <c r="D669" s="1">
        <v>41086</v>
      </c>
      <c r="E669" t="s">
        <v>17</v>
      </c>
      <c r="F669">
        <v>37.043399999999998</v>
      </c>
      <c r="G669">
        <v>-80.867608680000004</v>
      </c>
      <c r="H669" t="s">
        <v>18</v>
      </c>
      <c r="I669">
        <v>3.7</v>
      </c>
      <c r="J669">
        <v>-24.8</v>
      </c>
      <c r="K669">
        <v>1008</v>
      </c>
      <c r="L669">
        <v>0.17599999999999999</v>
      </c>
      <c r="M669">
        <v>56.7</v>
      </c>
      <c r="N669" t="s">
        <v>19</v>
      </c>
      <c r="O669">
        <v>73.703357400000002</v>
      </c>
      <c r="P669">
        <v>40.68234554</v>
      </c>
      <c r="Q669" t="s">
        <v>19</v>
      </c>
    </row>
    <row r="670" spans="1:17">
      <c r="A670">
        <v>7636</v>
      </c>
      <c r="B670" t="s">
        <v>695</v>
      </c>
      <c r="C670">
        <v>1</v>
      </c>
      <c r="D670" s="1">
        <v>41122</v>
      </c>
      <c r="E670" t="s">
        <v>17</v>
      </c>
      <c r="F670">
        <v>37.358669480000003</v>
      </c>
      <c r="G670">
        <v>-76.842102839999995</v>
      </c>
      <c r="H670" t="s">
        <v>22</v>
      </c>
      <c r="I670">
        <v>3.2</v>
      </c>
      <c r="J670">
        <v>-20.3</v>
      </c>
      <c r="K670">
        <v>1183</v>
      </c>
      <c r="L670">
        <v>0.35299999999999998</v>
      </c>
      <c r="M670">
        <v>126.4</v>
      </c>
      <c r="N670" t="s">
        <v>19</v>
      </c>
      <c r="O670">
        <v>360.84960480000001</v>
      </c>
      <c r="P670">
        <v>11.667610270000001</v>
      </c>
      <c r="Q670" t="s">
        <v>19</v>
      </c>
    </row>
    <row r="671" spans="1:17">
      <c r="A671">
        <v>7565</v>
      </c>
      <c r="B671" t="s">
        <v>696</v>
      </c>
      <c r="C671">
        <v>1</v>
      </c>
      <c r="D671" s="1">
        <v>41121</v>
      </c>
      <c r="E671" t="s">
        <v>17</v>
      </c>
      <c r="F671">
        <v>37.313394000000002</v>
      </c>
      <c r="G671">
        <v>-76.708332999999996</v>
      </c>
      <c r="H671" t="s">
        <v>22</v>
      </c>
      <c r="I671">
        <v>3.5</v>
      </c>
      <c r="J671">
        <v>-28</v>
      </c>
      <c r="K671">
        <v>1207</v>
      </c>
      <c r="L671">
        <v>0.29799999999999999</v>
      </c>
      <c r="M671">
        <v>302</v>
      </c>
      <c r="N671" t="s">
        <v>19</v>
      </c>
      <c r="O671">
        <v>129.65039759999999</v>
      </c>
      <c r="P671">
        <v>17.988299040000001</v>
      </c>
      <c r="Q671" t="s">
        <v>19</v>
      </c>
    </row>
    <row r="672" spans="1:17">
      <c r="A672">
        <v>7378</v>
      </c>
      <c r="B672" t="s">
        <v>697</v>
      </c>
      <c r="C672">
        <v>1</v>
      </c>
      <c r="D672" s="1">
        <v>41114</v>
      </c>
      <c r="E672" t="s">
        <v>17</v>
      </c>
      <c r="F672">
        <v>36.749883079999996</v>
      </c>
      <c r="G672">
        <v>-79.873613539999994</v>
      </c>
      <c r="H672" t="s">
        <v>18</v>
      </c>
      <c r="I672">
        <v>0.6</v>
      </c>
      <c r="J672">
        <v>-26.8</v>
      </c>
      <c r="K672">
        <v>1153</v>
      </c>
      <c r="L672">
        <v>0.159</v>
      </c>
      <c r="M672">
        <v>23.7</v>
      </c>
      <c r="N672" t="s">
        <v>19</v>
      </c>
      <c r="O672">
        <v>1.460551063</v>
      </c>
      <c r="P672">
        <v>0.16739999999999999</v>
      </c>
      <c r="Q672" t="s">
        <v>19</v>
      </c>
    </row>
    <row r="673" spans="1:17">
      <c r="A673">
        <v>6818</v>
      </c>
      <c r="B673" t="s">
        <v>698</v>
      </c>
      <c r="C673">
        <v>1</v>
      </c>
      <c r="D673" s="1">
        <v>41087</v>
      </c>
      <c r="E673" t="s">
        <v>17</v>
      </c>
      <c r="F673">
        <v>36.959451420000001</v>
      </c>
      <c r="G673">
        <v>-81.808468750000003</v>
      </c>
      <c r="H673" t="s">
        <v>18</v>
      </c>
      <c r="I673">
        <v>3.8</v>
      </c>
      <c r="J673">
        <v>-24.5</v>
      </c>
      <c r="K673">
        <v>1462</v>
      </c>
      <c r="L673">
        <v>0.191</v>
      </c>
      <c r="M673">
        <v>18.62</v>
      </c>
      <c r="N673" t="s">
        <v>19</v>
      </c>
      <c r="O673">
        <v>133.27566619999999</v>
      </c>
      <c r="P673">
        <v>10.84103751</v>
      </c>
      <c r="Q673" t="s">
        <v>19</v>
      </c>
    </row>
    <row r="674" spans="1:17">
      <c r="A674">
        <v>7738</v>
      </c>
      <c r="B674" t="s">
        <v>699</v>
      </c>
      <c r="C674">
        <v>1</v>
      </c>
      <c r="D674" s="1">
        <v>41128</v>
      </c>
      <c r="E674" t="s">
        <v>17</v>
      </c>
      <c r="F674">
        <v>37.412655639999997</v>
      </c>
      <c r="G674">
        <v>-76.710463989999994</v>
      </c>
      <c r="H674" t="s">
        <v>22</v>
      </c>
      <c r="I674">
        <v>1.6</v>
      </c>
      <c r="J674">
        <v>-19.8</v>
      </c>
      <c r="K674">
        <v>1183</v>
      </c>
      <c r="L674">
        <v>1.1599999999999999</v>
      </c>
      <c r="M674">
        <v>167.6</v>
      </c>
      <c r="N674" t="s">
        <v>19</v>
      </c>
      <c r="O674">
        <v>3.9562690279999999</v>
      </c>
      <c r="P674">
        <v>0.47164737899999998</v>
      </c>
      <c r="Q674" t="s">
        <v>19</v>
      </c>
    </row>
    <row r="675" spans="1:17">
      <c r="A675">
        <v>1000071</v>
      </c>
      <c r="B675" t="s">
        <v>700</v>
      </c>
      <c r="C675">
        <v>1</v>
      </c>
      <c r="D675" s="1">
        <v>41107</v>
      </c>
      <c r="E675" t="s">
        <v>17</v>
      </c>
      <c r="F675">
        <v>43.891131680000001</v>
      </c>
      <c r="G675">
        <v>-73.052467199999995</v>
      </c>
      <c r="H675" t="s">
        <v>71</v>
      </c>
      <c r="I675">
        <v>3.1</v>
      </c>
      <c r="J675">
        <v>-24.5</v>
      </c>
      <c r="K675">
        <v>1161</v>
      </c>
      <c r="L675">
        <v>0.29599999999999999</v>
      </c>
      <c r="M675">
        <v>55.4</v>
      </c>
      <c r="N675" t="s">
        <v>19</v>
      </c>
      <c r="O675">
        <v>41.126202739999997</v>
      </c>
      <c r="P675">
        <v>1.7604</v>
      </c>
      <c r="Q675" t="s">
        <v>19</v>
      </c>
    </row>
    <row r="676" spans="1:17">
      <c r="A676">
        <v>7179</v>
      </c>
      <c r="B676" t="s">
        <v>701</v>
      </c>
      <c r="C676">
        <v>1</v>
      </c>
      <c r="D676" s="1">
        <v>41102</v>
      </c>
      <c r="E676" t="s">
        <v>17</v>
      </c>
      <c r="F676">
        <v>46.422016749999997</v>
      </c>
      <c r="G676">
        <v>-124.03560280000001</v>
      </c>
      <c r="H676" t="s">
        <v>40</v>
      </c>
      <c r="I676">
        <v>2.4</v>
      </c>
      <c r="J676">
        <v>-29.4</v>
      </c>
      <c r="K676">
        <v>1924</v>
      </c>
      <c r="L676">
        <v>0.34399999999999997</v>
      </c>
      <c r="M676">
        <v>68.3</v>
      </c>
      <c r="N676">
        <v>105954.30809999999</v>
      </c>
      <c r="O676">
        <v>17.622941470000001</v>
      </c>
      <c r="P676">
        <v>1.2456</v>
      </c>
      <c r="Q676">
        <v>1.4</v>
      </c>
    </row>
    <row r="677" spans="1:17">
      <c r="A677">
        <v>7685</v>
      </c>
      <c r="B677" t="s">
        <v>702</v>
      </c>
      <c r="C677">
        <v>1</v>
      </c>
      <c r="D677" s="1">
        <v>41123</v>
      </c>
      <c r="E677" t="s">
        <v>17</v>
      </c>
      <c r="F677">
        <v>47.310850350000003</v>
      </c>
      <c r="G677">
        <v>-121.29956</v>
      </c>
      <c r="H677" t="s">
        <v>40</v>
      </c>
      <c r="I677">
        <v>2.7</v>
      </c>
      <c r="J677">
        <v>-29</v>
      </c>
      <c r="K677">
        <v>1919</v>
      </c>
      <c r="L677">
        <v>1.573</v>
      </c>
      <c r="M677">
        <v>106.5</v>
      </c>
      <c r="N677">
        <v>89654.443069999994</v>
      </c>
      <c r="O677">
        <v>15.164523839999999</v>
      </c>
      <c r="P677">
        <v>5.5899528700000003</v>
      </c>
      <c r="Q677">
        <v>1.5</v>
      </c>
    </row>
    <row r="678" spans="1:17">
      <c r="A678">
        <v>1000107</v>
      </c>
      <c r="B678" t="s">
        <v>703</v>
      </c>
      <c r="C678">
        <v>1</v>
      </c>
      <c r="D678" s="1">
        <v>41121</v>
      </c>
      <c r="E678" t="s">
        <v>17</v>
      </c>
      <c r="F678">
        <v>45.61684794</v>
      </c>
      <c r="G678">
        <v>-122.4258001</v>
      </c>
      <c r="H678" t="s">
        <v>40</v>
      </c>
      <c r="I678">
        <v>8.9</v>
      </c>
      <c r="J678">
        <v>-28.8</v>
      </c>
      <c r="K678">
        <v>1605</v>
      </c>
      <c r="L678">
        <v>1.0740000000000001</v>
      </c>
      <c r="M678">
        <v>97.5</v>
      </c>
      <c r="N678">
        <v>7250488.591</v>
      </c>
      <c r="O678">
        <v>101.3084781</v>
      </c>
      <c r="P678">
        <v>156.86350659999999</v>
      </c>
      <c r="Q678">
        <v>18.600000000000001</v>
      </c>
    </row>
    <row r="679" spans="1:17">
      <c r="A679">
        <v>7258</v>
      </c>
      <c r="B679" t="s">
        <v>704</v>
      </c>
      <c r="C679">
        <v>1</v>
      </c>
      <c r="D679" s="1">
        <v>41107</v>
      </c>
      <c r="E679" t="s">
        <v>17</v>
      </c>
      <c r="F679">
        <v>48.153952510000003</v>
      </c>
      <c r="G679">
        <v>-117.3185295</v>
      </c>
      <c r="H679" t="s">
        <v>40</v>
      </c>
      <c r="I679">
        <v>4</v>
      </c>
      <c r="J679">
        <v>-26.1</v>
      </c>
      <c r="K679">
        <v>656</v>
      </c>
      <c r="L679">
        <v>0.25900000000000001</v>
      </c>
      <c r="M679">
        <v>83.7</v>
      </c>
      <c r="N679">
        <v>7500354.4800000004</v>
      </c>
      <c r="O679">
        <v>120.36907100000001</v>
      </c>
      <c r="P679">
        <v>79.975144330000006</v>
      </c>
      <c r="Q679">
        <v>19.3</v>
      </c>
    </row>
    <row r="680" spans="1:17">
      <c r="A680">
        <v>7915</v>
      </c>
      <c r="B680" t="s">
        <v>705</v>
      </c>
      <c r="C680">
        <v>1</v>
      </c>
      <c r="D680" s="1">
        <v>41135</v>
      </c>
      <c r="E680" t="s">
        <v>17</v>
      </c>
      <c r="F680">
        <v>48.708716780000003</v>
      </c>
      <c r="G680">
        <v>-122.32731010000001</v>
      </c>
      <c r="H680" t="s">
        <v>40</v>
      </c>
      <c r="I680">
        <v>4.5999999999999996</v>
      </c>
      <c r="J680">
        <v>-27.2</v>
      </c>
      <c r="K680">
        <v>1369</v>
      </c>
      <c r="L680">
        <v>0.25600000000000001</v>
      </c>
      <c r="M680">
        <v>67.900000000000006</v>
      </c>
      <c r="N680">
        <v>1140819.5530000001</v>
      </c>
      <c r="O680">
        <v>10.31471722</v>
      </c>
      <c r="P680">
        <v>0.75239999999999996</v>
      </c>
      <c r="Q680">
        <v>28.5</v>
      </c>
    </row>
    <row r="681" spans="1:17">
      <c r="A681">
        <v>8783</v>
      </c>
      <c r="B681" t="s">
        <v>706</v>
      </c>
      <c r="C681">
        <v>1</v>
      </c>
      <c r="D681" s="1">
        <v>41178</v>
      </c>
      <c r="E681" t="s">
        <v>17</v>
      </c>
      <c r="F681">
        <v>47.40945996</v>
      </c>
      <c r="G681">
        <v>-122.7841888</v>
      </c>
      <c r="H681" t="s">
        <v>40</v>
      </c>
      <c r="I681">
        <v>1.1000000000000001</v>
      </c>
      <c r="J681">
        <v>-28</v>
      </c>
      <c r="K681">
        <v>1393</v>
      </c>
      <c r="L681">
        <v>0.154</v>
      </c>
      <c r="M681">
        <v>33.6</v>
      </c>
      <c r="N681">
        <v>202171.53690000001</v>
      </c>
      <c r="O681">
        <v>7.1850103150000004</v>
      </c>
      <c r="P681">
        <v>7.4569648620000004</v>
      </c>
      <c r="Q681">
        <v>7</v>
      </c>
    </row>
    <row r="682" spans="1:17">
      <c r="A682">
        <v>1000136</v>
      </c>
      <c r="B682" t="s">
        <v>707</v>
      </c>
      <c r="C682">
        <v>1</v>
      </c>
      <c r="D682" s="1">
        <v>41130</v>
      </c>
      <c r="E682" t="s">
        <v>17</v>
      </c>
      <c r="F682">
        <v>47.916088330000001</v>
      </c>
      <c r="G682">
        <v>-120.15960490000001</v>
      </c>
      <c r="H682" t="s">
        <v>38</v>
      </c>
      <c r="I682">
        <v>7</v>
      </c>
      <c r="J682">
        <v>-25.5</v>
      </c>
      <c r="K682">
        <v>302</v>
      </c>
      <c r="L682">
        <v>0.64</v>
      </c>
      <c r="M682">
        <v>485</v>
      </c>
      <c r="N682">
        <v>5771022.0369999995</v>
      </c>
      <c r="O682">
        <v>76.652883500000002</v>
      </c>
      <c r="P682">
        <v>37.861707590000002</v>
      </c>
      <c r="Q682">
        <v>19.05</v>
      </c>
    </row>
    <row r="683" spans="1:17">
      <c r="A683">
        <v>7257</v>
      </c>
      <c r="B683" t="s">
        <v>708</v>
      </c>
      <c r="C683">
        <v>1</v>
      </c>
      <c r="D683" s="1">
        <v>41108</v>
      </c>
      <c r="E683" t="s">
        <v>17</v>
      </c>
      <c r="F683">
        <v>48.418229760000003</v>
      </c>
      <c r="G683">
        <v>-117.6640697</v>
      </c>
      <c r="H683" t="s">
        <v>40</v>
      </c>
      <c r="I683">
        <v>2.6</v>
      </c>
      <c r="J683">
        <v>-28</v>
      </c>
      <c r="K683">
        <v>672</v>
      </c>
      <c r="L683">
        <v>0.52300000000000002</v>
      </c>
      <c r="M683">
        <v>91.5</v>
      </c>
      <c r="N683">
        <v>870846.51410000003</v>
      </c>
      <c r="O683">
        <v>27.000394379999999</v>
      </c>
      <c r="P683">
        <v>2.3082652389999998</v>
      </c>
      <c r="Q683">
        <v>8.4</v>
      </c>
    </row>
    <row r="684" spans="1:17">
      <c r="A684">
        <v>8319</v>
      </c>
      <c r="B684" t="s">
        <v>709</v>
      </c>
      <c r="C684">
        <v>1</v>
      </c>
      <c r="D684" s="1">
        <v>41151</v>
      </c>
      <c r="E684" t="s">
        <v>17</v>
      </c>
      <c r="F684">
        <v>47.033405879999997</v>
      </c>
      <c r="G684">
        <v>-122.9080173</v>
      </c>
      <c r="H684" t="s">
        <v>40</v>
      </c>
      <c r="I684">
        <v>10.4</v>
      </c>
      <c r="J684">
        <v>-23.5</v>
      </c>
      <c r="K684">
        <v>1315</v>
      </c>
      <c r="L684">
        <v>0.59099999999999997</v>
      </c>
      <c r="M684">
        <v>173.4</v>
      </c>
      <c r="N684">
        <v>1255646.5290000001</v>
      </c>
      <c r="O684">
        <v>109.4043479</v>
      </c>
      <c r="P684">
        <v>439.73542900000001</v>
      </c>
      <c r="Q684">
        <v>3.9</v>
      </c>
    </row>
    <row r="685" spans="1:17">
      <c r="A685">
        <v>8391</v>
      </c>
      <c r="B685" t="s">
        <v>710</v>
      </c>
      <c r="C685">
        <v>1</v>
      </c>
      <c r="D685" s="1">
        <v>41157</v>
      </c>
      <c r="E685" t="s">
        <v>17</v>
      </c>
      <c r="F685">
        <v>48.959193110000001</v>
      </c>
      <c r="G685">
        <v>-118.12711609999999</v>
      </c>
      <c r="H685" t="s">
        <v>40</v>
      </c>
      <c r="I685">
        <v>2.1</v>
      </c>
      <c r="J685">
        <v>-28.1</v>
      </c>
      <c r="K685">
        <v>732</v>
      </c>
      <c r="L685">
        <v>0.44400000000000001</v>
      </c>
      <c r="M685">
        <v>383</v>
      </c>
      <c r="N685">
        <v>214887.54740000001</v>
      </c>
      <c r="O685">
        <v>4.1194742719999997</v>
      </c>
      <c r="P685">
        <v>1.0881000000000001</v>
      </c>
      <c r="Q685">
        <v>11.6</v>
      </c>
    </row>
    <row r="686" spans="1:17">
      <c r="A686">
        <v>8495</v>
      </c>
      <c r="B686" t="s">
        <v>711</v>
      </c>
      <c r="C686">
        <v>1</v>
      </c>
      <c r="D686" s="1">
        <v>41164</v>
      </c>
      <c r="E686" t="s">
        <v>17</v>
      </c>
      <c r="F686">
        <v>46.941268090000001</v>
      </c>
      <c r="G686">
        <v>-119.27853</v>
      </c>
      <c r="H686" t="s">
        <v>38</v>
      </c>
      <c r="I686">
        <v>8.1999999999999993</v>
      </c>
      <c r="J686">
        <v>-21.4</v>
      </c>
      <c r="K686">
        <v>204</v>
      </c>
      <c r="L686">
        <v>0.72399999999999998</v>
      </c>
      <c r="M686">
        <v>519</v>
      </c>
      <c r="N686">
        <v>6429314.8930000002</v>
      </c>
      <c r="O686">
        <v>53.066143869999998</v>
      </c>
      <c r="P686">
        <v>8.3094841670000008</v>
      </c>
      <c r="Q686">
        <v>33</v>
      </c>
    </row>
    <row r="687" spans="1:17">
      <c r="A687">
        <v>6925</v>
      </c>
      <c r="B687" t="s">
        <v>712</v>
      </c>
      <c r="C687">
        <v>1</v>
      </c>
      <c r="D687" s="1">
        <v>41092</v>
      </c>
      <c r="E687" t="s">
        <v>17</v>
      </c>
      <c r="F687">
        <v>47.35148384</v>
      </c>
      <c r="G687">
        <v>-121.9912542</v>
      </c>
      <c r="H687" t="s">
        <v>40</v>
      </c>
      <c r="I687">
        <v>3.1</v>
      </c>
      <c r="J687">
        <v>-34</v>
      </c>
      <c r="K687">
        <v>1529</v>
      </c>
      <c r="L687">
        <v>0.58499999999999996</v>
      </c>
      <c r="M687">
        <v>95.6</v>
      </c>
      <c r="N687">
        <v>141705.7365</v>
      </c>
      <c r="O687">
        <v>6.4265799120000002</v>
      </c>
      <c r="P687">
        <v>34.843499999999999</v>
      </c>
      <c r="Q687">
        <v>5.0999999999999996</v>
      </c>
    </row>
    <row r="688" spans="1:17">
      <c r="A688">
        <v>8182</v>
      </c>
      <c r="B688" t="s">
        <v>713</v>
      </c>
      <c r="C688">
        <v>1</v>
      </c>
      <c r="D688" s="1">
        <v>41144</v>
      </c>
      <c r="E688" t="s">
        <v>17</v>
      </c>
      <c r="F688">
        <v>47.13372828</v>
      </c>
      <c r="G688">
        <v>-124.04733160000001</v>
      </c>
      <c r="H688" t="s">
        <v>40</v>
      </c>
      <c r="I688">
        <v>2.5</v>
      </c>
      <c r="J688">
        <v>-36.200000000000003</v>
      </c>
      <c r="K688">
        <v>2332</v>
      </c>
      <c r="L688">
        <v>0.22800000000000001</v>
      </c>
      <c r="M688">
        <v>98</v>
      </c>
      <c r="N688">
        <v>165631.05009999999</v>
      </c>
      <c r="O688">
        <v>7.6747002459999996</v>
      </c>
      <c r="P688">
        <v>8.4421864119999999</v>
      </c>
      <c r="Q688">
        <v>4.3</v>
      </c>
    </row>
    <row r="689" spans="1:17">
      <c r="A689">
        <v>7256</v>
      </c>
      <c r="B689" t="s">
        <v>714</v>
      </c>
      <c r="C689">
        <v>1</v>
      </c>
      <c r="D689" s="1">
        <v>41109</v>
      </c>
      <c r="E689" t="s">
        <v>17</v>
      </c>
      <c r="F689">
        <v>48.406194679999999</v>
      </c>
      <c r="G689">
        <v>-117.18060199999999</v>
      </c>
      <c r="H689" t="s">
        <v>40</v>
      </c>
      <c r="I689">
        <v>0.9</v>
      </c>
      <c r="J689">
        <v>-21.7</v>
      </c>
      <c r="K689">
        <v>1116</v>
      </c>
      <c r="L689">
        <v>0.17100000000000001</v>
      </c>
      <c r="M689">
        <v>20.100000000000001</v>
      </c>
      <c r="N689">
        <v>397295.98269999999</v>
      </c>
      <c r="O689">
        <v>16.230213899999999</v>
      </c>
      <c r="P689">
        <v>12.74192579</v>
      </c>
      <c r="Q689">
        <v>6.8</v>
      </c>
    </row>
    <row r="690" spans="1:17">
      <c r="A690">
        <v>1000113</v>
      </c>
      <c r="B690" t="s">
        <v>715</v>
      </c>
      <c r="C690">
        <v>1</v>
      </c>
      <c r="D690" s="1">
        <v>41122</v>
      </c>
      <c r="E690" t="s">
        <v>17</v>
      </c>
      <c r="F690">
        <v>46.15548587</v>
      </c>
      <c r="G690">
        <v>-121.70103899999999</v>
      </c>
      <c r="H690" t="s">
        <v>40</v>
      </c>
      <c r="I690">
        <v>-0.4</v>
      </c>
      <c r="J690">
        <v>-26.6</v>
      </c>
      <c r="K690">
        <v>2471</v>
      </c>
      <c r="L690">
        <v>3.5000000000000003E-2</v>
      </c>
      <c r="M690">
        <v>38.299999999999997</v>
      </c>
      <c r="N690">
        <v>50346.544179999997</v>
      </c>
      <c r="O690">
        <v>1.588325787</v>
      </c>
      <c r="P690">
        <v>0.13139999999999999</v>
      </c>
      <c r="Q690">
        <v>7.5</v>
      </c>
    </row>
    <row r="691" spans="1:17">
      <c r="A691">
        <v>1000134</v>
      </c>
      <c r="B691" t="s">
        <v>716</v>
      </c>
      <c r="C691">
        <v>1</v>
      </c>
      <c r="D691" s="1">
        <v>41129</v>
      </c>
      <c r="E691" t="s">
        <v>17</v>
      </c>
      <c r="F691">
        <v>48.395749180000003</v>
      </c>
      <c r="G691">
        <v>-120.1848543</v>
      </c>
      <c r="H691" t="s">
        <v>38</v>
      </c>
      <c r="I691">
        <v>5.3</v>
      </c>
      <c r="J691">
        <v>-30.7</v>
      </c>
      <c r="K691">
        <v>486</v>
      </c>
      <c r="L691">
        <v>1.159</v>
      </c>
      <c r="M691">
        <v>622</v>
      </c>
      <c r="N691">
        <v>336708.49579999998</v>
      </c>
      <c r="O691">
        <v>8.6915691160000002</v>
      </c>
      <c r="P691">
        <v>2.0331000000000001</v>
      </c>
      <c r="Q691">
        <v>8.6999999999999993</v>
      </c>
    </row>
    <row r="692" spans="1:17">
      <c r="A692">
        <v>7956</v>
      </c>
      <c r="B692" t="s">
        <v>717</v>
      </c>
      <c r="C692">
        <v>1</v>
      </c>
      <c r="D692" s="1">
        <v>41136</v>
      </c>
      <c r="E692" t="s">
        <v>17</v>
      </c>
      <c r="F692">
        <v>48.568425310000002</v>
      </c>
      <c r="G692">
        <v>-123.0735207</v>
      </c>
      <c r="H692" t="s">
        <v>40</v>
      </c>
      <c r="I692">
        <v>2.8</v>
      </c>
      <c r="J692">
        <v>-30.8</v>
      </c>
      <c r="K692">
        <v>680</v>
      </c>
      <c r="L692">
        <v>0.749</v>
      </c>
      <c r="M692">
        <v>212</v>
      </c>
      <c r="N692">
        <v>269511.94199999998</v>
      </c>
      <c r="O692">
        <v>26.395492990000001</v>
      </c>
      <c r="P692">
        <v>7.7529103680000002</v>
      </c>
      <c r="Q692">
        <v>2.9</v>
      </c>
    </row>
    <row r="693" spans="1:17">
      <c r="A693">
        <v>7055</v>
      </c>
      <c r="B693" t="s">
        <v>718</v>
      </c>
      <c r="C693">
        <v>1</v>
      </c>
      <c r="D693" s="1">
        <v>41100</v>
      </c>
      <c r="E693" t="s">
        <v>17</v>
      </c>
      <c r="F693">
        <v>47.593382589999997</v>
      </c>
      <c r="G693">
        <v>-122.1245929</v>
      </c>
      <c r="H693" t="s">
        <v>40</v>
      </c>
      <c r="I693">
        <v>5.8</v>
      </c>
      <c r="J693">
        <v>-31.4</v>
      </c>
      <c r="K693">
        <v>1064</v>
      </c>
      <c r="L693">
        <v>0.27900000000000003</v>
      </c>
      <c r="M693">
        <v>78.8</v>
      </c>
      <c r="N693">
        <v>1263738.4820000001</v>
      </c>
      <c r="O693">
        <v>23.969144360000001</v>
      </c>
      <c r="P693">
        <v>0.5544</v>
      </c>
      <c r="Q693">
        <v>13.8</v>
      </c>
    </row>
    <row r="694" spans="1:17">
      <c r="A694">
        <v>7148</v>
      </c>
      <c r="B694" t="s">
        <v>719</v>
      </c>
      <c r="C694">
        <v>1</v>
      </c>
      <c r="D694" s="1">
        <v>41101</v>
      </c>
      <c r="E694" t="s">
        <v>17</v>
      </c>
      <c r="F694">
        <v>47.243815560000002</v>
      </c>
      <c r="G694">
        <v>-122.757955</v>
      </c>
      <c r="H694" t="s">
        <v>40</v>
      </c>
      <c r="I694">
        <v>3.8</v>
      </c>
      <c r="J694">
        <v>-26.4</v>
      </c>
      <c r="K694">
        <v>1182</v>
      </c>
      <c r="L694">
        <v>0.31</v>
      </c>
      <c r="M694">
        <v>81</v>
      </c>
      <c r="N694">
        <v>749778.16729999997</v>
      </c>
      <c r="O694">
        <v>49.74845844</v>
      </c>
      <c r="P694">
        <v>2.1987000000000001</v>
      </c>
      <c r="Q694">
        <v>4.0999999999999996</v>
      </c>
    </row>
    <row r="695" spans="1:17">
      <c r="A695">
        <v>8291</v>
      </c>
      <c r="B695" t="s">
        <v>720</v>
      </c>
      <c r="C695">
        <v>1</v>
      </c>
      <c r="D695" s="1">
        <v>41149</v>
      </c>
      <c r="E695" t="s">
        <v>17</v>
      </c>
      <c r="F695">
        <v>46.422202349999999</v>
      </c>
      <c r="G695">
        <v>-121.59716659999999</v>
      </c>
      <c r="H695" t="s">
        <v>40</v>
      </c>
      <c r="I695">
        <v>1.8</v>
      </c>
      <c r="J695">
        <v>-27.5</v>
      </c>
      <c r="K695">
        <v>1693</v>
      </c>
      <c r="L695">
        <v>0.14099999999999999</v>
      </c>
      <c r="M695">
        <v>36.200000000000003</v>
      </c>
      <c r="N695">
        <v>83527.816590000002</v>
      </c>
      <c r="O695">
        <v>3.9786468679999998</v>
      </c>
      <c r="P695">
        <v>5.4616930579999998</v>
      </c>
      <c r="Q695">
        <v>5.2</v>
      </c>
    </row>
    <row r="696" spans="1:17">
      <c r="A696">
        <v>1000194</v>
      </c>
      <c r="B696" t="s">
        <v>721</v>
      </c>
      <c r="C696">
        <v>1</v>
      </c>
      <c r="D696" s="1">
        <v>41128</v>
      </c>
      <c r="E696" t="s">
        <v>17</v>
      </c>
      <c r="F696">
        <v>48.230815339999999</v>
      </c>
      <c r="G696">
        <v>-119.7765868</v>
      </c>
      <c r="H696" t="s">
        <v>40</v>
      </c>
      <c r="I696">
        <v>1</v>
      </c>
      <c r="J696">
        <v>-23.6</v>
      </c>
      <c r="K696">
        <v>343</v>
      </c>
      <c r="L696">
        <v>0.45600000000000002</v>
      </c>
      <c r="M696">
        <v>256</v>
      </c>
      <c r="N696">
        <v>78017.190539999996</v>
      </c>
      <c r="O696">
        <v>2.4158094889999999</v>
      </c>
      <c r="P696">
        <v>3.3578999999999999</v>
      </c>
      <c r="Q696">
        <v>7.5</v>
      </c>
    </row>
    <row r="697" spans="1:17">
      <c r="A697">
        <v>8782</v>
      </c>
      <c r="B697" t="s">
        <v>722</v>
      </c>
      <c r="C697">
        <v>1</v>
      </c>
      <c r="D697" s="1">
        <v>41177</v>
      </c>
      <c r="E697" t="s">
        <v>17</v>
      </c>
      <c r="F697">
        <v>46.831102489999999</v>
      </c>
      <c r="G697">
        <v>-122.4473471</v>
      </c>
      <c r="H697" t="s">
        <v>40</v>
      </c>
      <c r="I697">
        <v>2.4</v>
      </c>
      <c r="J697">
        <v>-29</v>
      </c>
      <c r="K697">
        <v>1019</v>
      </c>
      <c r="L697">
        <v>0.53400000000000003</v>
      </c>
      <c r="M697">
        <v>109.8</v>
      </c>
      <c r="N697">
        <v>24871.76427</v>
      </c>
      <c r="O697">
        <v>1.958066912</v>
      </c>
      <c r="P697">
        <v>0.108</v>
      </c>
      <c r="Q697">
        <v>2.8</v>
      </c>
    </row>
    <row r="698" spans="1:17">
      <c r="A698">
        <v>6983</v>
      </c>
      <c r="B698" t="s">
        <v>723</v>
      </c>
      <c r="C698">
        <v>1</v>
      </c>
      <c r="D698" s="1">
        <v>41094</v>
      </c>
      <c r="E698" t="s">
        <v>17</v>
      </c>
      <c r="F698">
        <v>47.471023209999998</v>
      </c>
      <c r="G698">
        <v>-123.1739311</v>
      </c>
      <c r="H698" t="s">
        <v>40</v>
      </c>
      <c r="I698">
        <v>2.2000000000000002</v>
      </c>
      <c r="J698">
        <v>-24.8</v>
      </c>
      <c r="K698">
        <v>2766</v>
      </c>
      <c r="L698">
        <v>9.9000000000000005E-2</v>
      </c>
      <c r="M698">
        <v>58.1</v>
      </c>
      <c r="N698">
        <v>112064.4237</v>
      </c>
      <c r="O698">
        <v>24.15062039</v>
      </c>
      <c r="P698">
        <v>11.27706923</v>
      </c>
      <c r="Q698">
        <v>1.4</v>
      </c>
    </row>
    <row r="699" spans="1:17">
      <c r="A699">
        <v>8552</v>
      </c>
      <c r="B699" t="s">
        <v>724</v>
      </c>
      <c r="C699">
        <v>1</v>
      </c>
      <c r="D699" s="1">
        <v>41165</v>
      </c>
      <c r="E699" t="s">
        <v>17</v>
      </c>
      <c r="F699">
        <v>46.621997409999999</v>
      </c>
      <c r="G699">
        <v>-120.55602690000001</v>
      </c>
      <c r="H699" t="s">
        <v>38</v>
      </c>
      <c r="I699">
        <v>7.6</v>
      </c>
      <c r="J699">
        <v>-31.2</v>
      </c>
      <c r="K699">
        <v>243</v>
      </c>
      <c r="L699">
        <v>0.53600000000000003</v>
      </c>
      <c r="M699">
        <v>296</v>
      </c>
      <c r="N699">
        <v>233131.16279999999</v>
      </c>
      <c r="O699">
        <v>4.5861573250000003</v>
      </c>
      <c r="P699">
        <v>0.53369999999999995</v>
      </c>
      <c r="Q699">
        <v>12.6</v>
      </c>
    </row>
    <row r="700" spans="1:17">
      <c r="A700">
        <v>7538</v>
      </c>
      <c r="B700" t="s">
        <v>725</v>
      </c>
      <c r="C700">
        <v>1</v>
      </c>
      <c r="D700" s="1">
        <v>41120</v>
      </c>
      <c r="E700" t="s">
        <v>17</v>
      </c>
      <c r="F700">
        <v>47.133116569999999</v>
      </c>
      <c r="G700">
        <v>-119.9153732</v>
      </c>
      <c r="H700" t="s">
        <v>38</v>
      </c>
      <c r="I700">
        <v>4</v>
      </c>
      <c r="J700">
        <v>-24</v>
      </c>
      <c r="K700">
        <v>208</v>
      </c>
      <c r="L700">
        <v>0.47899999999999998</v>
      </c>
      <c r="M700">
        <v>399</v>
      </c>
      <c r="N700" t="s">
        <v>19</v>
      </c>
      <c r="O700">
        <v>24.05661757</v>
      </c>
      <c r="P700">
        <v>2.6541000000000001</v>
      </c>
      <c r="Q700" t="s">
        <v>19</v>
      </c>
    </row>
    <row r="701" spans="1:17">
      <c r="A701">
        <v>7642</v>
      </c>
      <c r="B701" t="s">
        <v>726</v>
      </c>
      <c r="C701">
        <v>1</v>
      </c>
      <c r="D701" s="1">
        <v>41121</v>
      </c>
      <c r="E701" t="s">
        <v>17</v>
      </c>
      <c r="F701">
        <v>47.588738890000002</v>
      </c>
      <c r="G701">
        <v>-119.3227985</v>
      </c>
      <c r="H701" t="s">
        <v>38</v>
      </c>
      <c r="I701">
        <v>3.9</v>
      </c>
      <c r="J701">
        <v>-17.399999999999999</v>
      </c>
      <c r="K701">
        <v>795</v>
      </c>
      <c r="L701">
        <v>0.219</v>
      </c>
      <c r="M701">
        <v>337</v>
      </c>
      <c r="N701" t="s">
        <v>19</v>
      </c>
      <c r="O701">
        <v>40.39461292</v>
      </c>
      <c r="P701">
        <v>195263.65820000001</v>
      </c>
      <c r="Q701" t="s">
        <v>19</v>
      </c>
    </row>
    <row r="702" spans="1:17">
      <c r="A702">
        <v>7621</v>
      </c>
      <c r="B702" t="s">
        <v>727</v>
      </c>
      <c r="C702">
        <v>1</v>
      </c>
      <c r="D702" s="1">
        <v>41122</v>
      </c>
      <c r="E702" t="s">
        <v>17</v>
      </c>
      <c r="F702">
        <v>46.95906591</v>
      </c>
      <c r="G702">
        <v>-119.2902715</v>
      </c>
      <c r="H702" t="s">
        <v>38</v>
      </c>
      <c r="I702">
        <v>2.8</v>
      </c>
      <c r="J702">
        <v>-20.7</v>
      </c>
      <c r="K702">
        <v>205</v>
      </c>
      <c r="L702">
        <v>0.8</v>
      </c>
      <c r="M702">
        <v>1325</v>
      </c>
      <c r="N702" t="s">
        <v>19</v>
      </c>
      <c r="O702">
        <v>16.15222627</v>
      </c>
      <c r="P702">
        <v>5.2087489099999997</v>
      </c>
      <c r="Q702" t="s">
        <v>19</v>
      </c>
    </row>
    <row r="703" spans="1:17">
      <c r="A703">
        <v>7743</v>
      </c>
      <c r="B703" t="s">
        <v>728</v>
      </c>
      <c r="C703">
        <v>1</v>
      </c>
      <c r="D703" s="1">
        <v>41128</v>
      </c>
      <c r="E703" t="s">
        <v>17</v>
      </c>
      <c r="F703">
        <v>48.865445909999998</v>
      </c>
      <c r="G703">
        <v>-121.6771636</v>
      </c>
      <c r="H703" t="s">
        <v>40</v>
      </c>
      <c r="I703">
        <v>2.5</v>
      </c>
      <c r="J703">
        <v>-27.1</v>
      </c>
      <c r="K703">
        <v>2237</v>
      </c>
      <c r="L703">
        <v>7.2999999999999995E-2</v>
      </c>
      <c r="M703">
        <v>11.44</v>
      </c>
      <c r="N703" t="s">
        <v>19</v>
      </c>
      <c r="O703">
        <v>1.6416367489999999</v>
      </c>
      <c r="P703">
        <v>0.12690000000000001</v>
      </c>
      <c r="Q703" t="s">
        <v>19</v>
      </c>
    </row>
    <row r="704" spans="1:17">
      <c r="A704">
        <v>1000116</v>
      </c>
      <c r="B704" t="s">
        <v>729</v>
      </c>
      <c r="C704">
        <v>1</v>
      </c>
      <c r="D704" s="1">
        <v>41122</v>
      </c>
      <c r="E704" t="s">
        <v>17</v>
      </c>
      <c r="F704">
        <v>45.315799720000001</v>
      </c>
      <c r="G704">
        <v>-92.564381620000006</v>
      </c>
      <c r="H704" t="s">
        <v>232</v>
      </c>
      <c r="I704">
        <v>4</v>
      </c>
      <c r="J704">
        <v>-23.5</v>
      </c>
      <c r="K704">
        <v>784</v>
      </c>
      <c r="L704">
        <v>0.8</v>
      </c>
      <c r="M704">
        <v>219</v>
      </c>
      <c r="N704">
        <v>720020.16859999998</v>
      </c>
      <c r="O704">
        <v>26.133071399999999</v>
      </c>
      <c r="P704">
        <v>40.095091320000002</v>
      </c>
      <c r="Q704">
        <v>7</v>
      </c>
    </row>
    <row r="705" spans="1:17">
      <c r="A705">
        <v>1000135</v>
      </c>
      <c r="B705" t="s">
        <v>730</v>
      </c>
      <c r="C705">
        <v>1</v>
      </c>
      <c r="D705" s="1">
        <v>41129</v>
      </c>
      <c r="E705" t="s">
        <v>17</v>
      </c>
      <c r="F705">
        <v>43.546546890000002</v>
      </c>
      <c r="G705">
        <v>-89.352868900000004</v>
      </c>
      <c r="H705" t="s">
        <v>116</v>
      </c>
      <c r="I705">
        <v>9.9</v>
      </c>
      <c r="J705">
        <v>-26.5</v>
      </c>
      <c r="K705">
        <v>864</v>
      </c>
      <c r="L705">
        <v>0.82</v>
      </c>
      <c r="M705">
        <v>415</v>
      </c>
      <c r="N705">
        <v>15598386.83</v>
      </c>
      <c r="O705">
        <v>183.5186635</v>
      </c>
      <c r="P705">
        <v>172.12081140000001</v>
      </c>
      <c r="Q705">
        <v>25.2</v>
      </c>
    </row>
    <row r="706" spans="1:17">
      <c r="A706">
        <v>1000109</v>
      </c>
      <c r="B706" t="s">
        <v>731</v>
      </c>
      <c r="C706">
        <v>1</v>
      </c>
      <c r="D706" s="1">
        <v>41120</v>
      </c>
      <c r="E706" t="s">
        <v>17</v>
      </c>
      <c r="F706">
        <v>45.32642671</v>
      </c>
      <c r="G706">
        <v>-92.425323770000006</v>
      </c>
      <c r="H706" t="s">
        <v>232</v>
      </c>
      <c r="I706">
        <v>4.7</v>
      </c>
      <c r="J706">
        <v>-26.7</v>
      </c>
      <c r="K706">
        <v>801</v>
      </c>
      <c r="L706">
        <v>0.97</v>
      </c>
      <c r="M706">
        <v>220</v>
      </c>
      <c r="N706">
        <v>15621438.779999999</v>
      </c>
      <c r="O706">
        <v>577.56395110000005</v>
      </c>
      <c r="P706">
        <v>284.82642900000002</v>
      </c>
      <c r="Q706">
        <v>9.1999999999999993</v>
      </c>
    </row>
    <row r="707" spans="1:17">
      <c r="A707">
        <v>8193</v>
      </c>
      <c r="B707" t="s">
        <v>732</v>
      </c>
      <c r="C707">
        <v>1</v>
      </c>
      <c r="D707" s="1">
        <v>41143</v>
      </c>
      <c r="E707" t="s">
        <v>17</v>
      </c>
      <c r="F707">
        <v>45.719583210000003</v>
      </c>
      <c r="G707">
        <v>-89.881462310000003</v>
      </c>
      <c r="H707" t="s">
        <v>232</v>
      </c>
      <c r="I707">
        <v>3.2</v>
      </c>
      <c r="J707">
        <v>-30.9</v>
      </c>
      <c r="K707">
        <v>794</v>
      </c>
      <c r="L707">
        <v>0.76</v>
      </c>
      <c r="M707">
        <v>91</v>
      </c>
      <c r="N707">
        <v>15253185.16</v>
      </c>
      <c r="O707">
        <v>1780.118125</v>
      </c>
      <c r="P707">
        <v>805.38129000000004</v>
      </c>
      <c r="Q707">
        <v>4.5999999999999996</v>
      </c>
    </row>
    <row r="708" spans="1:17">
      <c r="A708">
        <v>1000147</v>
      </c>
      <c r="B708" t="s">
        <v>733</v>
      </c>
      <c r="C708">
        <v>1</v>
      </c>
      <c r="D708" s="1">
        <v>41134</v>
      </c>
      <c r="E708" t="s">
        <v>17</v>
      </c>
      <c r="F708">
        <v>44.323537469999998</v>
      </c>
      <c r="G708">
        <v>-89.190983360000004</v>
      </c>
      <c r="H708" t="s">
        <v>232</v>
      </c>
      <c r="I708">
        <v>4.0999999999999996</v>
      </c>
      <c r="J708">
        <v>-28.6</v>
      </c>
      <c r="K708">
        <v>820</v>
      </c>
      <c r="L708">
        <v>0.65</v>
      </c>
      <c r="M708">
        <v>316</v>
      </c>
      <c r="N708">
        <v>439174.48619999998</v>
      </c>
      <c r="O708">
        <v>6.7371547659999997</v>
      </c>
      <c r="P708">
        <v>0.16698971600000001</v>
      </c>
      <c r="Q708">
        <v>17</v>
      </c>
    </row>
    <row r="709" spans="1:17">
      <c r="A709">
        <v>8430</v>
      </c>
      <c r="B709" t="s">
        <v>734</v>
      </c>
      <c r="C709">
        <v>1</v>
      </c>
      <c r="D709" s="1">
        <v>41158</v>
      </c>
      <c r="E709" t="s">
        <v>17</v>
      </c>
      <c r="F709">
        <v>44.889141299999999</v>
      </c>
      <c r="G709">
        <v>-88.474926659999994</v>
      </c>
      <c r="H709" t="s">
        <v>232</v>
      </c>
      <c r="I709">
        <v>3.8</v>
      </c>
      <c r="J709">
        <v>-19.3</v>
      </c>
      <c r="K709">
        <v>791</v>
      </c>
      <c r="L709">
        <v>0.89</v>
      </c>
      <c r="M709">
        <v>178</v>
      </c>
      <c r="N709">
        <v>1580707.084</v>
      </c>
      <c r="O709">
        <v>83.486625590000003</v>
      </c>
      <c r="P709">
        <v>4.8699000000000003</v>
      </c>
      <c r="Q709">
        <v>6</v>
      </c>
    </row>
    <row r="710" spans="1:17">
      <c r="A710">
        <v>1000108</v>
      </c>
      <c r="B710" t="s">
        <v>735</v>
      </c>
      <c r="C710">
        <v>1</v>
      </c>
      <c r="D710" s="1">
        <v>41109</v>
      </c>
      <c r="E710" t="s">
        <v>17</v>
      </c>
      <c r="F710">
        <v>45.620889040000002</v>
      </c>
      <c r="G710">
        <v>-88.073007020000006</v>
      </c>
      <c r="H710" t="s">
        <v>232</v>
      </c>
      <c r="I710">
        <v>0.5</v>
      </c>
      <c r="J710">
        <v>-20.6</v>
      </c>
      <c r="K710">
        <v>764</v>
      </c>
      <c r="L710">
        <v>0.91</v>
      </c>
      <c r="M710">
        <v>189</v>
      </c>
      <c r="N710">
        <v>156902.86129999999</v>
      </c>
      <c r="O710">
        <v>12.3174475</v>
      </c>
      <c r="P710">
        <v>0.55889999999999995</v>
      </c>
      <c r="Q710">
        <v>3</v>
      </c>
    </row>
    <row r="711" spans="1:17">
      <c r="A711">
        <v>1000039</v>
      </c>
      <c r="B711" t="s">
        <v>736</v>
      </c>
      <c r="C711">
        <v>1</v>
      </c>
      <c r="D711" s="1">
        <v>41095</v>
      </c>
      <c r="E711" t="s">
        <v>17</v>
      </c>
      <c r="F711">
        <v>43.813559640000001</v>
      </c>
      <c r="G711">
        <v>-89.303567040000004</v>
      </c>
      <c r="H711" t="s">
        <v>232</v>
      </c>
      <c r="I711">
        <v>7.3</v>
      </c>
      <c r="J711">
        <v>-27.3</v>
      </c>
      <c r="K711">
        <v>864</v>
      </c>
      <c r="L711">
        <v>1.67</v>
      </c>
      <c r="M711">
        <v>328</v>
      </c>
      <c r="N711">
        <v>497591.141</v>
      </c>
      <c r="O711">
        <v>7.4768343039999996</v>
      </c>
      <c r="P711">
        <v>1.3023</v>
      </c>
      <c r="Q711">
        <v>15.5</v>
      </c>
    </row>
    <row r="712" spans="1:17">
      <c r="A712">
        <v>8194</v>
      </c>
      <c r="B712" t="s">
        <v>737</v>
      </c>
      <c r="C712">
        <v>1</v>
      </c>
      <c r="D712" s="1">
        <v>41141</v>
      </c>
      <c r="E712" t="s">
        <v>17</v>
      </c>
      <c r="F712">
        <v>45.898655840000004</v>
      </c>
      <c r="G712">
        <v>-89.694373299999995</v>
      </c>
      <c r="H712" t="s">
        <v>232</v>
      </c>
      <c r="I712">
        <v>2.4</v>
      </c>
      <c r="J712">
        <v>-25.7</v>
      </c>
      <c r="K712">
        <v>805</v>
      </c>
      <c r="L712">
        <v>0.87</v>
      </c>
      <c r="M712">
        <v>493</v>
      </c>
      <c r="N712">
        <v>109429.8668</v>
      </c>
      <c r="O712">
        <v>5.2743733949999996</v>
      </c>
      <c r="P712">
        <v>0.32579999999999998</v>
      </c>
      <c r="Q712">
        <v>5</v>
      </c>
    </row>
    <row r="713" spans="1:17">
      <c r="A713">
        <v>1000044</v>
      </c>
      <c r="B713" t="s">
        <v>738</v>
      </c>
      <c r="C713">
        <v>1</v>
      </c>
      <c r="D713" s="1">
        <v>41100</v>
      </c>
      <c r="E713" t="s">
        <v>17</v>
      </c>
      <c r="F713">
        <v>44.042533300000002</v>
      </c>
      <c r="G713">
        <v>-89.216109059999994</v>
      </c>
      <c r="H713" t="s">
        <v>232</v>
      </c>
      <c r="I713">
        <v>1.9</v>
      </c>
      <c r="J713">
        <v>-27.1</v>
      </c>
      <c r="K713">
        <v>821</v>
      </c>
      <c r="L713">
        <v>0.72</v>
      </c>
      <c r="M713">
        <v>272</v>
      </c>
      <c r="N713">
        <v>123462.1413</v>
      </c>
      <c r="O713">
        <v>6.228535462</v>
      </c>
      <c r="P713">
        <v>3.2913000000000001</v>
      </c>
      <c r="Q713">
        <v>4.7</v>
      </c>
    </row>
    <row r="714" spans="1:17">
      <c r="A714">
        <v>1000222</v>
      </c>
      <c r="B714" t="s">
        <v>739</v>
      </c>
      <c r="C714">
        <v>1</v>
      </c>
      <c r="D714" s="1">
        <v>41172</v>
      </c>
      <c r="E714" t="s">
        <v>17</v>
      </c>
      <c r="F714">
        <v>43.177767639999999</v>
      </c>
      <c r="G714">
        <v>-90.671627180000002</v>
      </c>
      <c r="H714" t="s">
        <v>232</v>
      </c>
      <c r="I714">
        <v>2.2999999999999998</v>
      </c>
      <c r="J714">
        <v>-26</v>
      </c>
      <c r="K714">
        <v>874</v>
      </c>
      <c r="L714">
        <v>0.57999999999999996</v>
      </c>
      <c r="M714">
        <v>351</v>
      </c>
      <c r="N714">
        <v>36834.385710000002</v>
      </c>
      <c r="O714">
        <v>4.039632503</v>
      </c>
      <c r="P714">
        <v>0.14760000000000001</v>
      </c>
      <c r="Q714">
        <v>1.8</v>
      </c>
    </row>
    <row r="715" spans="1:17">
      <c r="A715">
        <v>1000144</v>
      </c>
      <c r="B715" t="s">
        <v>740</v>
      </c>
      <c r="C715">
        <v>1</v>
      </c>
      <c r="D715" s="1">
        <v>41115</v>
      </c>
      <c r="E715" t="s">
        <v>17</v>
      </c>
      <c r="F715">
        <v>44.679921890000003</v>
      </c>
      <c r="G715">
        <v>-88.71573368</v>
      </c>
      <c r="H715" t="s">
        <v>232</v>
      </c>
      <c r="I715">
        <v>2.2999999999999998</v>
      </c>
      <c r="J715">
        <v>-28</v>
      </c>
      <c r="K715">
        <v>801</v>
      </c>
      <c r="L715">
        <v>0.87</v>
      </c>
      <c r="M715">
        <v>491</v>
      </c>
      <c r="N715">
        <v>30681.575929999999</v>
      </c>
      <c r="O715">
        <v>1.7202954180000001</v>
      </c>
      <c r="P715">
        <v>3.9972372940000001</v>
      </c>
      <c r="Q715">
        <v>4</v>
      </c>
    </row>
    <row r="716" spans="1:17">
      <c r="A716">
        <v>1000082</v>
      </c>
      <c r="B716" t="s">
        <v>741</v>
      </c>
      <c r="C716">
        <v>1</v>
      </c>
      <c r="D716" s="1">
        <v>41108</v>
      </c>
      <c r="E716" t="s">
        <v>17</v>
      </c>
      <c r="F716">
        <v>45.971885479999997</v>
      </c>
      <c r="G716">
        <v>-89.389014660000001</v>
      </c>
      <c r="H716" t="s">
        <v>232</v>
      </c>
      <c r="I716">
        <v>3.1</v>
      </c>
      <c r="J716">
        <v>-22.5</v>
      </c>
      <c r="K716">
        <v>790</v>
      </c>
      <c r="L716">
        <v>1.9E-2</v>
      </c>
      <c r="M716">
        <v>80</v>
      </c>
      <c r="N716">
        <v>2896738.6949999998</v>
      </c>
      <c r="O716">
        <v>116.9707289</v>
      </c>
      <c r="P716">
        <v>32.127243190000002</v>
      </c>
      <c r="Q716">
        <v>7.5</v>
      </c>
    </row>
    <row r="717" spans="1:17">
      <c r="A717">
        <v>8427</v>
      </c>
      <c r="B717" t="s">
        <v>742</v>
      </c>
      <c r="C717">
        <v>1</v>
      </c>
      <c r="D717" s="1">
        <v>41158</v>
      </c>
      <c r="E717" t="s">
        <v>17</v>
      </c>
      <c r="F717">
        <v>44.698478710000003</v>
      </c>
      <c r="G717">
        <v>-87.499925719999993</v>
      </c>
      <c r="H717" t="s">
        <v>232</v>
      </c>
      <c r="I717">
        <v>8.3000000000000007</v>
      </c>
      <c r="J717">
        <v>-27.8</v>
      </c>
      <c r="K717">
        <v>803</v>
      </c>
      <c r="L717">
        <v>1.52</v>
      </c>
      <c r="M717">
        <v>530</v>
      </c>
      <c r="N717">
        <v>121458.91130000001</v>
      </c>
      <c r="O717">
        <v>35.519624499999999</v>
      </c>
      <c r="P717">
        <v>79.015872119999997</v>
      </c>
      <c r="Q717">
        <v>1</v>
      </c>
    </row>
    <row r="718" spans="1:17">
      <c r="A718">
        <v>8426</v>
      </c>
      <c r="B718" t="s">
        <v>743</v>
      </c>
      <c r="C718">
        <v>1</v>
      </c>
      <c r="D718" s="1">
        <v>41157</v>
      </c>
      <c r="E718" t="s">
        <v>17</v>
      </c>
      <c r="F718">
        <v>44.295836340000001</v>
      </c>
      <c r="G718">
        <v>-87.734149880000004</v>
      </c>
      <c r="H718" t="s">
        <v>116</v>
      </c>
      <c r="I718">
        <v>7.5</v>
      </c>
      <c r="J718">
        <v>-22.1</v>
      </c>
      <c r="K718">
        <v>790</v>
      </c>
      <c r="L718">
        <v>1.33</v>
      </c>
      <c r="M718">
        <v>354</v>
      </c>
      <c r="N718">
        <v>770246.05370000005</v>
      </c>
      <c r="O718">
        <v>13.08617793</v>
      </c>
      <c r="P718">
        <v>3.096828946</v>
      </c>
      <c r="Q718">
        <v>15.2</v>
      </c>
    </row>
    <row r="719" spans="1:17">
      <c r="A719">
        <v>8429</v>
      </c>
      <c r="B719" t="s">
        <v>744</v>
      </c>
      <c r="C719">
        <v>1</v>
      </c>
      <c r="D719" s="1">
        <v>41150</v>
      </c>
      <c r="E719" t="s">
        <v>17</v>
      </c>
      <c r="F719">
        <v>46.559194550000001</v>
      </c>
      <c r="G719">
        <v>-91.393564339999998</v>
      </c>
      <c r="H719" t="s">
        <v>232</v>
      </c>
      <c r="I719">
        <v>0.8</v>
      </c>
      <c r="J719">
        <v>-18.5</v>
      </c>
      <c r="K719">
        <v>809</v>
      </c>
      <c r="L719">
        <v>0.78</v>
      </c>
      <c r="M719">
        <v>81</v>
      </c>
      <c r="N719">
        <v>442941.65860000002</v>
      </c>
      <c r="O719">
        <v>44.009411659999998</v>
      </c>
      <c r="P719">
        <v>4.7420999999999998</v>
      </c>
      <c r="Q719">
        <v>3</v>
      </c>
    </row>
    <row r="720" spans="1:17">
      <c r="A720">
        <v>1000050</v>
      </c>
      <c r="B720" t="s">
        <v>745</v>
      </c>
      <c r="C720">
        <v>1</v>
      </c>
      <c r="D720" s="1">
        <v>41101</v>
      </c>
      <c r="E720" t="s">
        <v>17</v>
      </c>
      <c r="F720">
        <v>43.056641220000003</v>
      </c>
      <c r="G720">
        <v>-88.455028630000001</v>
      </c>
      <c r="H720" t="s">
        <v>116</v>
      </c>
      <c r="I720">
        <v>9.3000000000000007</v>
      </c>
      <c r="J720">
        <v>-26.8</v>
      </c>
      <c r="K720">
        <v>880</v>
      </c>
      <c r="L720">
        <v>0.74</v>
      </c>
      <c r="M720">
        <v>710</v>
      </c>
      <c r="N720">
        <v>225841.61749999999</v>
      </c>
      <c r="O720">
        <v>21.88736741</v>
      </c>
      <c r="P720">
        <v>144.2133978</v>
      </c>
      <c r="Q720">
        <v>3.1</v>
      </c>
    </row>
    <row r="721" spans="1:17">
      <c r="A721">
        <v>1000180</v>
      </c>
      <c r="B721" t="s">
        <v>746</v>
      </c>
      <c r="C721">
        <v>1</v>
      </c>
      <c r="D721" s="1">
        <v>41148</v>
      </c>
      <c r="E721" t="s">
        <v>17</v>
      </c>
      <c r="F721">
        <v>45.193659580000002</v>
      </c>
      <c r="G721">
        <v>-90.441877120000001</v>
      </c>
      <c r="H721" t="s">
        <v>232</v>
      </c>
      <c r="I721">
        <v>2</v>
      </c>
      <c r="J721">
        <v>-26.4</v>
      </c>
      <c r="K721">
        <v>823</v>
      </c>
      <c r="L721">
        <v>0.53</v>
      </c>
      <c r="M721">
        <v>59</v>
      </c>
      <c r="N721">
        <v>350897.31670000002</v>
      </c>
      <c r="O721">
        <v>12.47640751</v>
      </c>
      <c r="P721">
        <v>1.5389999999999999</v>
      </c>
      <c r="Q721">
        <v>7.5</v>
      </c>
    </row>
    <row r="722" spans="1:17">
      <c r="A722">
        <v>6776</v>
      </c>
      <c r="B722" t="s">
        <v>747</v>
      </c>
      <c r="C722">
        <v>1</v>
      </c>
      <c r="D722" s="1">
        <v>41085</v>
      </c>
      <c r="E722" t="s">
        <v>17</v>
      </c>
      <c r="F722">
        <v>42.998252020000002</v>
      </c>
      <c r="G722">
        <v>-89.290852049999998</v>
      </c>
      <c r="H722" t="s">
        <v>116</v>
      </c>
      <c r="I722">
        <v>9</v>
      </c>
      <c r="J722">
        <v>-19.3</v>
      </c>
      <c r="K722">
        <v>895</v>
      </c>
      <c r="L722">
        <v>1.1499999999999999</v>
      </c>
      <c r="M722">
        <v>571</v>
      </c>
      <c r="N722">
        <v>293813.58199999999</v>
      </c>
      <c r="O722">
        <v>89.741630889999996</v>
      </c>
      <c r="P722">
        <v>854.96715800000004</v>
      </c>
      <c r="Q722">
        <v>1</v>
      </c>
    </row>
    <row r="723" spans="1:17">
      <c r="A723">
        <v>1000217</v>
      </c>
      <c r="B723" t="s">
        <v>748</v>
      </c>
      <c r="C723">
        <v>1</v>
      </c>
      <c r="D723" s="1">
        <v>41177</v>
      </c>
      <c r="E723" t="s">
        <v>17</v>
      </c>
      <c r="F723">
        <v>46.251605050000002</v>
      </c>
      <c r="G723">
        <v>-90.367223510000002</v>
      </c>
      <c r="H723" t="s">
        <v>232</v>
      </c>
      <c r="I723">
        <v>0.7</v>
      </c>
      <c r="J723">
        <v>-36.5</v>
      </c>
      <c r="K723">
        <v>836</v>
      </c>
      <c r="L723">
        <v>1.18</v>
      </c>
      <c r="M723">
        <v>35</v>
      </c>
      <c r="N723">
        <v>64179.424749999998</v>
      </c>
      <c r="O723">
        <v>3.4574993150000002</v>
      </c>
      <c r="P723">
        <v>1.3671</v>
      </c>
      <c r="Q723">
        <v>4.0999999999999996</v>
      </c>
    </row>
    <row r="724" spans="1:17">
      <c r="A724">
        <v>7735</v>
      </c>
      <c r="B724" t="s">
        <v>749</v>
      </c>
      <c r="C724">
        <v>1</v>
      </c>
      <c r="D724" s="1">
        <v>41116</v>
      </c>
      <c r="E724" t="s">
        <v>17</v>
      </c>
      <c r="F724">
        <v>44.922608410000002</v>
      </c>
      <c r="G724">
        <v>-89.039172870000002</v>
      </c>
      <c r="H724" t="s">
        <v>232</v>
      </c>
      <c r="I724">
        <v>3.3</v>
      </c>
      <c r="J724">
        <v>-25.5</v>
      </c>
      <c r="K724">
        <v>773</v>
      </c>
      <c r="L724">
        <v>0.9</v>
      </c>
      <c r="M724">
        <v>303</v>
      </c>
      <c r="N724">
        <v>44060.296119999999</v>
      </c>
      <c r="O724">
        <v>3.767483919</v>
      </c>
      <c r="P724">
        <v>3.5360999999999998</v>
      </c>
      <c r="Q724">
        <v>2.5</v>
      </c>
    </row>
    <row r="725" spans="1:17">
      <c r="A725">
        <v>1000193</v>
      </c>
      <c r="B725" t="s">
        <v>750</v>
      </c>
      <c r="C725">
        <v>1</v>
      </c>
      <c r="D725" s="1">
        <v>41151</v>
      </c>
      <c r="E725" t="s">
        <v>17</v>
      </c>
      <c r="F725">
        <v>46.345241799999997</v>
      </c>
      <c r="G725">
        <v>-91.753704310000003</v>
      </c>
      <c r="H725" t="s">
        <v>232</v>
      </c>
      <c r="I725">
        <v>0.9</v>
      </c>
      <c r="J725">
        <v>-25.5</v>
      </c>
      <c r="K725">
        <v>783</v>
      </c>
      <c r="L725">
        <v>1.1599999999999999</v>
      </c>
      <c r="M725">
        <v>19</v>
      </c>
      <c r="N725">
        <v>88999.973320000005</v>
      </c>
      <c r="O725">
        <v>10.231090180000001</v>
      </c>
      <c r="P725">
        <v>21.27760576</v>
      </c>
      <c r="Q725">
        <v>2.2000000000000002</v>
      </c>
    </row>
    <row r="726" spans="1:17">
      <c r="A726">
        <v>1000118</v>
      </c>
      <c r="B726" t="s">
        <v>751</v>
      </c>
      <c r="C726">
        <v>1</v>
      </c>
      <c r="D726" s="1">
        <v>41121</v>
      </c>
      <c r="E726" t="s">
        <v>17</v>
      </c>
      <c r="F726">
        <v>45.734694689999998</v>
      </c>
      <c r="G726">
        <v>-91.570862869999999</v>
      </c>
      <c r="H726" t="s">
        <v>232</v>
      </c>
      <c r="I726">
        <v>1.5</v>
      </c>
      <c r="J726">
        <v>-29.6</v>
      </c>
      <c r="K726">
        <v>873</v>
      </c>
      <c r="L726">
        <v>0.54</v>
      </c>
      <c r="M726">
        <v>18</v>
      </c>
      <c r="N726">
        <v>0</v>
      </c>
      <c r="O726">
        <v>6.2077033430000004</v>
      </c>
      <c r="P726">
        <v>1.5102</v>
      </c>
      <c r="Q726" t="s">
        <v>19</v>
      </c>
    </row>
    <row r="727" spans="1:17">
      <c r="A727">
        <v>1000034</v>
      </c>
      <c r="B727" t="s">
        <v>752</v>
      </c>
      <c r="C727">
        <v>1</v>
      </c>
      <c r="D727" s="1">
        <v>41092</v>
      </c>
      <c r="E727" t="s">
        <v>17</v>
      </c>
      <c r="F727">
        <v>42.598036180000001</v>
      </c>
      <c r="G727">
        <v>-88.615168960000005</v>
      </c>
      <c r="H727" t="s">
        <v>116</v>
      </c>
      <c r="I727">
        <v>9.6999999999999993</v>
      </c>
      <c r="J727">
        <v>-20.9</v>
      </c>
      <c r="K727">
        <v>901</v>
      </c>
      <c r="L727">
        <v>0.5</v>
      </c>
      <c r="M727">
        <v>571</v>
      </c>
      <c r="N727">
        <v>38410744.100000001</v>
      </c>
      <c r="O727">
        <v>712.93957320000004</v>
      </c>
      <c r="P727">
        <v>105.2724439</v>
      </c>
      <c r="Q727">
        <v>16.3</v>
      </c>
    </row>
    <row r="728" spans="1:17">
      <c r="A728">
        <v>1000218</v>
      </c>
      <c r="B728" t="s">
        <v>753</v>
      </c>
      <c r="C728">
        <v>1</v>
      </c>
      <c r="D728" s="1">
        <v>41179</v>
      </c>
      <c r="E728" t="s">
        <v>17</v>
      </c>
      <c r="F728">
        <v>44.433907810000001</v>
      </c>
      <c r="G728">
        <v>-92.071061810000003</v>
      </c>
      <c r="H728" t="s">
        <v>232</v>
      </c>
      <c r="I728">
        <v>2.6</v>
      </c>
      <c r="J728">
        <v>-29.9</v>
      </c>
      <c r="K728">
        <v>863</v>
      </c>
      <c r="L728">
        <v>2.16</v>
      </c>
      <c r="M728">
        <v>125</v>
      </c>
      <c r="N728">
        <v>24539.61519</v>
      </c>
      <c r="O728">
        <v>1.7579892429999999</v>
      </c>
      <c r="P728">
        <v>7.4700000000000003E-2</v>
      </c>
      <c r="Q728">
        <v>2.4</v>
      </c>
    </row>
    <row r="729" spans="1:17">
      <c r="A729">
        <v>1000083</v>
      </c>
      <c r="B729" t="s">
        <v>754</v>
      </c>
      <c r="C729">
        <v>1</v>
      </c>
      <c r="D729" s="1">
        <v>41106</v>
      </c>
      <c r="E729" t="s">
        <v>17</v>
      </c>
      <c r="F729">
        <v>45.391051509999997</v>
      </c>
      <c r="G729">
        <v>-89.179364829999997</v>
      </c>
      <c r="H729" t="s">
        <v>232</v>
      </c>
      <c r="I729">
        <v>-0.1</v>
      </c>
      <c r="J729">
        <v>-29.7</v>
      </c>
      <c r="K729">
        <v>812</v>
      </c>
      <c r="L729">
        <v>0.89</v>
      </c>
      <c r="M729">
        <v>20</v>
      </c>
      <c r="N729">
        <v>65011.079519999999</v>
      </c>
      <c r="O729">
        <v>1.656868354</v>
      </c>
      <c r="P729">
        <v>0.33839999999999998</v>
      </c>
      <c r="Q729">
        <v>8.1</v>
      </c>
    </row>
    <row r="730" spans="1:17">
      <c r="A730">
        <v>1000185</v>
      </c>
      <c r="B730" t="s">
        <v>755</v>
      </c>
      <c r="C730">
        <v>1</v>
      </c>
      <c r="D730" s="1">
        <v>41149</v>
      </c>
      <c r="E730" t="s">
        <v>17</v>
      </c>
      <c r="F730">
        <v>46.474060639999998</v>
      </c>
      <c r="G730">
        <v>-92.044913370000003</v>
      </c>
      <c r="H730" t="s">
        <v>232</v>
      </c>
      <c r="I730">
        <v>1.1000000000000001</v>
      </c>
      <c r="J730">
        <v>-29</v>
      </c>
      <c r="K730">
        <v>807</v>
      </c>
      <c r="L730">
        <v>1.57</v>
      </c>
      <c r="M730">
        <v>83</v>
      </c>
      <c r="N730">
        <v>723443.13399999996</v>
      </c>
      <c r="O730">
        <v>54.628514520000003</v>
      </c>
      <c r="P730">
        <v>6.8518897059999997</v>
      </c>
      <c r="Q730">
        <v>3.5</v>
      </c>
    </row>
    <row r="731" spans="1:17">
      <c r="A731">
        <v>1000100</v>
      </c>
      <c r="B731" t="s">
        <v>756</v>
      </c>
      <c r="C731">
        <v>1</v>
      </c>
      <c r="D731" s="1">
        <v>41116</v>
      </c>
      <c r="E731" t="s">
        <v>17</v>
      </c>
      <c r="F731">
        <v>43.192833149999998</v>
      </c>
      <c r="G731">
        <v>-90.421599139999998</v>
      </c>
      <c r="H731" t="s">
        <v>232</v>
      </c>
      <c r="I731">
        <v>11.2</v>
      </c>
      <c r="J731">
        <v>-29.7</v>
      </c>
      <c r="K731">
        <v>903</v>
      </c>
      <c r="L731">
        <v>1.35</v>
      </c>
      <c r="M731">
        <v>498</v>
      </c>
      <c r="N731">
        <v>71901.319449999995</v>
      </c>
      <c r="O731">
        <v>11.148165430000001</v>
      </c>
      <c r="P731">
        <v>24.211368149999998</v>
      </c>
      <c r="Q731">
        <v>1.8</v>
      </c>
    </row>
    <row r="732" spans="1:17">
      <c r="A732">
        <v>1000203</v>
      </c>
      <c r="B732" t="s">
        <v>757</v>
      </c>
      <c r="C732">
        <v>1</v>
      </c>
      <c r="D732" s="1">
        <v>41163</v>
      </c>
      <c r="E732" t="s">
        <v>17</v>
      </c>
      <c r="F732">
        <v>45.57708435</v>
      </c>
      <c r="G732">
        <v>-89.164874699999999</v>
      </c>
      <c r="H732" t="s">
        <v>232</v>
      </c>
      <c r="I732">
        <v>5</v>
      </c>
      <c r="J732">
        <v>-26.2</v>
      </c>
      <c r="K732">
        <v>793</v>
      </c>
      <c r="L732">
        <v>0.6</v>
      </c>
      <c r="M732">
        <v>204</v>
      </c>
      <c r="N732">
        <v>565567.15190000006</v>
      </c>
      <c r="O732">
        <v>23.576551039999998</v>
      </c>
      <c r="P732">
        <v>2.8494000000000002</v>
      </c>
      <c r="Q732">
        <v>6.3</v>
      </c>
    </row>
    <row r="733" spans="1:17">
      <c r="A733">
        <v>1000189</v>
      </c>
      <c r="B733" t="s">
        <v>758</v>
      </c>
      <c r="C733">
        <v>1</v>
      </c>
      <c r="D733" s="1">
        <v>41150</v>
      </c>
      <c r="E733" t="s">
        <v>17</v>
      </c>
      <c r="F733">
        <v>45.734415599999998</v>
      </c>
      <c r="G733">
        <v>-92.538577369999999</v>
      </c>
      <c r="H733" t="s">
        <v>232</v>
      </c>
      <c r="I733">
        <v>2.1</v>
      </c>
      <c r="J733">
        <v>-25.6</v>
      </c>
      <c r="K733">
        <v>811</v>
      </c>
      <c r="L733">
        <v>0.47</v>
      </c>
      <c r="M733">
        <v>203</v>
      </c>
      <c r="N733">
        <v>832194.98820000002</v>
      </c>
      <c r="O733">
        <v>14.65242301</v>
      </c>
      <c r="P733">
        <v>0.90720000000000001</v>
      </c>
      <c r="Q733">
        <v>14.8</v>
      </c>
    </row>
    <row r="734" spans="1:17">
      <c r="A734">
        <v>1000063</v>
      </c>
      <c r="B734" t="s">
        <v>759</v>
      </c>
      <c r="C734">
        <v>1</v>
      </c>
      <c r="D734" s="1">
        <v>41104</v>
      </c>
      <c r="E734" t="s">
        <v>17</v>
      </c>
      <c r="F734">
        <v>43.497666070000001</v>
      </c>
      <c r="G734">
        <v>-89.298752910000005</v>
      </c>
      <c r="H734" t="s">
        <v>116</v>
      </c>
      <c r="I734">
        <v>9.9</v>
      </c>
      <c r="J734">
        <v>-28</v>
      </c>
      <c r="K734">
        <v>870</v>
      </c>
      <c r="L734">
        <v>3.84</v>
      </c>
      <c r="M734">
        <v>562</v>
      </c>
      <c r="N734">
        <v>167417.72270000001</v>
      </c>
      <c r="O734">
        <v>35.443722110000003</v>
      </c>
      <c r="P734">
        <v>190.74250939999999</v>
      </c>
      <c r="Q734">
        <v>1.4</v>
      </c>
    </row>
    <row r="735" spans="1:17">
      <c r="A735">
        <v>1000207</v>
      </c>
      <c r="B735" t="s">
        <v>760</v>
      </c>
      <c r="C735">
        <v>1</v>
      </c>
      <c r="D735" s="1">
        <v>41170</v>
      </c>
      <c r="E735" t="s">
        <v>17</v>
      </c>
      <c r="F735">
        <v>43.606405180000003</v>
      </c>
      <c r="G735">
        <v>-90.092305909999993</v>
      </c>
      <c r="H735" t="s">
        <v>232</v>
      </c>
      <c r="I735">
        <v>4.0999999999999996</v>
      </c>
      <c r="J735">
        <v>-32.5</v>
      </c>
      <c r="K735">
        <v>891</v>
      </c>
      <c r="L735">
        <v>0.9</v>
      </c>
      <c r="M735">
        <v>272</v>
      </c>
      <c r="N735">
        <v>2569162.8190000001</v>
      </c>
      <c r="O735">
        <v>242.5287687</v>
      </c>
      <c r="P735">
        <v>74.694606219999997</v>
      </c>
      <c r="Q735">
        <v>4</v>
      </c>
    </row>
    <row r="736" spans="1:17">
      <c r="A736">
        <v>1000220</v>
      </c>
      <c r="B736" t="s">
        <v>761</v>
      </c>
      <c r="C736">
        <v>1</v>
      </c>
      <c r="D736" s="1">
        <v>41176</v>
      </c>
      <c r="E736" t="s">
        <v>17</v>
      </c>
      <c r="F736">
        <v>46.254459689999997</v>
      </c>
      <c r="G736">
        <v>-89.848343630000002</v>
      </c>
      <c r="H736" t="s">
        <v>232</v>
      </c>
      <c r="I736">
        <v>2.2000000000000002</v>
      </c>
      <c r="J736">
        <v>-28.6</v>
      </c>
      <c r="K736">
        <v>795</v>
      </c>
      <c r="L736">
        <v>0.68</v>
      </c>
      <c r="M736">
        <v>31</v>
      </c>
      <c r="N736">
        <v>222382.03599999999</v>
      </c>
      <c r="O736">
        <v>5.4556880420000002</v>
      </c>
      <c r="P736">
        <v>0.16470000000000001</v>
      </c>
      <c r="Q736">
        <v>7.7</v>
      </c>
    </row>
    <row r="737" spans="1:17">
      <c r="A737">
        <v>1000202</v>
      </c>
      <c r="B737" t="s">
        <v>762</v>
      </c>
      <c r="C737">
        <v>1</v>
      </c>
      <c r="D737" s="1">
        <v>41162</v>
      </c>
      <c r="E737" t="s">
        <v>17</v>
      </c>
      <c r="F737">
        <v>45.419371089999999</v>
      </c>
      <c r="G737">
        <v>-87.917292360000005</v>
      </c>
      <c r="H737" t="s">
        <v>232</v>
      </c>
      <c r="I737">
        <v>2.5</v>
      </c>
      <c r="J737">
        <v>-29.7</v>
      </c>
      <c r="K737">
        <v>760</v>
      </c>
      <c r="L737">
        <v>0.41</v>
      </c>
      <c r="M737">
        <v>347</v>
      </c>
      <c r="N737">
        <v>1484801.8970000001</v>
      </c>
      <c r="O737">
        <v>29.401755349999998</v>
      </c>
      <c r="P737">
        <v>17.38607404</v>
      </c>
      <c r="Q737">
        <v>14.2</v>
      </c>
    </row>
    <row r="738" spans="1:17">
      <c r="A738">
        <v>8192</v>
      </c>
      <c r="B738" t="s">
        <v>763</v>
      </c>
      <c r="C738">
        <v>1</v>
      </c>
      <c r="D738" s="1">
        <v>41142</v>
      </c>
      <c r="E738" t="s">
        <v>17</v>
      </c>
      <c r="F738">
        <v>45.804786919999998</v>
      </c>
      <c r="G738">
        <v>-89.712100179999993</v>
      </c>
      <c r="H738" t="s">
        <v>232</v>
      </c>
      <c r="I738">
        <v>2.5</v>
      </c>
      <c r="J738">
        <v>-21</v>
      </c>
      <c r="K738">
        <v>799</v>
      </c>
      <c r="L738">
        <v>0.34</v>
      </c>
      <c r="M738">
        <v>48</v>
      </c>
      <c r="N738">
        <v>5125309.8779999996</v>
      </c>
      <c r="O738">
        <v>213.75137269999999</v>
      </c>
      <c r="P738">
        <v>14.35637358</v>
      </c>
      <c r="Q738">
        <v>9.1</v>
      </c>
    </row>
    <row r="739" spans="1:17">
      <c r="A739">
        <v>8428</v>
      </c>
      <c r="B739" t="s">
        <v>764</v>
      </c>
      <c r="C739">
        <v>1</v>
      </c>
      <c r="D739" s="1">
        <v>41156</v>
      </c>
      <c r="E739" t="s">
        <v>17</v>
      </c>
      <c r="F739">
        <v>44.070857340000003</v>
      </c>
      <c r="G739">
        <v>-87.734275789999998</v>
      </c>
      <c r="H739" t="s">
        <v>116</v>
      </c>
      <c r="I739">
        <v>6.9</v>
      </c>
      <c r="J739">
        <v>-23.3</v>
      </c>
      <c r="K739">
        <v>787</v>
      </c>
      <c r="L739">
        <v>1.1000000000000001</v>
      </c>
      <c r="M739">
        <v>415</v>
      </c>
      <c r="N739">
        <v>1182392.8959999999</v>
      </c>
      <c r="O739">
        <v>30.232933110000001</v>
      </c>
      <c r="P739">
        <v>48.987758839999998</v>
      </c>
      <c r="Q739">
        <v>11.3</v>
      </c>
    </row>
    <row r="740" spans="1:17">
      <c r="A740">
        <v>1000219</v>
      </c>
      <c r="B740" t="s">
        <v>765</v>
      </c>
      <c r="C740">
        <v>1</v>
      </c>
      <c r="D740" s="1">
        <v>41178</v>
      </c>
      <c r="E740" t="s">
        <v>17</v>
      </c>
      <c r="F740">
        <v>46.179504829999999</v>
      </c>
      <c r="G740">
        <v>-90.986487960000005</v>
      </c>
      <c r="H740" t="s">
        <v>232</v>
      </c>
      <c r="I740">
        <v>2.6</v>
      </c>
      <c r="J740">
        <v>-22.1</v>
      </c>
      <c r="K740">
        <v>833</v>
      </c>
      <c r="L740">
        <v>0.37</v>
      </c>
      <c r="M740">
        <v>12</v>
      </c>
      <c r="N740">
        <v>2407024.3259999999</v>
      </c>
      <c r="O740">
        <v>45.571329089999999</v>
      </c>
      <c r="P740">
        <v>1.1061000000000001</v>
      </c>
      <c r="Q740">
        <v>13.7</v>
      </c>
    </row>
    <row r="741" spans="1:17">
      <c r="A741">
        <v>6633</v>
      </c>
      <c r="B741" t="s">
        <v>766</v>
      </c>
      <c r="C741">
        <v>1</v>
      </c>
      <c r="D741" s="1">
        <v>41078</v>
      </c>
      <c r="E741" t="s">
        <v>17</v>
      </c>
      <c r="F741">
        <v>46.138566830000002</v>
      </c>
      <c r="G741">
        <v>-89.552809089999997</v>
      </c>
      <c r="H741" t="s">
        <v>232</v>
      </c>
      <c r="I741">
        <v>4.4000000000000004</v>
      </c>
      <c r="J741">
        <v>-25.3</v>
      </c>
      <c r="K741">
        <v>793</v>
      </c>
      <c r="L741">
        <v>0.59599999999999997</v>
      </c>
      <c r="M741">
        <v>22.4</v>
      </c>
      <c r="N741" t="s">
        <v>19</v>
      </c>
      <c r="O741">
        <v>48.373965640000002</v>
      </c>
      <c r="P741">
        <v>3.4712999999999998</v>
      </c>
      <c r="Q741" t="s">
        <v>19</v>
      </c>
    </row>
    <row r="742" spans="1:17">
      <c r="A742">
        <v>6253</v>
      </c>
      <c r="B742" t="s">
        <v>767</v>
      </c>
      <c r="C742">
        <v>1</v>
      </c>
      <c r="D742" s="1">
        <v>41051</v>
      </c>
      <c r="E742" t="s">
        <v>17</v>
      </c>
      <c r="F742">
        <v>44.98525558</v>
      </c>
      <c r="G742">
        <v>-88.71706451</v>
      </c>
      <c r="H742" t="s">
        <v>232</v>
      </c>
      <c r="I742">
        <v>0.9</v>
      </c>
      <c r="J742">
        <v>-33.9</v>
      </c>
      <c r="K742">
        <v>779</v>
      </c>
      <c r="L742">
        <v>0.37</v>
      </c>
      <c r="M742">
        <v>155.30000000000001</v>
      </c>
      <c r="N742" t="s">
        <v>19</v>
      </c>
      <c r="O742">
        <v>1.731647851</v>
      </c>
      <c r="P742">
        <v>0.36809999999999998</v>
      </c>
      <c r="Q742" t="s">
        <v>19</v>
      </c>
    </row>
    <row r="743" spans="1:17">
      <c r="A743">
        <v>6237</v>
      </c>
      <c r="B743" t="s">
        <v>768</v>
      </c>
      <c r="C743">
        <v>1</v>
      </c>
      <c r="D743" s="1">
        <v>41050</v>
      </c>
      <c r="E743" t="s">
        <v>17</v>
      </c>
      <c r="F743">
        <v>45.244193240000001</v>
      </c>
      <c r="G743">
        <v>-88.700163869999997</v>
      </c>
      <c r="H743" t="s">
        <v>232</v>
      </c>
      <c r="I743">
        <v>-0.1</v>
      </c>
      <c r="J743">
        <v>-23.2</v>
      </c>
      <c r="K743">
        <v>771</v>
      </c>
      <c r="L743">
        <v>0.92</v>
      </c>
      <c r="M743">
        <v>15.51</v>
      </c>
      <c r="N743" t="s">
        <v>19</v>
      </c>
      <c r="O743">
        <v>2.5303547289999999</v>
      </c>
      <c r="P743">
        <v>1.8774</v>
      </c>
      <c r="Q743" t="s">
        <v>19</v>
      </c>
    </row>
    <row r="744" spans="1:17">
      <c r="A744">
        <v>7758</v>
      </c>
      <c r="B744" t="s">
        <v>769</v>
      </c>
      <c r="C744">
        <v>1</v>
      </c>
      <c r="D744" s="1">
        <v>41129</v>
      </c>
      <c r="E744" t="s">
        <v>17</v>
      </c>
      <c r="F744">
        <v>46.050218649999998</v>
      </c>
      <c r="G744">
        <v>-89.864174039999995</v>
      </c>
      <c r="H744" t="s">
        <v>232</v>
      </c>
      <c r="I744">
        <v>2.4</v>
      </c>
      <c r="J744">
        <v>-28.1</v>
      </c>
      <c r="K744">
        <v>780</v>
      </c>
      <c r="L744">
        <v>0.41399999999999998</v>
      </c>
      <c r="M744">
        <v>12.22</v>
      </c>
      <c r="N744" t="s">
        <v>19</v>
      </c>
      <c r="O744">
        <v>9.4830538050000008</v>
      </c>
      <c r="P744">
        <v>1.0242</v>
      </c>
      <c r="Q744" t="s">
        <v>19</v>
      </c>
    </row>
    <row r="745" spans="1:17">
      <c r="A745">
        <v>7785</v>
      </c>
      <c r="B745" t="s">
        <v>770</v>
      </c>
      <c r="C745">
        <v>1</v>
      </c>
      <c r="D745" s="1">
        <v>41130</v>
      </c>
      <c r="E745" t="s">
        <v>17</v>
      </c>
      <c r="F745">
        <v>45.986044360000001</v>
      </c>
      <c r="G745">
        <v>-89.806574060000003</v>
      </c>
      <c r="H745" t="s">
        <v>232</v>
      </c>
      <c r="I745">
        <v>3.8</v>
      </c>
      <c r="J745">
        <v>-21.3</v>
      </c>
      <c r="K745">
        <v>793</v>
      </c>
      <c r="L745">
        <v>0.51500000000000001</v>
      </c>
      <c r="M745">
        <v>25.6</v>
      </c>
      <c r="N745" t="s">
        <v>19</v>
      </c>
      <c r="O745">
        <v>96.467828760000003</v>
      </c>
      <c r="P745">
        <v>5.8076999999999996</v>
      </c>
      <c r="Q745" t="s">
        <v>19</v>
      </c>
    </row>
    <row r="746" spans="1:17">
      <c r="A746">
        <v>6692</v>
      </c>
      <c r="B746" t="s">
        <v>771</v>
      </c>
      <c r="C746">
        <v>1</v>
      </c>
      <c r="D746" s="1">
        <v>41079</v>
      </c>
      <c r="E746" t="s">
        <v>17</v>
      </c>
      <c r="F746">
        <v>39.46941047</v>
      </c>
      <c r="G746">
        <v>-79.498725969999995</v>
      </c>
      <c r="H746" t="s">
        <v>18</v>
      </c>
      <c r="I746">
        <v>5.3</v>
      </c>
      <c r="J746">
        <v>-21.3</v>
      </c>
      <c r="K746">
        <v>1339</v>
      </c>
      <c r="L746">
        <v>0.17299999999999999</v>
      </c>
      <c r="M746">
        <v>58</v>
      </c>
      <c r="N746">
        <v>1289022.2679999999</v>
      </c>
      <c r="O746">
        <v>60.887112639999998</v>
      </c>
      <c r="P746">
        <v>4.8570483859999998</v>
      </c>
      <c r="Q746">
        <v>6.1</v>
      </c>
    </row>
    <row r="747" spans="1:17">
      <c r="A747">
        <v>6554</v>
      </c>
      <c r="B747" t="s">
        <v>772</v>
      </c>
      <c r="C747">
        <v>1</v>
      </c>
      <c r="D747" s="1">
        <v>41072</v>
      </c>
      <c r="E747" t="s">
        <v>17</v>
      </c>
      <c r="F747">
        <v>38.821706300000002</v>
      </c>
      <c r="G747">
        <v>-80.589701180000006</v>
      </c>
      <c r="H747" t="s">
        <v>18</v>
      </c>
      <c r="I747">
        <v>4.5999999999999996</v>
      </c>
      <c r="J747">
        <v>-25.8</v>
      </c>
      <c r="K747">
        <v>1302</v>
      </c>
      <c r="L747">
        <v>0.128</v>
      </c>
      <c r="M747">
        <v>53.3</v>
      </c>
      <c r="N747">
        <v>7937326.0389999999</v>
      </c>
      <c r="O747">
        <v>334.33155959999999</v>
      </c>
      <c r="P747">
        <v>422.46400619999997</v>
      </c>
      <c r="Q747">
        <v>9.9</v>
      </c>
    </row>
    <row r="748" spans="1:17">
      <c r="A748">
        <v>8470</v>
      </c>
      <c r="B748" t="s">
        <v>773</v>
      </c>
      <c r="C748">
        <v>1</v>
      </c>
      <c r="D748" s="1">
        <v>41162</v>
      </c>
      <c r="E748" t="s">
        <v>17</v>
      </c>
      <c r="F748">
        <v>38.365520670000002</v>
      </c>
      <c r="G748">
        <v>-81.252775470000003</v>
      </c>
      <c r="H748" t="s">
        <v>18</v>
      </c>
      <c r="I748">
        <v>3.5</v>
      </c>
      <c r="J748">
        <v>-29.4</v>
      </c>
      <c r="K748">
        <v>1167</v>
      </c>
      <c r="L748">
        <v>0.36499999999999999</v>
      </c>
      <c r="M748">
        <v>69.3</v>
      </c>
      <c r="N748">
        <v>20702.318309999999</v>
      </c>
      <c r="O748">
        <v>2.6633021769999998</v>
      </c>
      <c r="P748">
        <v>16.0387995</v>
      </c>
      <c r="Q748">
        <v>1.7</v>
      </c>
    </row>
    <row r="749" spans="1:17">
      <c r="A749">
        <v>6590</v>
      </c>
      <c r="B749" t="s">
        <v>774</v>
      </c>
      <c r="C749">
        <v>1</v>
      </c>
      <c r="D749" s="1">
        <v>41073</v>
      </c>
      <c r="E749" t="s">
        <v>17</v>
      </c>
      <c r="F749">
        <v>38.94576507</v>
      </c>
      <c r="G749">
        <v>-80.427804969999997</v>
      </c>
      <c r="H749" t="s">
        <v>18</v>
      </c>
      <c r="I749">
        <v>5.2</v>
      </c>
      <c r="J749">
        <v>-28.1</v>
      </c>
      <c r="K749">
        <v>1224</v>
      </c>
      <c r="L749">
        <v>0.153</v>
      </c>
      <c r="M749">
        <v>97.1</v>
      </c>
      <c r="N749">
        <v>80715957.579999998</v>
      </c>
      <c r="O749">
        <v>1556.1991069999999</v>
      </c>
      <c r="P749">
        <v>261.95887629999999</v>
      </c>
      <c r="Q749">
        <v>16.5</v>
      </c>
    </row>
    <row r="750" spans="1:17">
      <c r="A750">
        <v>6827</v>
      </c>
      <c r="B750" t="s">
        <v>775</v>
      </c>
      <c r="C750">
        <v>1</v>
      </c>
      <c r="D750" s="1">
        <v>41087</v>
      </c>
      <c r="E750" t="s">
        <v>17</v>
      </c>
      <c r="F750">
        <v>39.515887880000001</v>
      </c>
      <c r="G750">
        <v>-80.410059799999999</v>
      </c>
      <c r="H750" t="s">
        <v>18</v>
      </c>
      <c r="I750">
        <v>5.0999999999999996</v>
      </c>
      <c r="J750">
        <v>-29</v>
      </c>
      <c r="K750">
        <v>1219</v>
      </c>
      <c r="L750">
        <v>0.245</v>
      </c>
      <c r="M750">
        <v>230</v>
      </c>
      <c r="N750">
        <v>182852.8676</v>
      </c>
      <c r="O750">
        <v>5.1986730469999998</v>
      </c>
      <c r="P750">
        <v>5.9961968949999997</v>
      </c>
      <c r="Q750">
        <v>8.1</v>
      </c>
    </row>
    <row r="751" spans="1:17">
      <c r="A751">
        <v>6806</v>
      </c>
      <c r="B751" t="s">
        <v>776</v>
      </c>
      <c r="C751">
        <v>1</v>
      </c>
      <c r="D751" s="1">
        <v>41086</v>
      </c>
      <c r="E751" t="s">
        <v>17</v>
      </c>
      <c r="F751">
        <v>38.491411749999997</v>
      </c>
      <c r="G751">
        <v>-79.314781150000002</v>
      </c>
      <c r="H751" t="s">
        <v>18</v>
      </c>
      <c r="I751">
        <v>6</v>
      </c>
      <c r="J751">
        <v>-21.3</v>
      </c>
      <c r="K751">
        <v>1100</v>
      </c>
      <c r="L751">
        <v>0.193</v>
      </c>
      <c r="M751">
        <v>46.1</v>
      </c>
      <c r="N751">
        <v>70916.218590000004</v>
      </c>
      <c r="O751">
        <v>3.7856922289999999</v>
      </c>
      <c r="P751">
        <v>11.7150888</v>
      </c>
      <c r="Q751">
        <v>3.6</v>
      </c>
    </row>
    <row r="752" spans="1:17">
      <c r="A752">
        <v>6714</v>
      </c>
      <c r="B752" t="s">
        <v>777</v>
      </c>
      <c r="C752">
        <v>1</v>
      </c>
      <c r="D752" s="1">
        <v>41080</v>
      </c>
      <c r="E752" t="s">
        <v>17</v>
      </c>
      <c r="F752">
        <v>39.133652490000003</v>
      </c>
      <c r="G752">
        <v>-78.597207049999994</v>
      </c>
      <c r="H752" t="s">
        <v>18</v>
      </c>
      <c r="I752">
        <v>4.5999999999999996</v>
      </c>
      <c r="J752">
        <v>-26.6</v>
      </c>
      <c r="K752">
        <v>961</v>
      </c>
      <c r="L752">
        <v>0.30599999999999999</v>
      </c>
      <c r="M752">
        <v>156.19999999999999</v>
      </c>
      <c r="N752">
        <v>318106.47200000001</v>
      </c>
      <c r="O752">
        <v>15.43864145</v>
      </c>
      <c r="P752">
        <v>26.29944231</v>
      </c>
      <c r="Q752">
        <v>5.0999999999999996</v>
      </c>
    </row>
    <row r="753" spans="1:17">
      <c r="A753">
        <v>6991</v>
      </c>
      <c r="B753" t="s">
        <v>778</v>
      </c>
      <c r="C753">
        <v>1</v>
      </c>
      <c r="D753" s="1">
        <v>41094</v>
      </c>
      <c r="E753" t="s">
        <v>17</v>
      </c>
      <c r="F753">
        <v>44.786181589999998</v>
      </c>
      <c r="G753">
        <v>-109.2581674</v>
      </c>
      <c r="H753" t="s">
        <v>38</v>
      </c>
      <c r="I753">
        <v>3.4</v>
      </c>
      <c r="J753">
        <v>-23.8</v>
      </c>
      <c r="K753">
        <v>304</v>
      </c>
      <c r="L753">
        <v>0.106</v>
      </c>
      <c r="M753">
        <v>451</v>
      </c>
      <c r="N753">
        <v>216829.7205</v>
      </c>
      <c r="O753">
        <v>16.770500290000001</v>
      </c>
      <c r="P753">
        <v>1.5557946760000001</v>
      </c>
      <c r="Q753">
        <v>3.4</v>
      </c>
    </row>
    <row r="754" spans="1:17">
      <c r="A754">
        <v>6999</v>
      </c>
      <c r="B754" t="s">
        <v>779</v>
      </c>
      <c r="C754">
        <v>1</v>
      </c>
      <c r="D754" s="1">
        <v>41096</v>
      </c>
      <c r="E754" t="s">
        <v>17</v>
      </c>
      <c r="F754">
        <v>44.478619500000001</v>
      </c>
      <c r="G754">
        <v>-106.7522443</v>
      </c>
      <c r="H754" t="s">
        <v>356</v>
      </c>
      <c r="I754">
        <v>2.8</v>
      </c>
      <c r="J754">
        <v>-20.7</v>
      </c>
      <c r="K754">
        <v>469</v>
      </c>
      <c r="L754">
        <v>0.14599999999999999</v>
      </c>
      <c r="M754">
        <v>648</v>
      </c>
      <c r="N754">
        <v>144308634.09999999</v>
      </c>
      <c r="O754">
        <v>1253.0561379999999</v>
      </c>
      <c r="P754">
        <v>148.690302</v>
      </c>
      <c r="Q754">
        <v>34.299999999999997</v>
      </c>
    </row>
    <row r="755" spans="1:17">
      <c r="A755">
        <v>7026</v>
      </c>
      <c r="B755" t="s">
        <v>780</v>
      </c>
      <c r="C755">
        <v>1</v>
      </c>
      <c r="D755" s="1">
        <v>41099</v>
      </c>
      <c r="E755" t="s">
        <v>17</v>
      </c>
      <c r="F755">
        <v>42.271440439999999</v>
      </c>
      <c r="G755">
        <v>-109.4346462</v>
      </c>
      <c r="H755" t="s">
        <v>38</v>
      </c>
      <c r="I755">
        <v>5.0999999999999996</v>
      </c>
      <c r="J755">
        <v>-19.399999999999999</v>
      </c>
      <c r="K755">
        <v>357</v>
      </c>
      <c r="L755">
        <v>0.254</v>
      </c>
      <c r="M755">
        <v>98.1</v>
      </c>
      <c r="N755">
        <v>35033348.659999996</v>
      </c>
      <c r="O755">
        <v>868.21363770000005</v>
      </c>
      <c r="P755">
        <v>1016.317862</v>
      </c>
      <c r="Q755">
        <v>14.9</v>
      </c>
    </row>
    <row r="756" spans="1:17">
      <c r="A756">
        <v>7000</v>
      </c>
      <c r="B756" t="s">
        <v>781</v>
      </c>
      <c r="C756">
        <v>1</v>
      </c>
      <c r="D756" s="1">
        <v>41097</v>
      </c>
      <c r="E756" t="s">
        <v>17</v>
      </c>
      <c r="F756">
        <v>41.126286790000002</v>
      </c>
      <c r="G756">
        <v>-104.6433761</v>
      </c>
      <c r="H756" t="s">
        <v>64</v>
      </c>
      <c r="I756">
        <v>18.3</v>
      </c>
      <c r="J756">
        <v>-25.3</v>
      </c>
      <c r="K756">
        <v>438</v>
      </c>
      <c r="L756">
        <v>1.5589999999999999</v>
      </c>
      <c r="M756">
        <v>843</v>
      </c>
      <c r="N756">
        <v>533781.19590000005</v>
      </c>
      <c r="O756">
        <v>53.80203418</v>
      </c>
      <c r="P756">
        <v>891.55092019999995</v>
      </c>
      <c r="Q756">
        <v>2.9</v>
      </c>
    </row>
    <row r="757" spans="1:17">
      <c r="A757">
        <v>7006</v>
      </c>
      <c r="B757" t="s">
        <v>782</v>
      </c>
      <c r="C757">
        <v>1</v>
      </c>
      <c r="D757" s="1">
        <v>41098</v>
      </c>
      <c r="E757" t="s">
        <v>17</v>
      </c>
      <c r="F757">
        <v>42.547055069999999</v>
      </c>
      <c r="G757">
        <v>-107.1498507</v>
      </c>
      <c r="H757" t="s">
        <v>38</v>
      </c>
      <c r="I757">
        <v>2.4</v>
      </c>
      <c r="J757">
        <v>-18.899999999999999</v>
      </c>
      <c r="K757">
        <v>259</v>
      </c>
      <c r="L757">
        <v>1.8049999999999999</v>
      </c>
      <c r="M757">
        <v>1732</v>
      </c>
      <c r="N757">
        <v>244373.48819999999</v>
      </c>
      <c r="O757">
        <v>23.953709610000001</v>
      </c>
      <c r="P757">
        <v>0.66869999999999996</v>
      </c>
      <c r="Q757">
        <v>2.7</v>
      </c>
    </row>
    <row r="758" spans="1:17">
      <c r="A758">
        <v>7089</v>
      </c>
      <c r="B758" t="s">
        <v>783</v>
      </c>
      <c r="C758">
        <v>1</v>
      </c>
      <c r="D758" s="1">
        <v>41100</v>
      </c>
      <c r="E758" t="s">
        <v>17</v>
      </c>
      <c r="F758">
        <v>41.944950849999998</v>
      </c>
      <c r="G758">
        <v>-110.6568886</v>
      </c>
      <c r="H758" t="s">
        <v>38</v>
      </c>
      <c r="I758">
        <v>2.8</v>
      </c>
      <c r="J758">
        <v>-23.8</v>
      </c>
      <c r="K758">
        <v>637</v>
      </c>
      <c r="L758">
        <v>0.19600000000000001</v>
      </c>
      <c r="M758">
        <v>305</v>
      </c>
      <c r="N758">
        <v>966711.36840000004</v>
      </c>
      <c r="O758">
        <v>76.198952309999996</v>
      </c>
      <c r="P758">
        <v>711.05403079999996</v>
      </c>
      <c r="Q758">
        <v>3.5</v>
      </c>
    </row>
    <row r="759" spans="1:17">
      <c r="A759">
        <v>7088</v>
      </c>
      <c r="B759" t="s">
        <v>784</v>
      </c>
      <c r="C759">
        <v>1</v>
      </c>
      <c r="D759" s="1">
        <v>41101</v>
      </c>
      <c r="E759" t="s">
        <v>17</v>
      </c>
      <c r="F759">
        <v>41.51119946</v>
      </c>
      <c r="G759">
        <v>-105.41715019999999</v>
      </c>
      <c r="H759" t="s">
        <v>40</v>
      </c>
      <c r="I759">
        <v>3.9</v>
      </c>
      <c r="J759">
        <v>-23.8</v>
      </c>
      <c r="K759">
        <v>455</v>
      </c>
      <c r="L759">
        <v>0.48</v>
      </c>
      <c r="M759">
        <v>207</v>
      </c>
      <c r="N759">
        <v>20126.530470000002</v>
      </c>
      <c r="O759">
        <v>1.7587726269999999</v>
      </c>
      <c r="P759">
        <v>38.487113579999999</v>
      </c>
      <c r="Q759">
        <v>2.5</v>
      </c>
    </row>
    <row r="760" spans="1:17">
      <c r="A760">
        <v>7580</v>
      </c>
      <c r="B760" t="s">
        <v>785</v>
      </c>
      <c r="C760">
        <v>1</v>
      </c>
      <c r="D760" s="1">
        <v>41121</v>
      </c>
      <c r="E760" t="s">
        <v>17</v>
      </c>
      <c r="F760">
        <v>42.996219760000002</v>
      </c>
      <c r="G760">
        <v>-109.88870900000001</v>
      </c>
      <c r="H760" t="s">
        <v>38</v>
      </c>
      <c r="I760">
        <v>3.1</v>
      </c>
      <c r="J760">
        <v>-14.6</v>
      </c>
      <c r="K760">
        <v>715</v>
      </c>
      <c r="L760">
        <v>0.14099999999999999</v>
      </c>
      <c r="M760">
        <v>32.6</v>
      </c>
      <c r="N760" t="s">
        <v>19</v>
      </c>
      <c r="O760">
        <v>731.50508520000005</v>
      </c>
      <c r="P760">
        <v>81.375103490000001</v>
      </c>
      <c r="Q760" t="s">
        <v>19</v>
      </c>
    </row>
    <row r="761" spans="1:17">
      <c r="A761">
        <v>7374</v>
      </c>
      <c r="B761" t="s">
        <v>16</v>
      </c>
      <c r="C761">
        <v>2</v>
      </c>
      <c r="D761" s="1">
        <v>41111</v>
      </c>
      <c r="E761" t="s">
        <v>17</v>
      </c>
      <c r="F761">
        <v>33.292041439999998</v>
      </c>
      <c r="G761">
        <v>-87.391382399999998</v>
      </c>
      <c r="H761" t="s">
        <v>18</v>
      </c>
      <c r="I761">
        <v>16</v>
      </c>
      <c r="J761">
        <v>-29.5</v>
      </c>
      <c r="K761">
        <v>1451</v>
      </c>
      <c r="L761">
        <v>0.376</v>
      </c>
      <c r="M761">
        <v>450</v>
      </c>
      <c r="N761">
        <v>59188622.609999999</v>
      </c>
      <c r="O761">
        <v>1301.8719699999999</v>
      </c>
      <c r="P761">
        <v>10931.76757</v>
      </c>
      <c r="Q761">
        <v>13.1</v>
      </c>
    </row>
    <row r="762" spans="1:17">
      <c r="A762">
        <v>7394</v>
      </c>
      <c r="B762" t="s">
        <v>23</v>
      </c>
      <c r="C762">
        <v>2</v>
      </c>
      <c r="D762" s="1">
        <v>41114</v>
      </c>
      <c r="E762" t="s">
        <v>17</v>
      </c>
      <c r="F762">
        <v>31.621546290000001</v>
      </c>
      <c r="G762">
        <v>-88.353738960000001</v>
      </c>
      <c r="H762" t="s">
        <v>22</v>
      </c>
      <c r="I762">
        <v>2.9</v>
      </c>
      <c r="J762">
        <v>-21.4</v>
      </c>
      <c r="K762">
        <v>1482</v>
      </c>
      <c r="L762">
        <v>1.0780000000000001</v>
      </c>
      <c r="M762">
        <v>29.7</v>
      </c>
      <c r="N762">
        <v>595866.73450000002</v>
      </c>
      <c r="O762">
        <v>32.561463080000003</v>
      </c>
      <c r="P762">
        <v>2.3477970789999998</v>
      </c>
      <c r="Q762">
        <v>4.5999999999999996</v>
      </c>
    </row>
    <row r="763" spans="1:17">
      <c r="A763">
        <v>8021</v>
      </c>
      <c r="B763" t="s">
        <v>29</v>
      </c>
      <c r="C763">
        <v>2</v>
      </c>
      <c r="D763" s="1">
        <v>41138</v>
      </c>
      <c r="E763" t="s">
        <v>17</v>
      </c>
      <c r="F763">
        <v>34.534350789999998</v>
      </c>
      <c r="G763">
        <v>-92.268826320000002</v>
      </c>
      <c r="H763" t="s">
        <v>22</v>
      </c>
      <c r="I763">
        <v>-0.1</v>
      </c>
      <c r="J763">
        <v>-31.6</v>
      </c>
      <c r="K763">
        <v>1340</v>
      </c>
      <c r="L763">
        <v>0.79100000000000004</v>
      </c>
      <c r="M763">
        <v>46</v>
      </c>
      <c r="N763">
        <v>695225.04630000005</v>
      </c>
      <c r="O763">
        <v>105.78499960000001</v>
      </c>
      <c r="P763">
        <v>57.203217359999996</v>
      </c>
      <c r="Q763">
        <v>1.9</v>
      </c>
    </row>
    <row r="764" spans="1:17">
      <c r="A764">
        <v>8022</v>
      </c>
      <c r="B764" t="s">
        <v>33</v>
      </c>
      <c r="C764">
        <v>2</v>
      </c>
      <c r="D764" s="1">
        <v>41137</v>
      </c>
      <c r="E764" t="s">
        <v>17</v>
      </c>
      <c r="F764">
        <v>33.075563010000003</v>
      </c>
      <c r="G764">
        <v>-92.660596249999998</v>
      </c>
      <c r="H764" t="s">
        <v>22</v>
      </c>
      <c r="I764">
        <v>0.1</v>
      </c>
      <c r="J764">
        <v>-24</v>
      </c>
      <c r="K764">
        <v>1399</v>
      </c>
      <c r="L764">
        <v>0.59899999999999998</v>
      </c>
      <c r="M764">
        <v>74.099999999999994</v>
      </c>
      <c r="N764">
        <v>67739.868740000005</v>
      </c>
      <c r="O764">
        <v>7.2950025399999996</v>
      </c>
      <c r="P764">
        <v>1.593</v>
      </c>
      <c r="Q764">
        <v>2.2999999999999998</v>
      </c>
    </row>
    <row r="765" spans="1:17">
      <c r="A765">
        <v>6612</v>
      </c>
      <c r="B765" t="s">
        <v>37</v>
      </c>
      <c r="C765">
        <v>2</v>
      </c>
      <c r="D765" s="1">
        <v>41074</v>
      </c>
      <c r="E765" t="s">
        <v>17</v>
      </c>
      <c r="F765">
        <v>33.5692971</v>
      </c>
      <c r="G765">
        <v>-111.5241427</v>
      </c>
      <c r="H765" t="s">
        <v>38</v>
      </c>
      <c r="I765">
        <v>5.0999999999999996</v>
      </c>
      <c r="J765">
        <v>-19.3</v>
      </c>
      <c r="K765">
        <v>577</v>
      </c>
      <c r="L765">
        <v>0.35499999999999998</v>
      </c>
      <c r="M765">
        <v>1211</v>
      </c>
      <c r="N765">
        <v>23265654.260000002</v>
      </c>
      <c r="O765">
        <v>373.48840969999998</v>
      </c>
      <c r="P765">
        <v>16033.13796</v>
      </c>
      <c r="Q765">
        <v>23.3</v>
      </c>
    </row>
    <row r="766" spans="1:17">
      <c r="A766">
        <v>8198</v>
      </c>
      <c r="B766" t="s">
        <v>46</v>
      </c>
      <c r="C766">
        <v>2</v>
      </c>
      <c r="D766" s="1">
        <v>41143</v>
      </c>
      <c r="E766" t="s">
        <v>17</v>
      </c>
      <c r="F766">
        <v>33.845300180000002</v>
      </c>
      <c r="G766">
        <v>-111.6185016</v>
      </c>
      <c r="H766" t="s">
        <v>38</v>
      </c>
      <c r="I766">
        <v>2.6</v>
      </c>
      <c r="J766">
        <v>-23.1</v>
      </c>
      <c r="K766">
        <v>481</v>
      </c>
      <c r="L766">
        <v>0.31900000000000001</v>
      </c>
      <c r="M766">
        <v>601</v>
      </c>
      <c r="N766">
        <v>20041664.370000001</v>
      </c>
      <c r="O766">
        <v>622.69931980000001</v>
      </c>
      <c r="P766">
        <v>15051.697169999999</v>
      </c>
      <c r="Q766">
        <v>12.7</v>
      </c>
    </row>
    <row r="767" spans="1:17">
      <c r="A767">
        <v>8298</v>
      </c>
      <c r="B767" t="s">
        <v>70</v>
      </c>
      <c r="C767">
        <v>2</v>
      </c>
      <c r="D767" s="1">
        <v>41150</v>
      </c>
      <c r="E767" t="s">
        <v>17</v>
      </c>
      <c r="F767">
        <v>41.923951289999998</v>
      </c>
      <c r="G767">
        <v>-72.219584549999993</v>
      </c>
      <c r="H767" t="s">
        <v>71</v>
      </c>
      <c r="I767">
        <v>5.2</v>
      </c>
      <c r="J767">
        <v>-27.5</v>
      </c>
      <c r="K767">
        <v>1229</v>
      </c>
      <c r="L767">
        <v>0.48399999999999999</v>
      </c>
      <c r="M767">
        <v>126.1</v>
      </c>
      <c r="N767">
        <v>126197.0497</v>
      </c>
      <c r="O767">
        <v>19.460220469999999</v>
      </c>
      <c r="P767">
        <v>10.499549630000001</v>
      </c>
      <c r="Q767">
        <v>1.9</v>
      </c>
    </row>
    <row r="768" spans="1:17">
      <c r="A768">
        <v>8412</v>
      </c>
      <c r="B768" t="s">
        <v>78</v>
      </c>
      <c r="C768">
        <v>2</v>
      </c>
      <c r="D768" s="1">
        <v>41158</v>
      </c>
      <c r="E768" t="s">
        <v>17</v>
      </c>
      <c r="F768">
        <v>41.711856060000002</v>
      </c>
      <c r="G768">
        <v>-72.329032220000002</v>
      </c>
      <c r="H768" t="s">
        <v>71</v>
      </c>
      <c r="I768">
        <v>4.4000000000000004</v>
      </c>
      <c r="J768">
        <v>-21</v>
      </c>
      <c r="K768">
        <v>1264</v>
      </c>
      <c r="L768">
        <v>0.28499999999999998</v>
      </c>
      <c r="M768">
        <v>76.2</v>
      </c>
      <c r="N768">
        <v>2684340.023</v>
      </c>
      <c r="O768">
        <v>111.7119893</v>
      </c>
      <c r="P768">
        <v>7.4303999999999997</v>
      </c>
      <c r="Q768">
        <v>6.7</v>
      </c>
    </row>
    <row r="769" spans="1:17">
      <c r="A769">
        <v>8654</v>
      </c>
      <c r="B769" t="s">
        <v>81</v>
      </c>
      <c r="C769">
        <v>2</v>
      </c>
      <c r="D769" s="1">
        <v>41171</v>
      </c>
      <c r="E769" t="s">
        <v>17</v>
      </c>
      <c r="F769">
        <v>39.424013940000002</v>
      </c>
      <c r="G769">
        <v>-75.687351239999998</v>
      </c>
      <c r="H769" t="s">
        <v>22</v>
      </c>
      <c r="I769">
        <v>7.5</v>
      </c>
      <c r="J769">
        <v>-20.8</v>
      </c>
      <c r="K769">
        <v>1085</v>
      </c>
      <c r="L769">
        <v>1.139</v>
      </c>
      <c r="M769">
        <v>192.5</v>
      </c>
      <c r="N769">
        <v>349854.70870000002</v>
      </c>
      <c r="O769">
        <v>65.474753699999994</v>
      </c>
      <c r="P769">
        <v>24.427012659999999</v>
      </c>
      <c r="Q769">
        <v>1.7</v>
      </c>
    </row>
    <row r="770" spans="1:17">
      <c r="A770">
        <v>8620</v>
      </c>
      <c r="B770" t="s">
        <v>85</v>
      </c>
      <c r="C770">
        <v>2</v>
      </c>
      <c r="D770" s="1">
        <v>41169</v>
      </c>
      <c r="E770" t="s">
        <v>17</v>
      </c>
      <c r="F770">
        <v>38.559928909999996</v>
      </c>
      <c r="G770">
        <v>-75.629274980000005</v>
      </c>
      <c r="H770" t="s">
        <v>22</v>
      </c>
      <c r="I770">
        <v>9.1</v>
      </c>
      <c r="J770">
        <v>-24.7</v>
      </c>
      <c r="K770">
        <v>1112</v>
      </c>
      <c r="L770">
        <v>8.0630000000000006</v>
      </c>
      <c r="M770">
        <v>163.30000000000001</v>
      </c>
      <c r="N770">
        <v>62001.407370000001</v>
      </c>
      <c r="O770">
        <v>7.1122338210000002</v>
      </c>
      <c r="P770">
        <v>26.766042649999999</v>
      </c>
      <c r="Q770">
        <v>2.4</v>
      </c>
    </row>
    <row r="771" spans="1:17">
      <c r="A771">
        <v>7826</v>
      </c>
      <c r="B771" t="s">
        <v>88</v>
      </c>
      <c r="C771">
        <v>2</v>
      </c>
      <c r="D771" s="1">
        <v>41131</v>
      </c>
      <c r="E771" t="s">
        <v>17</v>
      </c>
      <c r="F771">
        <v>28.09204922</v>
      </c>
      <c r="G771">
        <v>-81.707221840000003</v>
      </c>
      <c r="H771" t="s">
        <v>22</v>
      </c>
      <c r="I771">
        <v>4.8</v>
      </c>
      <c r="J771">
        <v>-26</v>
      </c>
      <c r="K771">
        <v>1281</v>
      </c>
      <c r="L771">
        <v>1.4710000000000001</v>
      </c>
      <c r="M771">
        <v>281</v>
      </c>
      <c r="N771">
        <v>4016362.8369999998</v>
      </c>
      <c r="O771">
        <v>289.8131363</v>
      </c>
      <c r="P771">
        <v>18.2394</v>
      </c>
      <c r="Q771">
        <v>3.8</v>
      </c>
    </row>
    <row r="772" spans="1:17">
      <c r="A772">
        <v>7908</v>
      </c>
      <c r="B772" t="s">
        <v>786</v>
      </c>
      <c r="C772">
        <v>2</v>
      </c>
      <c r="D772" s="1">
        <v>41135</v>
      </c>
      <c r="E772" t="s">
        <v>17</v>
      </c>
      <c r="F772">
        <v>27.842188180000001</v>
      </c>
      <c r="G772">
        <v>-81.509279269999993</v>
      </c>
      <c r="H772" t="s">
        <v>22</v>
      </c>
      <c r="I772">
        <v>7.2</v>
      </c>
      <c r="J772">
        <v>-20.8</v>
      </c>
      <c r="K772">
        <v>1270</v>
      </c>
      <c r="L772">
        <v>0.44500000000000001</v>
      </c>
      <c r="M772">
        <v>47.3</v>
      </c>
      <c r="N772">
        <v>21734.84302</v>
      </c>
      <c r="O772">
        <v>1.870654899</v>
      </c>
      <c r="P772">
        <v>0.15840000000000001</v>
      </c>
      <c r="Q772">
        <v>2.6</v>
      </c>
    </row>
    <row r="773" spans="1:17">
      <c r="A773">
        <v>8061</v>
      </c>
      <c r="B773" t="s">
        <v>96</v>
      </c>
      <c r="C773">
        <v>2</v>
      </c>
      <c r="D773" s="1">
        <v>41139</v>
      </c>
      <c r="E773" t="s">
        <v>17</v>
      </c>
      <c r="F773">
        <v>27.207346130000001</v>
      </c>
      <c r="G773">
        <v>-81.350752990000004</v>
      </c>
      <c r="H773" t="s">
        <v>22</v>
      </c>
      <c r="I773">
        <v>2.9</v>
      </c>
      <c r="J773">
        <v>-27.4</v>
      </c>
      <c r="K773">
        <v>1236</v>
      </c>
      <c r="L773">
        <v>0.20799999999999999</v>
      </c>
      <c r="M773">
        <v>40.200000000000003</v>
      </c>
      <c r="N773">
        <v>2272625.2620000001</v>
      </c>
      <c r="O773">
        <v>34.531197749999997</v>
      </c>
      <c r="P773">
        <v>5.0448161589999998</v>
      </c>
      <c r="Q773">
        <v>17.3</v>
      </c>
    </row>
    <row r="774" spans="1:17">
      <c r="A774">
        <v>7993</v>
      </c>
      <c r="B774" t="s">
        <v>109</v>
      </c>
      <c r="C774">
        <v>2</v>
      </c>
      <c r="D774" s="1">
        <v>41136</v>
      </c>
      <c r="E774" t="s">
        <v>17</v>
      </c>
      <c r="F774">
        <v>33.37323584</v>
      </c>
      <c r="G774">
        <v>-84.285889580000003</v>
      </c>
      <c r="H774" t="s">
        <v>18</v>
      </c>
      <c r="I774">
        <v>3.1</v>
      </c>
      <c r="J774">
        <v>-21.4</v>
      </c>
      <c r="K774">
        <v>1253</v>
      </c>
      <c r="L774">
        <v>0.33800000000000002</v>
      </c>
      <c r="M774">
        <v>41.3</v>
      </c>
      <c r="N774">
        <v>108288.2255</v>
      </c>
      <c r="O774">
        <v>5.0808953179999996</v>
      </c>
      <c r="P774">
        <v>1.3122</v>
      </c>
      <c r="Q774">
        <v>5.0999999999999996</v>
      </c>
    </row>
    <row r="775" spans="1:17">
      <c r="A775">
        <v>8778</v>
      </c>
      <c r="B775" t="s">
        <v>151</v>
      </c>
      <c r="C775">
        <v>2</v>
      </c>
      <c r="D775" s="1">
        <v>41178</v>
      </c>
      <c r="E775" t="s">
        <v>17</v>
      </c>
      <c r="F775">
        <v>40.988337710000003</v>
      </c>
      <c r="G775">
        <v>-90.403425150000004</v>
      </c>
      <c r="H775" t="s">
        <v>116</v>
      </c>
      <c r="I775">
        <v>7.3</v>
      </c>
      <c r="J775">
        <v>-25</v>
      </c>
      <c r="K775">
        <v>962</v>
      </c>
      <c r="L775">
        <v>1.17</v>
      </c>
      <c r="M775">
        <v>456</v>
      </c>
      <c r="N775">
        <v>1006532.181</v>
      </c>
      <c r="O775">
        <v>42.643617980000002</v>
      </c>
      <c r="P775">
        <v>17.648288610000002</v>
      </c>
      <c r="Q775">
        <v>7.7</v>
      </c>
    </row>
    <row r="776" spans="1:17">
      <c r="A776">
        <v>8624</v>
      </c>
      <c r="B776" t="s">
        <v>155</v>
      </c>
      <c r="C776">
        <v>2</v>
      </c>
      <c r="D776" s="1">
        <v>41170</v>
      </c>
      <c r="E776" t="s">
        <v>17</v>
      </c>
      <c r="F776">
        <v>39.443309790000001</v>
      </c>
      <c r="G776">
        <v>-89.959923989999993</v>
      </c>
      <c r="H776" t="s">
        <v>116</v>
      </c>
      <c r="I776">
        <v>6.5</v>
      </c>
      <c r="J776">
        <v>-24</v>
      </c>
      <c r="K776">
        <v>987</v>
      </c>
      <c r="L776">
        <v>1.0189999999999999</v>
      </c>
      <c r="M776">
        <v>208</v>
      </c>
      <c r="N776">
        <v>533380.52850000001</v>
      </c>
      <c r="O776">
        <v>13.15251632</v>
      </c>
      <c r="P776">
        <v>4.2371644039999996</v>
      </c>
      <c r="Q776">
        <v>10</v>
      </c>
    </row>
    <row r="777" spans="1:17">
      <c r="A777">
        <v>6969</v>
      </c>
      <c r="B777" t="s">
        <v>166</v>
      </c>
      <c r="C777">
        <v>2</v>
      </c>
      <c r="D777" s="1">
        <v>41095</v>
      </c>
      <c r="E777" t="s">
        <v>17</v>
      </c>
      <c r="F777">
        <v>39.332097449999999</v>
      </c>
      <c r="G777">
        <v>-97.374859670000006</v>
      </c>
      <c r="H777" t="s">
        <v>64</v>
      </c>
      <c r="I777">
        <v>7.6</v>
      </c>
      <c r="J777">
        <v>-16.600000000000001</v>
      </c>
      <c r="K777">
        <v>777</v>
      </c>
      <c r="L777">
        <v>2.698</v>
      </c>
      <c r="M777">
        <v>185.3</v>
      </c>
      <c r="N777">
        <v>65471.457009999998</v>
      </c>
      <c r="O777">
        <v>10.234764439999999</v>
      </c>
      <c r="P777">
        <v>1.3715999999999999</v>
      </c>
      <c r="Q777">
        <v>1.7</v>
      </c>
    </row>
    <row r="778" spans="1:17">
      <c r="A778">
        <v>6722</v>
      </c>
      <c r="B778" t="s">
        <v>171</v>
      </c>
      <c r="C778">
        <v>2</v>
      </c>
      <c r="D778" s="1">
        <v>41081</v>
      </c>
      <c r="E778" t="s">
        <v>17</v>
      </c>
      <c r="F778">
        <v>39.34884684</v>
      </c>
      <c r="G778">
        <v>-95.043390419999994</v>
      </c>
      <c r="H778" t="s">
        <v>116</v>
      </c>
      <c r="I778">
        <v>6.6</v>
      </c>
      <c r="J778">
        <v>-22.3</v>
      </c>
      <c r="K778">
        <v>974</v>
      </c>
      <c r="L778">
        <v>0.50600000000000001</v>
      </c>
      <c r="M778">
        <v>373</v>
      </c>
      <c r="N778">
        <v>78061.589909999995</v>
      </c>
      <c r="O778">
        <v>4.3021331030000001</v>
      </c>
      <c r="P778">
        <v>1.5216661419999999</v>
      </c>
      <c r="Q778">
        <v>3.9</v>
      </c>
    </row>
    <row r="779" spans="1:17">
      <c r="A779">
        <v>6946</v>
      </c>
      <c r="B779" t="s">
        <v>181</v>
      </c>
      <c r="C779">
        <v>2</v>
      </c>
      <c r="D779" s="1">
        <v>41092</v>
      </c>
      <c r="E779" t="s">
        <v>17</v>
      </c>
      <c r="F779">
        <v>36.679118649999999</v>
      </c>
      <c r="G779">
        <v>-83.711827850000006</v>
      </c>
      <c r="H779" t="s">
        <v>18</v>
      </c>
      <c r="I779">
        <v>3.3</v>
      </c>
      <c r="J779">
        <v>-27.8</v>
      </c>
      <c r="K779">
        <v>1296</v>
      </c>
      <c r="L779">
        <v>7.0000000000000007E-2</v>
      </c>
      <c r="M779">
        <v>35.200000000000003</v>
      </c>
      <c r="N779">
        <v>6601920.898</v>
      </c>
      <c r="O779">
        <v>90.55714639</v>
      </c>
      <c r="P779">
        <v>11.866461490000001</v>
      </c>
      <c r="Q779">
        <v>24.6</v>
      </c>
    </row>
    <row r="780" spans="1:17">
      <c r="A780">
        <v>6939</v>
      </c>
      <c r="B780" t="s">
        <v>184</v>
      </c>
      <c r="C780">
        <v>2</v>
      </c>
      <c r="D780" s="1">
        <v>41092</v>
      </c>
      <c r="E780" t="s">
        <v>17</v>
      </c>
      <c r="F780">
        <v>37.698588569999998</v>
      </c>
      <c r="G780">
        <v>-84.229500130000005</v>
      </c>
      <c r="H780" t="s">
        <v>18</v>
      </c>
      <c r="I780">
        <v>4.0999999999999996</v>
      </c>
      <c r="J780">
        <v>-25.3</v>
      </c>
      <c r="K780">
        <v>1172</v>
      </c>
      <c r="L780">
        <v>0.48599999999999999</v>
      </c>
      <c r="M780">
        <v>249</v>
      </c>
      <c r="N780">
        <v>1471541.504</v>
      </c>
      <c r="O780">
        <v>50.064467010000001</v>
      </c>
      <c r="P780">
        <v>9.7979379729999998</v>
      </c>
      <c r="Q780">
        <v>8.6999999999999993</v>
      </c>
    </row>
    <row r="781" spans="1:17">
      <c r="A781">
        <v>8672</v>
      </c>
      <c r="B781" t="s">
        <v>189</v>
      </c>
      <c r="C781">
        <v>2</v>
      </c>
      <c r="D781" s="1">
        <v>41173</v>
      </c>
      <c r="E781" t="s">
        <v>17</v>
      </c>
      <c r="F781">
        <v>41.759984320000001</v>
      </c>
      <c r="G781">
        <v>-70.655988379999997</v>
      </c>
      <c r="H781" t="s">
        <v>22</v>
      </c>
      <c r="I781">
        <v>4</v>
      </c>
      <c r="J781">
        <v>-23.5</v>
      </c>
      <c r="K781">
        <v>1255</v>
      </c>
      <c r="L781">
        <v>0.20499999999999999</v>
      </c>
      <c r="M781">
        <v>207</v>
      </c>
      <c r="N781">
        <v>267724.08539999998</v>
      </c>
      <c r="O781">
        <v>15.24574108</v>
      </c>
      <c r="P781">
        <v>2.1770999999999998</v>
      </c>
      <c r="Q781">
        <v>4.5999999999999996</v>
      </c>
    </row>
    <row r="782" spans="1:17">
      <c r="A782">
        <v>8652</v>
      </c>
      <c r="B782" t="s">
        <v>193</v>
      </c>
      <c r="C782">
        <v>2</v>
      </c>
      <c r="D782" s="1">
        <v>41172</v>
      </c>
      <c r="E782" t="s">
        <v>17</v>
      </c>
      <c r="F782">
        <v>42.646906719999997</v>
      </c>
      <c r="G782">
        <v>-72.218496680000001</v>
      </c>
      <c r="H782" t="s">
        <v>71</v>
      </c>
      <c r="I782">
        <v>4.5</v>
      </c>
      <c r="J782">
        <v>-26.9</v>
      </c>
      <c r="K782">
        <v>1208</v>
      </c>
      <c r="L782">
        <v>0.35299999999999998</v>
      </c>
      <c r="M782">
        <v>44.6</v>
      </c>
      <c r="N782">
        <v>2301989.088</v>
      </c>
      <c r="O782">
        <v>138.40857299999999</v>
      </c>
      <c r="P782">
        <v>126.35001370000001</v>
      </c>
      <c r="Q782">
        <v>6.5</v>
      </c>
    </row>
    <row r="783" spans="1:17">
      <c r="A783">
        <v>8285</v>
      </c>
      <c r="B783" t="s">
        <v>199</v>
      </c>
      <c r="C783">
        <v>2</v>
      </c>
      <c r="D783" s="1">
        <v>41149</v>
      </c>
      <c r="E783" t="s">
        <v>17</v>
      </c>
      <c r="F783">
        <v>39.703365560000002</v>
      </c>
      <c r="G783">
        <v>-78.652913699999999</v>
      </c>
      <c r="H783" t="s">
        <v>18</v>
      </c>
      <c r="I783">
        <v>4.5</v>
      </c>
      <c r="J783">
        <v>-20.100000000000001</v>
      </c>
      <c r="K783">
        <v>997</v>
      </c>
      <c r="L783">
        <v>0.23100000000000001</v>
      </c>
      <c r="M783">
        <v>94.8</v>
      </c>
      <c r="N783">
        <v>3533488.5240000002</v>
      </c>
      <c r="O783">
        <v>85.669033490000004</v>
      </c>
      <c r="P783">
        <v>24.249002260000001</v>
      </c>
      <c r="Q783">
        <v>11.6</v>
      </c>
    </row>
    <row r="784" spans="1:17">
      <c r="A784">
        <v>7983</v>
      </c>
      <c r="B784" t="s">
        <v>203</v>
      </c>
      <c r="C784">
        <v>2</v>
      </c>
      <c r="D784" s="1">
        <v>41137</v>
      </c>
      <c r="E784" t="s">
        <v>17</v>
      </c>
      <c r="F784">
        <v>38.423559539999999</v>
      </c>
      <c r="G784">
        <v>-75.560484619999997</v>
      </c>
      <c r="H784" t="s">
        <v>22</v>
      </c>
      <c r="I784">
        <v>8.1999999999999993</v>
      </c>
      <c r="J784">
        <v>-29.3</v>
      </c>
      <c r="K784">
        <v>1130</v>
      </c>
      <c r="L784">
        <v>0.871</v>
      </c>
      <c r="M784">
        <v>98.4</v>
      </c>
      <c r="N784">
        <v>161324.2769</v>
      </c>
      <c r="O784">
        <v>20.629777399999998</v>
      </c>
      <c r="P784">
        <v>35.176202349999997</v>
      </c>
      <c r="Q784">
        <v>1.8</v>
      </c>
    </row>
    <row r="785" spans="1:17">
      <c r="A785">
        <v>8473</v>
      </c>
      <c r="B785" t="s">
        <v>787</v>
      </c>
      <c r="C785">
        <v>2</v>
      </c>
      <c r="D785" s="1">
        <v>41162</v>
      </c>
      <c r="E785" t="s">
        <v>17</v>
      </c>
      <c r="F785">
        <v>44.879424219999997</v>
      </c>
      <c r="G785">
        <v>-68.226341410000003</v>
      </c>
      <c r="H785" t="s">
        <v>71</v>
      </c>
      <c r="I785">
        <v>2.2999999999999998</v>
      </c>
      <c r="J785">
        <v>-23</v>
      </c>
      <c r="K785">
        <v>1165</v>
      </c>
      <c r="L785">
        <v>0.3</v>
      </c>
      <c r="M785">
        <v>24</v>
      </c>
      <c r="N785">
        <v>1163867.4979999999</v>
      </c>
      <c r="O785">
        <v>103.94883950000001</v>
      </c>
      <c r="P785">
        <v>25.93445977</v>
      </c>
      <c r="Q785">
        <v>3.3</v>
      </c>
    </row>
    <row r="786" spans="1:17">
      <c r="A786">
        <v>8253</v>
      </c>
      <c r="B786" t="s">
        <v>788</v>
      </c>
      <c r="C786">
        <v>2</v>
      </c>
      <c r="D786" s="1">
        <v>41148</v>
      </c>
      <c r="E786" t="s">
        <v>17</v>
      </c>
      <c r="F786">
        <v>44.870762759999998</v>
      </c>
      <c r="G786">
        <v>-67.580038459999997</v>
      </c>
      <c r="H786" t="s">
        <v>71</v>
      </c>
      <c r="I786">
        <v>1.5</v>
      </c>
      <c r="J786">
        <v>-18.8</v>
      </c>
      <c r="K786">
        <v>1251</v>
      </c>
      <c r="L786">
        <v>0.2</v>
      </c>
      <c r="M786">
        <v>20.399999999999999</v>
      </c>
      <c r="N786">
        <v>212957.21340000001</v>
      </c>
      <c r="O786">
        <v>11.037746240000001</v>
      </c>
      <c r="P786">
        <v>0.61452520799999999</v>
      </c>
      <c r="Q786">
        <v>4.8</v>
      </c>
    </row>
    <row r="787" spans="1:17">
      <c r="A787">
        <v>1000164</v>
      </c>
      <c r="B787" t="s">
        <v>231</v>
      </c>
      <c r="C787">
        <v>2</v>
      </c>
      <c r="D787" s="1">
        <v>41142</v>
      </c>
      <c r="E787" t="s">
        <v>17</v>
      </c>
      <c r="F787">
        <v>43.218606540000003</v>
      </c>
      <c r="G787">
        <v>-85.468096590000002</v>
      </c>
      <c r="H787" t="s">
        <v>232</v>
      </c>
      <c r="I787">
        <v>2.5</v>
      </c>
      <c r="J787">
        <v>-20.2</v>
      </c>
      <c r="K787">
        <v>901</v>
      </c>
      <c r="L787">
        <v>0.78900000000000003</v>
      </c>
      <c r="M787">
        <v>274</v>
      </c>
      <c r="N787">
        <v>529416.09250000003</v>
      </c>
      <c r="O787">
        <v>20.590361479999999</v>
      </c>
      <c r="P787">
        <v>4.8761999999999999</v>
      </c>
      <c r="Q787">
        <v>6.6</v>
      </c>
    </row>
    <row r="788" spans="1:17">
      <c r="A788">
        <v>1000166</v>
      </c>
      <c r="B788" t="s">
        <v>259</v>
      </c>
      <c r="C788">
        <v>2</v>
      </c>
      <c r="D788" s="1">
        <v>41143</v>
      </c>
      <c r="E788" t="s">
        <v>17</v>
      </c>
      <c r="F788">
        <v>42.388088430000003</v>
      </c>
      <c r="G788">
        <v>-84.907987860000006</v>
      </c>
      <c r="H788" t="s">
        <v>232</v>
      </c>
      <c r="I788">
        <v>5.6</v>
      </c>
      <c r="J788">
        <v>-28.7</v>
      </c>
      <c r="K788">
        <v>904</v>
      </c>
      <c r="L788">
        <v>1.476</v>
      </c>
      <c r="M788">
        <v>447</v>
      </c>
      <c r="N788">
        <v>87351.85007</v>
      </c>
      <c r="O788">
        <v>2.696718707</v>
      </c>
      <c r="P788">
        <v>0.1593</v>
      </c>
      <c r="Q788">
        <v>7</v>
      </c>
    </row>
    <row r="789" spans="1:17">
      <c r="A789">
        <v>8308</v>
      </c>
      <c r="B789" t="s">
        <v>789</v>
      </c>
      <c r="C789">
        <v>2</v>
      </c>
      <c r="D789" s="1">
        <v>41150</v>
      </c>
      <c r="E789" t="s">
        <v>17</v>
      </c>
      <c r="F789">
        <v>47.586359379999998</v>
      </c>
      <c r="G789">
        <v>-93.379065830000002</v>
      </c>
      <c r="H789" t="s">
        <v>232</v>
      </c>
      <c r="I789">
        <v>2.6</v>
      </c>
      <c r="J789">
        <v>-28.7</v>
      </c>
      <c r="K789">
        <v>705</v>
      </c>
      <c r="L789">
        <v>0.78500000000000003</v>
      </c>
      <c r="M789">
        <v>126.9</v>
      </c>
      <c r="N789">
        <v>4783073.4380000001</v>
      </c>
      <c r="O789">
        <v>145.755289</v>
      </c>
      <c r="P789">
        <v>53.343888919999998</v>
      </c>
      <c r="Q789">
        <v>10</v>
      </c>
    </row>
    <row r="790" spans="1:17">
      <c r="A790">
        <v>8283</v>
      </c>
      <c r="B790" t="s">
        <v>292</v>
      </c>
      <c r="C790">
        <v>2</v>
      </c>
      <c r="D790" s="1">
        <v>41149</v>
      </c>
      <c r="E790" t="s">
        <v>17</v>
      </c>
      <c r="F790">
        <v>45.267282029999997</v>
      </c>
      <c r="G790">
        <v>-96.370295060000004</v>
      </c>
      <c r="H790" t="s">
        <v>116</v>
      </c>
      <c r="I790">
        <v>9.3000000000000007</v>
      </c>
      <c r="J790">
        <v>-28.8</v>
      </c>
      <c r="K790">
        <v>608</v>
      </c>
      <c r="L790">
        <v>1.2310000000000001</v>
      </c>
      <c r="M790">
        <v>1237</v>
      </c>
      <c r="N790">
        <v>55782.007089999999</v>
      </c>
      <c r="O790">
        <v>2.270237866</v>
      </c>
      <c r="P790">
        <v>1.720210378</v>
      </c>
      <c r="Q790">
        <v>4.8</v>
      </c>
    </row>
    <row r="791" spans="1:17">
      <c r="A791">
        <v>8660</v>
      </c>
      <c r="B791" t="s">
        <v>320</v>
      </c>
      <c r="C791">
        <v>2</v>
      </c>
      <c r="D791" s="1">
        <v>41172</v>
      </c>
      <c r="E791" t="s">
        <v>17</v>
      </c>
      <c r="F791">
        <v>37.807456209999998</v>
      </c>
      <c r="G791">
        <v>-94.207298550000004</v>
      </c>
      <c r="H791" t="s">
        <v>116</v>
      </c>
      <c r="I791">
        <v>5.7</v>
      </c>
      <c r="J791">
        <v>-20.6</v>
      </c>
      <c r="K791">
        <v>1158</v>
      </c>
      <c r="L791">
        <v>1.2190000000000001</v>
      </c>
      <c r="M791">
        <v>183</v>
      </c>
      <c r="N791">
        <v>125154.2506</v>
      </c>
      <c r="O791">
        <v>11.754855770000001</v>
      </c>
      <c r="P791">
        <v>0.99990000000000001</v>
      </c>
      <c r="Q791">
        <v>2.7</v>
      </c>
    </row>
    <row r="792" spans="1:17">
      <c r="A792">
        <v>7974</v>
      </c>
      <c r="B792" t="s">
        <v>327</v>
      </c>
      <c r="C792">
        <v>2</v>
      </c>
      <c r="D792" s="1">
        <v>41136</v>
      </c>
      <c r="E792" t="s">
        <v>17</v>
      </c>
      <c r="F792">
        <v>36.659837500000002</v>
      </c>
      <c r="G792">
        <v>-91.882820899999999</v>
      </c>
      <c r="H792" t="s">
        <v>18</v>
      </c>
      <c r="I792">
        <v>3.5</v>
      </c>
      <c r="J792">
        <v>-21.2</v>
      </c>
      <c r="K792">
        <v>1185</v>
      </c>
      <c r="L792">
        <v>0.39900000000000002</v>
      </c>
      <c r="M792">
        <v>144</v>
      </c>
      <c r="N792">
        <v>377962.72249999997</v>
      </c>
      <c r="O792">
        <v>21.27235786</v>
      </c>
      <c r="P792">
        <v>4.2836810390000002</v>
      </c>
      <c r="Q792">
        <v>4.8</v>
      </c>
    </row>
    <row r="793" spans="1:17">
      <c r="A793">
        <v>7501</v>
      </c>
      <c r="B793" t="s">
        <v>339</v>
      </c>
      <c r="C793">
        <v>2</v>
      </c>
      <c r="D793" s="1">
        <v>41117</v>
      </c>
      <c r="E793" t="s">
        <v>17</v>
      </c>
      <c r="F793">
        <v>31.70540961</v>
      </c>
      <c r="G793">
        <v>-91.374495899999999</v>
      </c>
      <c r="H793" t="s">
        <v>22</v>
      </c>
      <c r="I793">
        <v>3.7</v>
      </c>
      <c r="J793">
        <v>-25.1</v>
      </c>
      <c r="K793">
        <v>1516</v>
      </c>
      <c r="L793">
        <v>1.0189999999999999</v>
      </c>
      <c r="M793">
        <v>250</v>
      </c>
      <c r="N793">
        <v>563530.33770000003</v>
      </c>
      <c r="O793">
        <v>41.318897550000003</v>
      </c>
      <c r="P793">
        <v>25.273800000000001</v>
      </c>
      <c r="Q793">
        <v>3.2</v>
      </c>
    </row>
    <row r="794" spans="1:17">
      <c r="A794">
        <v>7620</v>
      </c>
      <c r="B794" t="s">
        <v>345</v>
      </c>
      <c r="C794">
        <v>2</v>
      </c>
      <c r="D794" s="1">
        <v>41122</v>
      </c>
      <c r="E794" t="s">
        <v>17</v>
      </c>
      <c r="F794">
        <v>34.005152199999998</v>
      </c>
      <c r="G794">
        <v>-89.763984890000003</v>
      </c>
      <c r="H794" t="s">
        <v>22</v>
      </c>
      <c r="I794">
        <v>2.4</v>
      </c>
      <c r="J794">
        <v>-17.3</v>
      </c>
      <c r="K794">
        <v>1457</v>
      </c>
      <c r="L794">
        <v>0.503</v>
      </c>
      <c r="M794">
        <v>30.6</v>
      </c>
      <c r="N794">
        <v>615870.22089999996</v>
      </c>
      <c r="O794">
        <v>23.67721306</v>
      </c>
      <c r="P794">
        <v>1.1664000000000001</v>
      </c>
      <c r="Q794" t="s">
        <v>19</v>
      </c>
    </row>
    <row r="795" spans="1:17">
      <c r="A795">
        <v>8543</v>
      </c>
      <c r="B795" t="s">
        <v>363</v>
      </c>
      <c r="C795">
        <v>2</v>
      </c>
      <c r="D795" s="1">
        <v>41165</v>
      </c>
      <c r="E795" t="s">
        <v>17</v>
      </c>
      <c r="F795">
        <v>48.167787529999998</v>
      </c>
      <c r="G795">
        <v>-114.3675211</v>
      </c>
      <c r="H795" t="s">
        <v>40</v>
      </c>
      <c r="I795">
        <v>7.4</v>
      </c>
      <c r="J795">
        <v>-22.5</v>
      </c>
      <c r="K795">
        <v>466</v>
      </c>
      <c r="L795">
        <v>0.94399999999999995</v>
      </c>
      <c r="M795">
        <v>1098</v>
      </c>
      <c r="N795">
        <v>9385458.6600000001</v>
      </c>
      <c r="O795">
        <v>92.427968280000002</v>
      </c>
      <c r="P795">
        <v>9.1457999999999995</v>
      </c>
      <c r="Q795" t="s">
        <v>19</v>
      </c>
    </row>
    <row r="796" spans="1:17">
      <c r="A796">
        <v>8045</v>
      </c>
      <c r="B796" t="s">
        <v>365</v>
      </c>
      <c r="C796">
        <v>2</v>
      </c>
      <c r="D796" s="1">
        <v>41138</v>
      </c>
      <c r="E796" t="s">
        <v>17</v>
      </c>
      <c r="F796">
        <v>35.766477639999998</v>
      </c>
      <c r="G796">
        <v>-81.357612610000004</v>
      </c>
      <c r="H796" t="s">
        <v>18</v>
      </c>
      <c r="I796">
        <v>9</v>
      </c>
      <c r="J796">
        <v>-25.2</v>
      </c>
      <c r="K796">
        <v>1268</v>
      </c>
      <c r="L796">
        <v>1</v>
      </c>
      <c r="M796">
        <v>56.3</v>
      </c>
      <c r="N796">
        <v>44992139.439999998</v>
      </c>
      <c r="O796">
        <v>1558.9989840000001</v>
      </c>
      <c r="P796">
        <v>3395.3830349999998</v>
      </c>
      <c r="Q796">
        <v>10.7</v>
      </c>
    </row>
    <row r="797" spans="1:17">
      <c r="A797">
        <v>8044</v>
      </c>
      <c r="B797" t="s">
        <v>373</v>
      </c>
      <c r="C797">
        <v>2</v>
      </c>
      <c r="D797" s="1">
        <v>41139</v>
      </c>
      <c r="E797" t="s">
        <v>17</v>
      </c>
      <c r="F797">
        <v>36.129293439999998</v>
      </c>
      <c r="G797">
        <v>-79.836904189999998</v>
      </c>
      <c r="H797" t="s">
        <v>18</v>
      </c>
      <c r="I797">
        <v>2.6</v>
      </c>
      <c r="J797">
        <v>-29.9</v>
      </c>
      <c r="K797">
        <v>1106</v>
      </c>
      <c r="L797">
        <v>0.26</v>
      </c>
      <c r="M797">
        <v>66</v>
      </c>
      <c r="N797">
        <v>41258.150880000001</v>
      </c>
      <c r="O797">
        <v>2.485656632</v>
      </c>
      <c r="P797">
        <v>1.6254448239999999</v>
      </c>
      <c r="Q797">
        <v>2.9</v>
      </c>
    </row>
    <row r="798" spans="1:17">
      <c r="A798">
        <v>6774</v>
      </c>
      <c r="B798" t="s">
        <v>385</v>
      </c>
      <c r="C798">
        <v>2</v>
      </c>
      <c r="D798" s="1">
        <v>41085</v>
      </c>
      <c r="E798" t="s">
        <v>17</v>
      </c>
      <c r="F798">
        <v>46.826041949999997</v>
      </c>
      <c r="G798">
        <v>-100.6342083</v>
      </c>
      <c r="H798" t="s">
        <v>356</v>
      </c>
      <c r="I798">
        <v>2.7</v>
      </c>
      <c r="J798">
        <v>-31.5</v>
      </c>
      <c r="K798">
        <v>471</v>
      </c>
      <c r="L798">
        <v>1.8080000000000001</v>
      </c>
      <c r="M798">
        <v>2870</v>
      </c>
      <c r="N798">
        <v>130690.1299</v>
      </c>
      <c r="O798">
        <v>3.8732228449999999</v>
      </c>
      <c r="P798">
        <v>15.72137801</v>
      </c>
      <c r="Q798">
        <v>9</v>
      </c>
    </row>
    <row r="799" spans="1:17">
      <c r="A799">
        <v>7380</v>
      </c>
      <c r="B799" t="s">
        <v>412</v>
      </c>
      <c r="C799">
        <v>2</v>
      </c>
      <c r="D799" s="1">
        <v>41114</v>
      </c>
      <c r="E799" t="s">
        <v>17</v>
      </c>
      <c r="F799">
        <v>43.836683829999998</v>
      </c>
      <c r="G799">
        <v>-71.093231779999996</v>
      </c>
      <c r="H799" t="s">
        <v>71</v>
      </c>
      <c r="I799">
        <v>5.4</v>
      </c>
      <c r="J799">
        <v>-30</v>
      </c>
      <c r="K799">
        <v>1289</v>
      </c>
      <c r="L799">
        <v>0.254</v>
      </c>
      <c r="M799">
        <v>55.2</v>
      </c>
      <c r="N799">
        <v>263549.37300000002</v>
      </c>
      <c r="O799">
        <v>12.01846407</v>
      </c>
      <c r="P799">
        <v>39.656322369999998</v>
      </c>
      <c r="Q799">
        <v>6.1</v>
      </c>
    </row>
    <row r="800" spans="1:17">
      <c r="A800">
        <v>7441</v>
      </c>
      <c r="B800" t="s">
        <v>421</v>
      </c>
      <c r="C800">
        <v>2</v>
      </c>
      <c r="D800" s="1">
        <v>41116</v>
      </c>
      <c r="E800" t="s">
        <v>17</v>
      </c>
      <c r="F800">
        <v>42.73918269</v>
      </c>
      <c r="G800">
        <v>-71.937029699999997</v>
      </c>
      <c r="H800" t="s">
        <v>71</v>
      </c>
      <c r="I800">
        <v>3.5</v>
      </c>
      <c r="J800">
        <v>-29.3</v>
      </c>
      <c r="K800">
        <v>1246</v>
      </c>
      <c r="L800">
        <v>0.19600000000000001</v>
      </c>
      <c r="M800">
        <v>20.399999999999999</v>
      </c>
      <c r="N800">
        <v>49704.824829999998</v>
      </c>
      <c r="O800">
        <v>2.6420188019999999</v>
      </c>
      <c r="P800">
        <v>6.1026717860000002</v>
      </c>
      <c r="Q800">
        <v>4.0999999999999996</v>
      </c>
    </row>
    <row r="801" spans="1:17">
      <c r="A801">
        <v>8659</v>
      </c>
      <c r="B801" t="s">
        <v>424</v>
      </c>
      <c r="C801">
        <v>2</v>
      </c>
      <c r="D801" s="1">
        <v>41171</v>
      </c>
      <c r="E801" t="s">
        <v>17</v>
      </c>
      <c r="F801">
        <v>40.950911079999997</v>
      </c>
      <c r="G801">
        <v>-74.784133429999997</v>
      </c>
      <c r="H801" t="s">
        <v>71</v>
      </c>
      <c r="I801">
        <v>8.6999999999999993</v>
      </c>
      <c r="J801">
        <v>-26.6</v>
      </c>
      <c r="K801">
        <v>1205</v>
      </c>
      <c r="L801">
        <v>0.61799999999999999</v>
      </c>
      <c r="M801">
        <v>355</v>
      </c>
      <c r="N801">
        <v>408572.38419999997</v>
      </c>
      <c r="O801">
        <v>22.724075200000001</v>
      </c>
      <c r="P801">
        <v>7.642820435</v>
      </c>
      <c r="Q801">
        <v>5.6</v>
      </c>
    </row>
    <row r="802" spans="1:17">
      <c r="A802">
        <v>8640</v>
      </c>
      <c r="B802" t="s">
        <v>434</v>
      </c>
      <c r="C802">
        <v>2</v>
      </c>
      <c r="D802" s="1">
        <v>41170</v>
      </c>
      <c r="E802" t="s">
        <v>17</v>
      </c>
      <c r="F802">
        <v>39.407658300000001</v>
      </c>
      <c r="G802">
        <v>-74.778160240000005</v>
      </c>
      <c r="H802" t="s">
        <v>22</v>
      </c>
      <c r="I802">
        <v>8.8000000000000007</v>
      </c>
      <c r="J802">
        <v>-25.3</v>
      </c>
      <c r="K802">
        <v>1155</v>
      </c>
      <c r="L802">
        <v>0.29499999999999998</v>
      </c>
      <c r="M802">
        <v>34.1</v>
      </c>
      <c r="N802">
        <v>76956.072499999995</v>
      </c>
      <c r="O802">
        <v>11.86880463</v>
      </c>
      <c r="P802">
        <v>13.028970299999999</v>
      </c>
      <c r="Q802">
        <v>1.6</v>
      </c>
    </row>
    <row r="803" spans="1:17">
      <c r="A803">
        <v>8052</v>
      </c>
      <c r="B803" t="s">
        <v>790</v>
      </c>
      <c r="C803">
        <v>2</v>
      </c>
      <c r="D803" s="1">
        <v>41136</v>
      </c>
      <c r="E803" t="s">
        <v>17</v>
      </c>
      <c r="F803">
        <v>35.974840610000001</v>
      </c>
      <c r="G803">
        <v>-105.9169632</v>
      </c>
      <c r="H803" t="s">
        <v>38</v>
      </c>
      <c r="I803">
        <v>2.8</v>
      </c>
      <c r="J803">
        <v>-22.9</v>
      </c>
      <c r="K803">
        <v>665</v>
      </c>
      <c r="L803">
        <v>0.34399999999999997</v>
      </c>
      <c r="M803">
        <v>120.8</v>
      </c>
      <c r="N803">
        <v>3305362.5970000001</v>
      </c>
      <c r="O803">
        <v>40.80006624</v>
      </c>
      <c r="P803">
        <v>254.8081857</v>
      </c>
      <c r="Q803">
        <v>20.5</v>
      </c>
    </row>
    <row r="804" spans="1:17">
      <c r="A804">
        <v>8073</v>
      </c>
      <c r="B804" t="s">
        <v>436</v>
      </c>
      <c r="C804">
        <v>2</v>
      </c>
      <c r="D804" s="1">
        <v>41140</v>
      </c>
      <c r="E804" t="s">
        <v>17</v>
      </c>
      <c r="F804">
        <v>36.89563356</v>
      </c>
      <c r="G804">
        <v>-105.1370534</v>
      </c>
      <c r="H804" t="s">
        <v>40</v>
      </c>
      <c r="I804">
        <v>4.5</v>
      </c>
      <c r="J804">
        <v>-21.4</v>
      </c>
      <c r="K804">
        <v>556</v>
      </c>
      <c r="L804">
        <v>1.3480000000000001</v>
      </c>
      <c r="M804">
        <v>401</v>
      </c>
      <c r="N804">
        <v>888896.96129999997</v>
      </c>
      <c r="O804">
        <v>24.32774702</v>
      </c>
      <c r="P804">
        <v>0.93330000000000002</v>
      </c>
      <c r="Q804">
        <v>9.4</v>
      </c>
    </row>
    <row r="805" spans="1:17">
      <c r="A805">
        <v>8546</v>
      </c>
      <c r="B805" t="s">
        <v>450</v>
      </c>
      <c r="C805">
        <v>2</v>
      </c>
      <c r="D805" s="1">
        <v>41165</v>
      </c>
      <c r="E805" t="s">
        <v>17</v>
      </c>
      <c r="F805">
        <v>42.499155049999999</v>
      </c>
      <c r="G805">
        <v>-77.149025100000003</v>
      </c>
      <c r="H805" t="s">
        <v>71</v>
      </c>
      <c r="I805">
        <v>6.3</v>
      </c>
      <c r="J805">
        <v>-19.8</v>
      </c>
      <c r="K805">
        <v>868</v>
      </c>
      <c r="L805">
        <v>0.26600000000000001</v>
      </c>
      <c r="M805">
        <v>299</v>
      </c>
      <c r="N805">
        <v>776078266.70000005</v>
      </c>
      <c r="O805">
        <v>4564.9097890000003</v>
      </c>
      <c r="P805">
        <v>456.50887449999999</v>
      </c>
      <c r="Q805">
        <v>57</v>
      </c>
    </row>
    <row r="806" spans="1:17">
      <c r="A806">
        <v>7954</v>
      </c>
      <c r="B806" t="s">
        <v>453</v>
      </c>
      <c r="C806">
        <v>2</v>
      </c>
      <c r="D806" s="1">
        <v>41136</v>
      </c>
      <c r="E806" t="s">
        <v>17</v>
      </c>
      <c r="F806">
        <v>43.628760929999999</v>
      </c>
      <c r="G806">
        <v>-73.426469819999994</v>
      </c>
      <c r="H806" t="s">
        <v>71</v>
      </c>
      <c r="I806">
        <v>5.2</v>
      </c>
      <c r="J806">
        <v>-20.2</v>
      </c>
      <c r="K806">
        <v>1113</v>
      </c>
      <c r="L806">
        <v>0.52400000000000002</v>
      </c>
      <c r="M806">
        <v>298</v>
      </c>
      <c r="N806">
        <v>1833486.5090000001</v>
      </c>
      <c r="O806">
        <v>16.58048325</v>
      </c>
      <c r="P806">
        <v>8.1058058079999995</v>
      </c>
      <c r="Q806">
        <v>5.2</v>
      </c>
    </row>
    <row r="807" spans="1:17">
      <c r="A807">
        <v>8482</v>
      </c>
      <c r="B807" t="s">
        <v>481</v>
      </c>
      <c r="C807">
        <v>2</v>
      </c>
      <c r="D807" s="1">
        <v>41163</v>
      </c>
      <c r="E807" t="s">
        <v>17</v>
      </c>
      <c r="F807">
        <v>34.953615550000002</v>
      </c>
      <c r="G807">
        <v>-96.718159229999998</v>
      </c>
      <c r="H807" t="s">
        <v>64</v>
      </c>
      <c r="I807">
        <v>4.4000000000000004</v>
      </c>
      <c r="J807">
        <v>-20.6</v>
      </c>
      <c r="K807">
        <v>1046</v>
      </c>
      <c r="L807">
        <v>1.19</v>
      </c>
      <c r="M807">
        <v>1360</v>
      </c>
      <c r="N807">
        <v>11250866.15</v>
      </c>
      <c r="O807">
        <v>533.1240464</v>
      </c>
      <c r="P807">
        <v>30.681647510000001</v>
      </c>
      <c r="Q807">
        <v>7.2</v>
      </c>
    </row>
    <row r="808" spans="1:17">
      <c r="A808">
        <v>8503</v>
      </c>
      <c r="B808" t="s">
        <v>503</v>
      </c>
      <c r="C808">
        <v>2</v>
      </c>
      <c r="D808" s="1">
        <v>41164</v>
      </c>
      <c r="E808" t="s">
        <v>17</v>
      </c>
      <c r="F808">
        <v>35.155141139999998</v>
      </c>
      <c r="G808">
        <v>-94.988334780000002</v>
      </c>
      <c r="H808" t="s">
        <v>18</v>
      </c>
      <c r="I808">
        <v>1.4</v>
      </c>
      <c r="J808">
        <v>-22.4</v>
      </c>
      <c r="K808">
        <v>1237</v>
      </c>
      <c r="L808">
        <v>0.71</v>
      </c>
      <c r="M808">
        <v>650</v>
      </c>
      <c r="N808">
        <v>190752.46090000001</v>
      </c>
      <c r="O808">
        <v>4.0206467320000003</v>
      </c>
      <c r="P808">
        <v>9.5399999999999999E-2</v>
      </c>
      <c r="Q808">
        <v>13.2</v>
      </c>
    </row>
    <row r="809" spans="1:17">
      <c r="A809">
        <v>8514</v>
      </c>
      <c r="B809" t="s">
        <v>509</v>
      </c>
      <c r="C809">
        <v>2</v>
      </c>
      <c r="D809" s="1">
        <v>41164</v>
      </c>
      <c r="E809" t="s">
        <v>17</v>
      </c>
      <c r="F809">
        <v>44.011243</v>
      </c>
      <c r="G809">
        <v>-121.74274699999999</v>
      </c>
      <c r="H809" t="s">
        <v>40</v>
      </c>
      <c r="I809">
        <v>1.9</v>
      </c>
      <c r="J809">
        <v>-17.5</v>
      </c>
      <c r="K809">
        <v>2312</v>
      </c>
      <c r="L809">
        <v>9.5000000000000001E-2</v>
      </c>
      <c r="M809">
        <v>25</v>
      </c>
      <c r="N809">
        <v>983406.3003</v>
      </c>
      <c r="O809">
        <v>97.254938999999993</v>
      </c>
      <c r="P809">
        <v>94.407573560000003</v>
      </c>
      <c r="Q809">
        <v>3.8</v>
      </c>
    </row>
    <row r="810" spans="1:17">
      <c r="A810">
        <v>8542</v>
      </c>
      <c r="B810" t="s">
        <v>517</v>
      </c>
      <c r="C810">
        <v>2</v>
      </c>
      <c r="D810" s="1">
        <v>41165</v>
      </c>
      <c r="E810" t="s">
        <v>17</v>
      </c>
      <c r="F810">
        <v>44.399925850000002</v>
      </c>
      <c r="G810">
        <v>-121.8013897</v>
      </c>
      <c r="H810" t="s">
        <v>40</v>
      </c>
      <c r="I810">
        <v>0.8</v>
      </c>
      <c r="J810">
        <v>-23.6</v>
      </c>
      <c r="K810">
        <v>2059</v>
      </c>
      <c r="L810">
        <v>0.25600000000000001</v>
      </c>
      <c r="M810">
        <v>45.1</v>
      </c>
      <c r="N810">
        <v>146272.16759999999</v>
      </c>
      <c r="O810">
        <v>5.7811034360000004</v>
      </c>
      <c r="P810">
        <v>6.7788000000000004</v>
      </c>
      <c r="Q810">
        <v>7</v>
      </c>
    </row>
    <row r="811" spans="1:17">
      <c r="A811">
        <v>8507</v>
      </c>
      <c r="B811" t="s">
        <v>532</v>
      </c>
      <c r="C811">
        <v>2</v>
      </c>
      <c r="D811" s="1">
        <v>41164</v>
      </c>
      <c r="E811" t="s">
        <v>17</v>
      </c>
      <c r="F811">
        <v>40.360506999999998</v>
      </c>
      <c r="G811">
        <v>-78.109707259999993</v>
      </c>
      <c r="H811" t="s">
        <v>18</v>
      </c>
      <c r="I811">
        <v>8.6</v>
      </c>
      <c r="J811">
        <v>-24.2</v>
      </c>
      <c r="K811">
        <v>1005</v>
      </c>
      <c r="L811">
        <v>0.44</v>
      </c>
      <c r="M811">
        <v>210</v>
      </c>
      <c r="N811">
        <v>200637565.90000001</v>
      </c>
      <c r="O811">
        <v>3347.3811409999998</v>
      </c>
      <c r="P811">
        <v>2480.8702029999999</v>
      </c>
      <c r="Q811">
        <v>28.7</v>
      </c>
    </row>
    <row r="812" spans="1:17">
      <c r="A812">
        <v>7803</v>
      </c>
      <c r="B812" t="s">
        <v>536</v>
      </c>
      <c r="C812">
        <v>2</v>
      </c>
      <c r="D812" s="1">
        <v>41129</v>
      </c>
      <c r="E812" t="s">
        <v>17</v>
      </c>
      <c r="F812">
        <v>40.152936609999998</v>
      </c>
      <c r="G812">
        <v>-74.797686260000006</v>
      </c>
      <c r="H812" t="s">
        <v>22</v>
      </c>
      <c r="I812">
        <v>7.8</v>
      </c>
      <c r="J812">
        <v>-19.399999999999999</v>
      </c>
      <c r="K812">
        <v>1211</v>
      </c>
      <c r="L812">
        <v>0.53</v>
      </c>
      <c r="M812">
        <v>296</v>
      </c>
      <c r="N812">
        <v>7975144.9060000004</v>
      </c>
      <c r="O812">
        <v>397.20586150000003</v>
      </c>
      <c r="P812">
        <v>15.7536</v>
      </c>
      <c r="Q812">
        <v>7.3</v>
      </c>
    </row>
    <row r="813" spans="1:17">
      <c r="A813">
        <v>7466</v>
      </c>
      <c r="B813" t="s">
        <v>543</v>
      </c>
      <c r="C813">
        <v>2</v>
      </c>
      <c r="D813" s="1">
        <v>41115</v>
      </c>
      <c r="E813" t="s">
        <v>17</v>
      </c>
      <c r="F813">
        <v>41.563421910000002</v>
      </c>
      <c r="G813">
        <v>-71.480580079999996</v>
      </c>
      <c r="H813" t="s">
        <v>71</v>
      </c>
      <c r="I813">
        <v>7.5</v>
      </c>
      <c r="J813">
        <v>-29.7</v>
      </c>
      <c r="K813">
        <v>1246</v>
      </c>
      <c r="L813">
        <v>0.316</v>
      </c>
      <c r="M813">
        <v>171.4</v>
      </c>
      <c r="N813">
        <v>216860.67939999999</v>
      </c>
      <c r="O813">
        <v>63.795485480000004</v>
      </c>
      <c r="P813">
        <v>16.161101670000001</v>
      </c>
      <c r="Q813">
        <v>1.1000000000000001</v>
      </c>
    </row>
    <row r="814" spans="1:17">
      <c r="A814">
        <v>7305</v>
      </c>
      <c r="B814" t="s">
        <v>791</v>
      </c>
      <c r="C814">
        <v>2</v>
      </c>
      <c r="D814" s="1">
        <v>41109</v>
      </c>
      <c r="E814" t="s">
        <v>17</v>
      </c>
      <c r="F814">
        <v>41.774643089999998</v>
      </c>
      <c r="G814">
        <v>-71.446860349999994</v>
      </c>
      <c r="H814" t="s">
        <v>71</v>
      </c>
      <c r="I814">
        <v>8.6</v>
      </c>
      <c r="J814">
        <v>-29.3</v>
      </c>
      <c r="K814">
        <v>1222</v>
      </c>
      <c r="L814">
        <v>0.376</v>
      </c>
      <c r="M814">
        <v>384</v>
      </c>
      <c r="N814">
        <v>148722.53969999999</v>
      </c>
      <c r="O814">
        <v>7.1707494199999999</v>
      </c>
      <c r="P814">
        <v>0.61726324799999999</v>
      </c>
      <c r="Q814">
        <v>4.4000000000000004</v>
      </c>
    </row>
    <row r="815" spans="1:17">
      <c r="A815">
        <v>8125</v>
      </c>
      <c r="B815" t="s">
        <v>549</v>
      </c>
      <c r="C815">
        <v>2</v>
      </c>
      <c r="D815" s="1">
        <v>41142</v>
      </c>
      <c r="E815" t="s">
        <v>17</v>
      </c>
      <c r="F815">
        <v>35.062160370000001</v>
      </c>
      <c r="G815">
        <v>-82.695282939999998</v>
      </c>
      <c r="H815" t="s">
        <v>18</v>
      </c>
      <c r="I815">
        <v>2.1</v>
      </c>
      <c r="J815">
        <v>-27</v>
      </c>
      <c r="K815">
        <v>1748</v>
      </c>
      <c r="L815">
        <v>8.5000000000000006E-2</v>
      </c>
      <c r="M815">
        <v>13.75</v>
      </c>
      <c r="N815">
        <v>18482588.260000002</v>
      </c>
      <c r="O815">
        <v>183.88484360000001</v>
      </c>
      <c r="P815">
        <v>39.263791359999999</v>
      </c>
      <c r="Q815">
        <v>28.2</v>
      </c>
    </row>
    <row r="816" spans="1:17">
      <c r="A816">
        <v>8011</v>
      </c>
      <c r="B816" t="s">
        <v>550</v>
      </c>
      <c r="C816">
        <v>2</v>
      </c>
      <c r="D816" s="1">
        <v>41137</v>
      </c>
      <c r="E816" t="s">
        <v>17</v>
      </c>
      <c r="F816">
        <v>34.357173109999998</v>
      </c>
      <c r="G816">
        <v>-81.762883299999999</v>
      </c>
      <c r="H816" t="s">
        <v>18</v>
      </c>
      <c r="I816">
        <v>4.5</v>
      </c>
      <c r="J816">
        <v>-29.9</v>
      </c>
      <c r="K816">
        <v>1161</v>
      </c>
      <c r="L816">
        <v>0.86399999999999999</v>
      </c>
      <c r="M816">
        <v>30.6</v>
      </c>
      <c r="N816">
        <v>44060.602619999998</v>
      </c>
      <c r="O816">
        <v>4.8393222849999997</v>
      </c>
      <c r="P816">
        <v>0.64259999999999995</v>
      </c>
      <c r="Q816">
        <v>1.9</v>
      </c>
    </row>
    <row r="817" spans="1:17">
      <c r="A817">
        <v>7844</v>
      </c>
      <c r="B817" t="s">
        <v>554</v>
      </c>
      <c r="C817">
        <v>2</v>
      </c>
      <c r="D817" s="1">
        <v>41133</v>
      </c>
      <c r="E817" t="s">
        <v>17</v>
      </c>
      <c r="F817">
        <v>33.679432249999998</v>
      </c>
      <c r="G817">
        <v>-81.340468360000003</v>
      </c>
      <c r="H817" t="s">
        <v>22</v>
      </c>
      <c r="I817">
        <v>4.2</v>
      </c>
      <c r="J817">
        <v>-27</v>
      </c>
      <c r="K817">
        <v>1158</v>
      </c>
      <c r="L817">
        <v>0.26300000000000001</v>
      </c>
      <c r="M817">
        <v>13.74</v>
      </c>
      <c r="N817">
        <v>125550.42570000001</v>
      </c>
      <c r="O817">
        <v>8.3078037659999993</v>
      </c>
      <c r="P817">
        <v>12.782260109999999</v>
      </c>
      <c r="Q817" t="s">
        <v>19</v>
      </c>
    </row>
    <row r="818" spans="1:17">
      <c r="A818">
        <v>7940</v>
      </c>
      <c r="B818" t="s">
        <v>562</v>
      </c>
      <c r="C818">
        <v>2</v>
      </c>
      <c r="D818" s="1">
        <v>41135</v>
      </c>
      <c r="E818" t="s">
        <v>17</v>
      </c>
      <c r="F818">
        <v>42.72586493</v>
      </c>
      <c r="G818">
        <v>-96.809512690000005</v>
      </c>
      <c r="H818" t="s">
        <v>116</v>
      </c>
      <c r="I818">
        <v>1.7</v>
      </c>
      <c r="J818">
        <v>-20.100000000000001</v>
      </c>
      <c r="K818">
        <v>702</v>
      </c>
      <c r="L818">
        <v>5.4189999999999996</v>
      </c>
      <c r="M818">
        <v>1240</v>
      </c>
      <c r="N818">
        <v>83418.751529999994</v>
      </c>
      <c r="O818">
        <v>15.62094014</v>
      </c>
      <c r="P818">
        <v>12.2013</v>
      </c>
      <c r="Q818">
        <v>1.1000000000000001</v>
      </c>
    </row>
    <row r="819" spans="1:17">
      <c r="A819">
        <v>8626</v>
      </c>
      <c r="B819" t="s">
        <v>586</v>
      </c>
      <c r="C819">
        <v>2</v>
      </c>
      <c r="D819" s="1">
        <v>41170</v>
      </c>
      <c r="E819" t="s">
        <v>17</v>
      </c>
      <c r="F819">
        <v>35.37136692</v>
      </c>
      <c r="G819">
        <v>-86.38150478</v>
      </c>
      <c r="H819" t="s">
        <v>18</v>
      </c>
      <c r="I819">
        <v>5.0999999999999996</v>
      </c>
      <c r="J819">
        <v>-19.7</v>
      </c>
      <c r="K819">
        <v>1481</v>
      </c>
      <c r="L819">
        <v>2.351</v>
      </c>
      <c r="M819">
        <v>152.9</v>
      </c>
      <c r="N819">
        <v>173932.64110000001</v>
      </c>
      <c r="O819">
        <v>12.4238439</v>
      </c>
      <c r="P819">
        <v>2.175965277</v>
      </c>
      <c r="Q819">
        <v>3.8</v>
      </c>
    </row>
    <row r="820" spans="1:17">
      <c r="A820">
        <v>8602</v>
      </c>
      <c r="B820" t="s">
        <v>590</v>
      </c>
      <c r="C820">
        <v>2</v>
      </c>
      <c r="D820" s="1">
        <v>41167</v>
      </c>
      <c r="E820" t="s">
        <v>17</v>
      </c>
      <c r="F820">
        <v>35.674376359999997</v>
      </c>
      <c r="G820">
        <v>-87.03244737</v>
      </c>
      <c r="H820" t="s">
        <v>18</v>
      </c>
      <c r="I820">
        <v>3.3</v>
      </c>
      <c r="J820">
        <v>-17</v>
      </c>
      <c r="K820">
        <v>1378</v>
      </c>
      <c r="L820">
        <v>1.319</v>
      </c>
      <c r="M820">
        <v>124.4</v>
      </c>
      <c r="N820">
        <v>458022.68589999998</v>
      </c>
      <c r="O820">
        <v>33.433141030000002</v>
      </c>
      <c r="P820">
        <v>1.3155674470000001</v>
      </c>
      <c r="Q820">
        <v>4</v>
      </c>
    </row>
    <row r="821" spans="1:17">
      <c r="A821">
        <v>8601</v>
      </c>
      <c r="B821" t="s">
        <v>592</v>
      </c>
      <c r="C821">
        <v>2</v>
      </c>
      <c r="D821" s="1">
        <v>41166</v>
      </c>
      <c r="E821" t="s">
        <v>17</v>
      </c>
      <c r="F821">
        <v>35.533442579999999</v>
      </c>
      <c r="G821">
        <v>-88.793816120000002</v>
      </c>
      <c r="H821" t="s">
        <v>22</v>
      </c>
      <c r="I821">
        <v>2.6</v>
      </c>
      <c r="J821">
        <v>-15</v>
      </c>
      <c r="K821">
        <v>1383</v>
      </c>
      <c r="L821">
        <v>0.61099999999999999</v>
      </c>
      <c r="M821">
        <v>64.7</v>
      </c>
      <c r="N821">
        <v>36150.263729999999</v>
      </c>
      <c r="O821">
        <v>4.922124868</v>
      </c>
      <c r="P821">
        <v>2.4483147860000001</v>
      </c>
      <c r="Q821">
        <v>1.6</v>
      </c>
    </row>
    <row r="822" spans="1:17">
      <c r="A822">
        <v>8547</v>
      </c>
      <c r="B822" t="s">
        <v>596</v>
      </c>
      <c r="C822">
        <v>2</v>
      </c>
      <c r="D822" s="1">
        <v>41165</v>
      </c>
      <c r="E822" t="s">
        <v>17</v>
      </c>
      <c r="F822">
        <v>32.944429929999998</v>
      </c>
      <c r="G822">
        <v>-96.453752440000002</v>
      </c>
      <c r="H822" t="s">
        <v>64</v>
      </c>
      <c r="I822">
        <v>6.4</v>
      </c>
      <c r="J822">
        <v>-26.4</v>
      </c>
      <c r="K822">
        <v>1017</v>
      </c>
      <c r="L822">
        <v>1.7629999999999999</v>
      </c>
      <c r="M822">
        <v>283</v>
      </c>
      <c r="N822">
        <v>53422.7909</v>
      </c>
      <c r="O822">
        <v>13.83961938</v>
      </c>
      <c r="P822">
        <v>12.652330020000001</v>
      </c>
      <c r="Q822">
        <v>1</v>
      </c>
    </row>
    <row r="823" spans="1:17">
      <c r="A823">
        <v>1000048</v>
      </c>
      <c r="B823" t="s">
        <v>604</v>
      </c>
      <c r="C823">
        <v>2</v>
      </c>
      <c r="D823" s="1">
        <v>41100</v>
      </c>
      <c r="E823" t="s">
        <v>17</v>
      </c>
      <c r="F823">
        <v>33.067121090000001</v>
      </c>
      <c r="G823">
        <v>-95.738013769999995</v>
      </c>
      <c r="H823" t="s">
        <v>22</v>
      </c>
      <c r="I823">
        <v>3.7</v>
      </c>
      <c r="J823">
        <v>-19.399999999999999</v>
      </c>
      <c r="K823">
        <v>1137</v>
      </c>
      <c r="L823">
        <v>3.9249999999999998</v>
      </c>
      <c r="M823">
        <v>109.9</v>
      </c>
      <c r="N823">
        <v>212685.0275</v>
      </c>
      <c r="O823">
        <v>14.714399650000001</v>
      </c>
      <c r="P823">
        <v>8.8872797519999995</v>
      </c>
      <c r="Q823">
        <v>3.5</v>
      </c>
    </row>
    <row r="824" spans="1:17">
      <c r="A824">
        <v>7153</v>
      </c>
      <c r="B824" t="s">
        <v>638</v>
      </c>
      <c r="C824">
        <v>2</v>
      </c>
      <c r="D824" s="1">
        <v>41102</v>
      </c>
      <c r="E824" t="s">
        <v>17</v>
      </c>
      <c r="F824">
        <v>37.522431249999997</v>
      </c>
      <c r="G824">
        <v>-112.7718285</v>
      </c>
      <c r="H824" t="s">
        <v>40</v>
      </c>
      <c r="I824">
        <v>2.2000000000000002</v>
      </c>
      <c r="J824">
        <v>-22.4</v>
      </c>
      <c r="K824">
        <v>778</v>
      </c>
      <c r="L824">
        <v>0.38100000000000001</v>
      </c>
      <c r="M824">
        <v>125.5</v>
      </c>
      <c r="N824">
        <v>1849114.9339999999</v>
      </c>
      <c r="O824">
        <v>169.5224843</v>
      </c>
      <c r="P824">
        <v>16.440300000000001</v>
      </c>
      <c r="Q824">
        <v>3</v>
      </c>
    </row>
    <row r="825" spans="1:17">
      <c r="A825">
        <v>8446</v>
      </c>
      <c r="B825" t="s">
        <v>642</v>
      </c>
      <c r="C825">
        <v>2</v>
      </c>
      <c r="D825" s="1">
        <v>41158</v>
      </c>
      <c r="E825" t="s">
        <v>17</v>
      </c>
      <c r="F825">
        <v>40.874006829999999</v>
      </c>
      <c r="G825">
        <v>-109.1380738</v>
      </c>
      <c r="H825" t="s">
        <v>38</v>
      </c>
      <c r="I825">
        <v>2.9</v>
      </c>
      <c r="J825">
        <v>-33</v>
      </c>
      <c r="K825">
        <v>217</v>
      </c>
      <c r="L825">
        <v>0.41499999999999998</v>
      </c>
      <c r="M825">
        <v>590</v>
      </c>
      <c r="N825">
        <v>175113.6213</v>
      </c>
      <c r="O825">
        <v>14.374538380000001</v>
      </c>
      <c r="P825">
        <v>0.1971</v>
      </c>
      <c r="Q825">
        <v>3</v>
      </c>
    </row>
    <row r="826" spans="1:17">
      <c r="A826">
        <v>7635</v>
      </c>
      <c r="B826" t="s">
        <v>675</v>
      </c>
      <c r="C826">
        <v>2</v>
      </c>
      <c r="D826" s="1">
        <v>41123</v>
      </c>
      <c r="E826" t="s">
        <v>17</v>
      </c>
      <c r="F826">
        <v>37.292448110000002</v>
      </c>
      <c r="G826">
        <v>-77.893494559999993</v>
      </c>
      <c r="H826" t="s">
        <v>18</v>
      </c>
      <c r="I826">
        <v>3.9</v>
      </c>
      <c r="J826">
        <v>-23.6</v>
      </c>
      <c r="K826">
        <v>1131</v>
      </c>
      <c r="L826">
        <v>0.69099999999999995</v>
      </c>
      <c r="M826">
        <v>118.1</v>
      </c>
      <c r="N826">
        <v>158107.51329999999</v>
      </c>
      <c r="O826">
        <v>28.838113870000001</v>
      </c>
      <c r="P826">
        <v>42.17986741</v>
      </c>
      <c r="Q826">
        <v>1.7</v>
      </c>
    </row>
    <row r="827" spans="1:17">
      <c r="A827">
        <v>7196</v>
      </c>
      <c r="B827" t="s">
        <v>681</v>
      </c>
      <c r="C827">
        <v>2</v>
      </c>
      <c r="D827" s="1">
        <v>41106</v>
      </c>
      <c r="E827" t="s">
        <v>17</v>
      </c>
      <c r="F827">
        <v>37.35262917</v>
      </c>
      <c r="G827">
        <v>-79.926405489999993</v>
      </c>
      <c r="H827" t="s">
        <v>18</v>
      </c>
      <c r="I827">
        <v>6.9</v>
      </c>
      <c r="J827">
        <v>-24.4</v>
      </c>
      <c r="K827">
        <v>1106</v>
      </c>
      <c r="L827">
        <v>0.59599999999999997</v>
      </c>
      <c r="M827">
        <v>249</v>
      </c>
      <c r="N827">
        <v>18580.555680000001</v>
      </c>
      <c r="O827">
        <v>2.5338478680000001</v>
      </c>
      <c r="P827">
        <v>0.4113</v>
      </c>
      <c r="Q827">
        <v>1.3</v>
      </c>
    </row>
    <row r="828" spans="1:17">
      <c r="A828">
        <v>8157</v>
      </c>
      <c r="B828" t="s">
        <v>701</v>
      </c>
      <c r="C828">
        <v>2</v>
      </c>
      <c r="D828" s="1">
        <v>41142</v>
      </c>
      <c r="E828" t="s">
        <v>17</v>
      </c>
      <c r="F828">
        <v>46.422016749999997</v>
      </c>
      <c r="G828">
        <v>-124.03560280000001</v>
      </c>
      <c r="H828" t="s">
        <v>40</v>
      </c>
      <c r="I828">
        <v>2.6</v>
      </c>
      <c r="J828">
        <v>-29.2</v>
      </c>
      <c r="K828">
        <v>1924</v>
      </c>
      <c r="L828">
        <v>0.435</v>
      </c>
      <c r="M828">
        <v>76.7</v>
      </c>
      <c r="N828">
        <v>105954.30809999999</v>
      </c>
      <c r="O828">
        <v>17.622941470000001</v>
      </c>
      <c r="P828">
        <v>1.2456</v>
      </c>
      <c r="Q828">
        <v>1.4</v>
      </c>
    </row>
    <row r="829" spans="1:17">
      <c r="A829">
        <v>8657</v>
      </c>
      <c r="B829" t="s">
        <v>717</v>
      </c>
      <c r="C829">
        <v>2</v>
      </c>
      <c r="D829" s="1">
        <v>41171</v>
      </c>
      <c r="E829" t="s">
        <v>17</v>
      </c>
      <c r="F829">
        <v>48.568425310000002</v>
      </c>
      <c r="G829">
        <v>-123.0735207</v>
      </c>
      <c r="H829" t="s">
        <v>40</v>
      </c>
      <c r="I829">
        <v>2.4</v>
      </c>
      <c r="J829">
        <v>-30.9</v>
      </c>
      <c r="K829">
        <v>680</v>
      </c>
      <c r="L829">
        <v>0.86099999999999999</v>
      </c>
      <c r="M829">
        <v>215</v>
      </c>
      <c r="N829">
        <v>269511.94199999998</v>
      </c>
      <c r="O829">
        <v>26.395492990000001</v>
      </c>
      <c r="P829">
        <v>7.7529103680000002</v>
      </c>
      <c r="Q829">
        <v>2.9</v>
      </c>
    </row>
    <row r="830" spans="1:17">
      <c r="A830">
        <v>1000154</v>
      </c>
      <c r="B830" t="s">
        <v>792</v>
      </c>
      <c r="C830">
        <v>2</v>
      </c>
      <c r="D830" s="1">
        <v>41136</v>
      </c>
      <c r="E830" t="s">
        <v>17</v>
      </c>
      <c r="F830">
        <v>42.964555490000002</v>
      </c>
      <c r="G830">
        <v>-89.25380131</v>
      </c>
      <c r="H830" t="s">
        <v>116</v>
      </c>
      <c r="I830">
        <v>6.3</v>
      </c>
      <c r="J830">
        <v>-19.2</v>
      </c>
      <c r="K830">
        <v>895</v>
      </c>
      <c r="L830">
        <v>1.35</v>
      </c>
      <c r="M830">
        <v>530</v>
      </c>
      <c r="N830">
        <v>44451295.060000002</v>
      </c>
      <c r="O830">
        <v>1293.360842</v>
      </c>
      <c r="P830">
        <v>909.95068609999998</v>
      </c>
      <c r="Q830">
        <v>9.5</v>
      </c>
    </row>
    <row r="831" spans="1:17">
      <c r="A831">
        <v>1000204</v>
      </c>
      <c r="B831" t="s">
        <v>735</v>
      </c>
      <c r="C831">
        <v>2</v>
      </c>
      <c r="D831" s="1">
        <v>41164</v>
      </c>
      <c r="E831" t="s">
        <v>17</v>
      </c>
      <c r="F831">
        <v>45.620889040000002</v>
      </c>
      <c r="G831">
        <v>-88.073007020000006</v>
      </c>
      <c r="H831" t="s">
        <v>232</v>
      </c>
      <c r="I831">
        <v>1.1000000000000001</v>
      </c>
      <c r="J831">
        <v>-18.2</v>
      </c>
      <c r="K831">
        <v>764</v>
      </c>
      <c r="L831">
        <v>0.85</v>
      </c>
      <c r="M831">
        <v>182</v>
      </c>
      <c r="N831">
        <v>156902.86129999999</v>
      </c>
      <c r="O831">
        <v>12.3174475</v>
      </c>
      <c r="P831">
        <v>0.55889999999999995</v>
      </c>
      <c r="Q831">
        <v>3</v>
      </c>
    </row>
    <row r="832" spans="1:17">
      <c r="A832">
        <v>8299</v>
      </c>
      <c r="B832" t="s">
        <v>771</v>
      </c>
      <c r="C832">
        <v>2</v>
      </c>
      <c r="D832" s="1">
        <v>41149</v>
      </c>
      <c r="E832" t="s">
        <v>17</v>
      </c>
      <c r="F832">
        <v>39.46941047</v>
      </c>
      <c r="G832">
        <v>-79.498725969999995</v>
      </c>
      <c r="H832" t="s">
        <v>18</v>
      </c>
      <c r="I832">
        <v>5.2</v>
      </c>
      <c r="J832">
        <v>-21</v>
      </c>
      <c r="K832">
        <v>1339</v>
      </c>
      <c r="L832">
        <v>0.22500000000000001</v>
      </c>
      <c r="M832">
        <v>60.3</v>
      </c>
      <c r="N832">
        <v>1289022.2679999999</v>
      </c>
      <c r="O832">
        <v>60.887112639999998</v>
      </c>
      <c r="P832">
        <v>4.8570483859999998</v>
      </c>
      <c r="Q832">
        <v>6.1</v>
      </c>
    </row>
    <row r="833" spans="1:17">
      <c r="A833">
        <v>8394</v>
      </c>
      <c r="B833" t="s">
        <v>793</v>
      </c>
      <c r="C833">
        <v>2</v>
      </c>
      <c r="D833" s="1">
        <v>41157</v>
      </c>
      <c r="E833" t="s">
        <v>17</v>
      </c>
      <c r="F833">
        <v>38.837100509999999</v>
      </c>
      <c r="G833">
        <v>-82.124520340000004</v>
      </c>
      <c r="H833" t="s">
        <v>18</v>
      </c>
      <c r="I833">
        <v>3.4</v>
      </c>
      <c r="J833">
        <v>-21.8</v>
      </c>
      <c r="K833">
        <v>1027</v>
      </c>
      <c r="L833">
        <v>1.016</v>
      </c>
      <c r="M833">
        <v>177.6</v>
      </c>
      <c r="N833">
        <v>123280.93640000001</v>
      </c>
      <c r="O833">
        <v>10.19279203</v>
      </c>
      <c r="P833">
        <v>0.82709999999999995</v>
      </c>
      <c r="Q833">
        <v>2.5</v>
      </c>
    </row>
    <row r="834" spans="1:17">
      <c r="A834">
        <v>8594</v>
      </c>
      <c r="B834" t="s">
        <v>778</v>
      </c>
      <c r="C834">
        <v>2</v>
      </c>
      <c r="D834" s="1">
        <v>41165</v>
      </c>
      <c r="E834" t="s">
        <v>17</v>
      </c>
      <c r="F834">
        <v>44.786181589999998</v>
      </c>
      <c r="G834">
        <v>-109.2581674</v>
      </c>
      <c r="H834" t="s">
        <v>38</v>
      </c>
      <c r="I834">
        <v>2</v>
      </c>
      <c r="J834">
        <v>-22.5</v>
      </c>
      <c r="K834">
        <v>304</v>
      </c>
      <c r="L834">
        <v>0.223</v>
      </c>
      <c r="M834">
        <v>446</v>
      </c>
      <c r="N834">
        <v>216829.7205</v>
      </c>
      <c r="O834">
        <v>16.770500290000001</v>
      </c>
      <c r="P834">
        <v>1.5557946760000001</v>
      </c>
      <c r="Q834">
        <v>3.4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workbookViewId="0">
      <selection activeCell="D18" sqref="D18"/>
    </sheetView>
  </sheetViews>
  <sheetFormatPr defaultRowHeight="14.4"/>
  <cols>
    <col min="1" max="1" width="15.6640625" bestFit="1" customWidth="1"/>
    <col min="2" max="2" width="28.44140625" bestFit="1" customWidth="1"/>
  </cols>
  <sheetData>
    <row r="1" spans="1:4">
      <c r="A1" t="s">
        <v>796</v>
      </c>
    </row>
    <row r="2" spans="1:4">
      <c r="A2" t="s">
        <v>797</v>
      </c>
    </row>
    <row r="3" spans="1:4">
      <c r="A3" s="2" t="s">
        <v>795</v>
      </c>
      <c r="B3" s="2" t="s">
        <v>798</v>
      </c>
      <c r="C3" s="2" t="s">
        <v>799</v>
      </c>
      <c r="D3" s="2" t="s">
        <v>800</v>
      </c>
    </row>
    <row r="4" spans="1:4">
      <c r="A4" t="s">
        <v>0</v>
      </c>
      <c r="B4" t="s">
        <v>801</v>
      </c>
      <c r="D4" t="s">
        <v>802</v>
      </c>
    </row>
    <row r="5" spans="1:4">
      <c r="A5" t="s">
        <v>1</v>
      </c>
      <c r="B5" t="s">
        <v>803</v>
      </c>
      <c r="D5" t="s">
        <v>802</v>
      </c>
    </row>
    <row r="6" spans="1:4">
      <c r="A6" t="s">
        <v>2</v>
      </c>
      <c r="B6" t="s">
        <v>804</v>
      </c>
      <c r="C6" t="s">
        <v>805</v>
      </c>
      <c r="D6" t="s">
        <v>802</v>
      </c>
    </row>
    <row r="7" spans="1:4">
      <c r="A7" t="s">
        <v>3</v>
      </c>
      <c r="B7" t="s">
        <v>806</v>
      </c>
      <c r="D7" t="s">
        <v>802</v>
      </c>
    </row>
    <row r="8" spans="1:4">
      <c r="A8" t="s">
        <v>4</v>
      </c>
      <c r="B8" t="s">
        <v>807</v>
      </c>
      <c r="D8" t="s">
        <v>802</v>
      </c>
    </row>
    <row r="9" spans="1:4">
      <c r="A9" t="s">
        <v>5</v>
      </c>
      <c r="B9" t="s">
        <v>808</v>
      </c>
      <c r="D9" t="s">
        <v>802</v>
      </c>
    </row>
    <row r="10" spans="1:4">
      <c r="A10" t="s">
        <v>6</v>
      </c>
      <c r="B10" t="s">
        <v>809</v>
      </c>
      <c r="D10" t="s">
        <v>802</v>
      </c>
    </row>
    <row r="11" spans="1:4">
      <c r="A11" t="s">
        <v>810</v>
      </c>
      <c r="B11" s="3" t="s">
        <v>811</v>
      </c>
      <c r="D11" t="s">
        <v>802</v>
      </c>
    </row>
    <row r="12" spans="1:4" ht="16.2">
      <c r="A12" t="s">
        <v>8</v>
      </c>
      <c r="B12" t="s">
        <v>812</v>
      </c>
      <c r="C12" t="s">
        <v>813</v>
      </c>
      <c r="D12" t="s">
        <v>814</v>
      </c>
    </row>
    <row r="13" spans="1:4" ht="16.2">
      <c r="A13" t="s">
        <v>9</v>
      </c>
      <c r="B13" t="s">
        <v>815</v>
      </c>
      <c r="C13" t="s">
        <v>813</v>
      </c>
      <c r="D13" t="s">
        <v>814</v>
      </c>
    </row>
    <row r="14" spans="1:4">
      <c r="A14" t="s">
        <v>10</v>
      </c>
      <c r="B14" t="s">
        <v>818</v>
      </c>
      <c r="C14" t="s">
        <v>819</v>
      </c>
      <c r="D14" t="s">
        <v>820</v>
      </c>
    </row>
    <row r="15" spans="1:4">
      <c r="A15" t="s">
        <v>11</v>
      </c>
      <c r="B15" s="5" t="s">
        <v>821</v>
      </c>
      <c r="C15" t="s">
        <v>822</v>
      </c>
      <c r="D15" t="s">
        <v>802</v>
      </c>
    </row>
    <row r="16" spans="1:4">
      <c r="A16" t="s">
        <v>12</v>
      </c>
      <c r="B16" s="5" t="s">
        <v>823</v>
      </c>
      <c r="C16" t="s">
        <v>824</v>
      </c>
      <c r="D16" t="s">
        <v>802</v>
      </c>
    </row>
    <row r="17" spans="1:4">
      <c r="A17" t="s">
        <v>13</v>
      </c>
      <c r="B17" t="s">
        <v>828</v>
      </c>
      <c r="C17" t="s">
        <v>829</v>
      </c>
      <c r="D17" t="s">
        <v>830</v>
      </c>
    </row>
    <row r="18" spans="1:4">
      <c r="A18" t="s">
        <v>794</v>
      </c>
      <c r="B18" t="s">
        <v>826</v>
      </c>
      <c r="C18" t="s">
        <v>825</v>
      </c>
      <c r="D18" t="s">
        <v>802</v>
      </c>
    </row>
    <row r="19" spans="1:4">
      <c r="A19" t="s">
        <v>14</v>
      </c>
      <c r="B19" s="4" t="s">
        <v>816</v>
      </c>
      <c r="C19" t="s">
        <v>817</v>
      </c>
      <c r="D19" t="s">
        <v>802</v>
      </c>
    </row>
    <row r="20" spans="1:4">
      <c r="A20" t="s">
        <v>15</v>
      </c>
      <c r="B20" t="s">
        <v>827</v>
      </c>
      <c r="C20" t="s">
        <v>819</v>
      </c>
      <c r="D20" t="s">
        <v>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9A269-E59D-4988-9433-2A68E8F4BE35}">
  <dimension ref="A1:AE88"/>
  <sheetViews>
    <sheetView tabSelected="1" workbookViewId="0">
      <selection activeCell="O21" sqref="O21:AE24"/>
    </sheetView>
  </sheetViews>
  <sheetFormatPr defaultRowHeight="14.4"/>
  <cols>
    <col min="1" max="1" width="14.44140625" customWidth="1"/>
    <col min="2" max="2" width="8.88671875" style="6"/>
    <col min="3" max="3" width="9.33203125" style="6" customWidth="1"/>
    <col min="4" max="4" width="8.88671875" style="6"/>
    <col min="5" max="5" width="7.33203125" style="6" bestFit="1" customWidth="1"/>
    <col min="6" max="6" width="8.88671875" style="7"/>
    <col min="7" max="7" width="14.77734375" customWidth="1"/>
    <col min="8" max="8" width="8.88671875" style="6"/>
    <col min="9" max="9" width="9.88671875" style="6" customWidth="1"/>
    <col min="10" max="10" width="8.88671875" style="6"/>
    <col min="11" max="11" width="7.33203125" style="6" bestFit="1" customWidth="1"/>
    <col min="13" max="13" width="24.109375" bestFit="1" customWidth="1"/>
    <col min="15" max="15" width="13.109375" style="1" bestFit="1" customWidth="1"/>
    <col min="16" max="16" width="31" bestFit="1" customWidth="1"/>
    <col min="17" max="17" width="13.109375" bestFit="1" customWidth="1"/>
    <col min="19" max="19" width="5.21875" bestFit="1" customWidth="1"/>
    <col min="20" max="20" width="7.109375" bestFit="1" customWidth="1"/>
    <col min="21" max="21" width="9" style="8" bestFit="1" customWidth="1"/>
    <col min="22" max="22" width="13.6640625" style="9" bestFit="1" customWidth="1"/>
    <col min="23" max="25" width="9" style="8" bestFit="1" customWidth="1"/>
    <col min="26" max="26" width="11.5546875" style="9" bestFit="1" customWidth="1"/>
    <col min="27" max="28" width="9" style="8" bestFit="1" customWidth="1"/>
  </cols>
  <sheetData>
    <row r="1" spans="1:31" ht="16.8" thickBot="1">
      <c r="A1" t="s">
        <v>831</v>
      </c>
      <c r="O1" s="1" t="s">
        <v>832</v>
      </c>
      <c r="Z1" s="10" t="s">
        <v>833</v>
      </c>
      <c r="AA1" s="11" t="s">
        <v>834</v>
      </c>
      <c r="AB1" s="11" t="s">
        <v>835</v>
      </c>
    </row>
    <row r="2" spans="1:31" ht="15" thickTop="1">
      <c r="A2" s="12" t="s">
        <v>836</v>
      </c>
      <c r="B2" s="13"/>
      <c r="C2" s="13"/>
      <c r="D2" s="13" t="s">
        <v>837</v>
      </c>
      <c r="E2" s="14">
        <f>AVERAGE(F:F)</f>
        <v>2.2144031585342169E-2</v>
      </c>
      <c r="F2" s="15"/>
      <c r="G2" s="16" t="s">
        <v>838</v>
      </c>
      <c r="H2" s="13"/>
      <c r="I2" s="13"/>
      <c r="J2" s="13" t="s">
        <v>837</v>
      </c>
      <c r="K2" s="14">
        <f>AVERAGE(L:L)</f>
        <v>-0.11667446561346229</v>
      </c>
      <c r="L2" s="17"/>
      <c r="Y2" s="8" t="s">
        <v>839</v>
      </c>
      <c r="Z2" s="8">
        <f>SQRT(SUM(AC:AC)/$AB2)</f>
        <v>0.18578709390884104</v>
      </c>
      <c r="AA2" s="8">
        <f>SQRT(SUM(AD:AD)/$AB2)</f>
        <v>0.30316351426445237</v>
      </c>
      <c r="AB2" s="8">
        <f>SUM(AE:AE)</f>
        <v>42</v>
      </c>
    </row>
    <row r="3" spans="1:31" ht="15" thickBot="1">
      <c r="A3" s="18" t="s">
        <v>840</v>
      </c>
      <c r="B3" s="13"/>
      <c r="C3" s="13"/>
      <c r="D3" s="13" t="s">
        <v>841</v>
      </c>
      <c r="E3" s="19">
        <f>STDEV(F:F)</f>
        <v>6.4677131554234907E-2</v>
      </c>
      <c r="F3" s="20"/>
      <c r="G3" s="18" t="s">
        <v>840</v>
      </c>
      <c r="H3" s="13"/>
      <c r="I3" s="13"/>
      <c r="J3" s="13" t="s">
        <v>841</v>
      </c>
      <c r="K3" s="19">
        <f>STDEV(L:L)</f>
        <v>8.9295374157327051E-2</v>
      </c>
      <c r="L3" s="21"/>
    </row>
    <row r="4" spans="1:31" ht="27.6" thickTop="1">
      <c r="A4" s="22"/>
      <c r="B4" s="23"/>
      <c r="C4" s="24" t="s">
        <v>842</v>
      </c>
      <c r="D4" s="25"/>
      <c r="E4" s="25"/>
      <c r="F4" s="26"/>
      <c r="G4" s="22"/>
      <c r="H4" s="23"/>
      <c r="I4" s="24" t="s">
        <v>843</v>
      </c>
      <c r="J4" s="25"/>
      <c r="K4" s="27"/>
      <c r="L4" s="26"/>
      <c r="O4" s="28" t="s">
        <v>844</v>
      </c>
      <c r="P4" s="29" t="s">
        <v>845</v>
      </c>
      <c r="Q4" s="29" t="s">
        <v>846</v>
      </c>
      <c r="R4" s="29" t="s">
        <v>847</v>
      </c>
      <c r="S4" s="10" t="s">
        <v>848</v>
      </c>
      <c r="T4" s="29" t="s">
        <v>849</v>
      </c>
      <c r="U4" s="30" t="s">
        <v>850</v>
      </c>
      <c r="V4" s="31" t="s">
        <v>851</v>
      </c>
      <c r="W4" s="11" t="s">
        <v>852</v>
      </c>
      <c r="X4" s="11" t="s">
        <v>833</v>
      </c>
      <c r="Y4" s="30" t="s">
        <v>853</v>
      </c>
      <c r="Z4" s="31" t="s">
        <v>854</v>
      </c>
      <c r="AA4" s="11" t="s">
        <v>855</v>
      </c>
      <c r="AB4" s="11" t="s">
        <v>834</v>
      </c>
      <c r="AC4" s="11" t="s">
        <v>856</v>
      </c>
      <c r="AD4" s="11" t="s">
        <v>857</v>
      </c>
      <c r="AE4" s="11" t="s">
        <v>858</v>
      </c>
    </row>
    <row r="5" spans="1:31">
      <c r="A5" s="32" t="s">
        <v>859</v>
      </c>
      <c r="B5" s="33" t="s">
        <v>860</v>
      </c>
      <c r="C5" s="33" t="s">
        <v>861</v>
      </c>
      <c r="D5" s="33" t="s">
        <v>862</v>
      </c>
      <c r="E5" s="34" t="s">
        <v>863</v>
      </c>
      <c r="F5" s="35" t="s">
        <v>864</v>
      </c>
      <c r="G5" s="32" t="s">
        <v>859</v>
      </c>
      <c r="H5" s="36" t="s">
        <v>860</v>
      </c>
      <c r="I5" s="33" t="s">
        <v>861</v>
      </c>
      <c r="J5" s="33" t="s">
        <v>862</v>
      </c>
      <c r="K5" s="34" t="s">
        <v>863</v>
      </c>
      <c r="L5" s="35" t="s">
        <v>864</v>
      </c>
      <c r="M5" s="33" t="s">
        <v>865</v>
      </c>
      <c r="O5" s="1">
        <v>42648.582361111112</v>
      </c>
      <c r="P5" t="s">
        <v>866</v>
      </c>
      <c r="Q5" t="s">
        <v>867</v>
      </c>
      <c r="R5" t="s">
        <v>868</v>
      </c>
      <c r="S5">
        <v>13</v>
      </c>
      <c r="T5">
        <v>0.98799999999999999</v>
      </c>
      <c r="U5" s="8">
        <v>8.3036025000000002</v>
      </c>
      <c r="V5" s="9">
        <v>127883040</v>
      </c>
      <c r="W5" s="8">
        <v>10.745437369139491</v>
      </c>
      <c r="X5" s="8">
        <v>4.8254161953943395</v>
      </c>
      <c r="Y5" s="8">
        <v>3.83959275</v>
      </c>
      <c r="Z5" s="9">
        <v>38008776</v>
      </c>
      <c r="AA5" s="8">
        <v>39.251527480132765</v>
      </c>
      <c r="AB5" s="8">
        <v>-20.705433117532944</v>
      </c>
      <c r="AC5">
        <f>VAR(X5:X6)</f>
        <v>1.4247784452364966E-2</v>
      </c>
      <c r="AD5">
        <f>VAR(AB5:AB6)</f>
        <v>2.9125001895262091E-2</v>
      </c>
      <c r="AE5">
        <v>1</v>
      </c>
    </row>
    <row r="6" spans="1:31">
      <c r="A6" s="37" t="s">
        <v>869</v>
      </c>
      <c r="B6" s="38">
        <v>-22.513086436617478</v>
      </c>
      <c r="C6" s="38">
        <v>-22.443199140211913</v>
      </c>
      <c r="D6" s="38">
        <v>5.7393734254122409E-3</v>
      </c>
      <c r="E6" s="38">
        <v>7.5758652478857103E-2</v>
      </c>
      <c r="F6" s="38">
        <f t="shared" ref="F6:F28" si="0">C6-B6</f>
        <v>6.988729640556457E-2</v>
      </c>
      <c r="G6" s="39" t="s">
        <v>869</v>
      </c>
      <c r="H6" s="38">
        <v>7.6603216822465505</v>
      </c>
      <c r="I6" s="38">
        <v>7.6254847971054431</v>
      </c>
      <c r="J6" s="38">
        <v>2.5176216413753611E-3</v>
      </c>
      <c r="K6" s="38">
        <v>5.0175906981093636E-2</v>
      </c>
      <c r="L6" s="8">
        <f t="shared" ref="L6:L28" si="1">I6-H6</f>
        <v>-3.4836885141107388E-2</v>
      </c>
      <c r="M6" t="s">
        <v>870</v>
      </c>
      <c r="O6" s="1">
        <v>42648.923761574071</v>
      </c>
      <c r="P6" t="s">
        <v>871</v>
      </c>
      <c r="Q6" t="s">
        <v>867</v>
      </c>
      <c r="R6" t="s">
        <v>868</v>
      </c>
      <c r="S6">
        <v>57</v>
      </c>
      <c r="T6">
        <v>0.96399999999999997</v>
      </c>
      <c r="U6" s="8">
        <v>7.3975995000000001</v>
      </c>
      <c r="V6" s="9">
        <v>115945640</v>
      </c>
      <c r="W6" s="8">
        <v>10.812109156719007</v>
      </c>
      <c r="X6" s="8">
        <v>4.6566098895147015</v>
      </c>
      <c r="Y6" s="8">
        <v>3.8056679999999998</v>
      </c>
      <c r="Z6" s="9">
        <v>36729644</v>
      </c>
      <c r="AA6" s="8">
        <v>39.569674724220178</v>
      </c>
      <c r="AB6" s="8">
        <v>-20.46408274195726</v>
      </c>
    </row>
    <row r="7" spans="1:31">
      <c r="A7" s="40" t="s">
        <v>869</v>
      </c>
      <c r="B7" s="6">
        <v>-22.513086436617478</v>
      </c>
      <c r="C7" s="6">
        <v>-22.457873889613257</v>
      </c>
      <c r="D7" s="6">
        <v>8.1113988805095349E-2</v>
      </c>
      <c r="E7" s="6">
        <v>0.28480517692818602</v>
      </c>
      <c r="F7" s="38">
        <f t="shared" si="0"/>
        <v>5.5212547004220625E-2</v>
      </c>
      <c r="G7" s="41" t="s">
        <v>869</v>
      </c>
      <c r="H7" s="6">
        <v>7.6603216822465505</v>
      </c>
      <c r="I7" s="6">
        <v>7.593279731382256</v>
      </c>
      <c r="J7" s="6">
        <v>1.4995519246472966E-2</v>
      </c>
      <c r="K7" s="6">
        <v>0.12245619317320364</v>
      </c>
      <c r="L7" s="8">
        <f t="shared" si="1"/>
        <v>-6.7041950864294542E-2</v>
      </c>
      <c r="M7" t="s">
        <v>872</v>
      </c>
      <c r="O7" s="1">
        <v>42648.691145833334</v>
      </c>
      <c r="P7" t="s">
        <v>873</v>
      </c>
      <c r="Q7" t="s">
        <v>874</v>
      </c>
      <c r="R7" t="s">
        <v>875</v>
      </c>
      <c r="S7">
        <v>27</v>
      </c>
      <c r="T7">
        <v>1.0720000000000001</v>
      </c>
      <c r="U7" s="8">
        <v>9.5444279999999999</v>
      </c>
      <c r="V7" s="9">
        <v>145826832</v>
      </c>
      <c r="W7" s="8">
        <v>11.392403368399943</v>
      </c>
      <c r="X7" s="8">
        <v>3.4767295233132827</v>
      </c>
      <c r="Y7" s="8">
        <v>4.4911859999999999</v>
      </c>
      <c r="Z7" s="9">
        <v>44572496</v>
      </c>
      <c r="AA7" s="8">
        <v>42.760120261238484</v>
      </c>
      <c r="AB7" s="8">
        <v>-17.144164770275832</v>
      </c>
      <c r="AC7">
        <f>VAR(X7:X8)</f>
        <v>8.8575063471503623E-2</v>
      </c>
      <c r="AD7">
        <f>VAR(AB7:AB8)</f>
        <v>4.5576280662700981E-2</v>
      </c>
      <c r="AE7">
        <v>1</v>
      </c>
    </row>
    <row r="8" spans="1:31">
      <c r="A8" t="s">
        <v>869</v>
      </c>
      <c r="B8" s="6">
        <v>-22.513086436617478</v>
      </c>
      <c r="C8" s="6">
        <v>-22.451390086985366</v>
      </c>
      <c r="D8" s="6">
        <v>3.046802776320948E-3</v>
      </c>
      <c r="E8" s="6">
        <v>5.5197851192967176E-2</v>
      </c>
      <c r="F8" s="38">
        <f t="shared" si="0"/>
        <v>6.1696349632111236E-2</v>
      </c>
      <c r="G8" t="s">
        <v>869</v>
      </c>
      <c r="H8" s="6">
        <v>7.6603216822465505</v>
      </c>
      <c r="I8" s="6">
        <v>7.6417395171566822</v>
      </c>
      <c r="J8" s="6">
        <v>7.266842732709407E-3</v>
      </c>
      <c r="K8" s="6">
        <v>8.524577838643628E-2</v>
      </c>
      <c r="L8" s="8">
        <f t="shared" si="1"/>
        <v>-1.8582165089868319E-2</v>
      </c>
      <c r="M8" t="s">
        <v>876</v>
      </c>
      <c r="O8" s="1">
        <v>42648.698888888888</v>
      </c>
      <c r="P8" t="s">
        <v>877</v>
      </c>
      <c r="Q8" t="s">
        <v>874</v>
      </c>
      <c r="R8" t="s">
        <v>875</v>
      </c>
      <c r="S8">
        <v>28</v>
      </c>
      <c r="T8">
        <v>0.97</v>
      </c>
      <c r="U8" s="8">
        <v>7.9500715</v>
      </c>
      <c r="V8" s="9">
        <v>121545648</v>
      </c>
      <c r="W8" s="8">
        <v>10.512468711932485</v>
      </c>
      <c r="X8" s="8">
        <v>3.0558374623962261</v>
      </c>
      <c r="Y8" s="8">
        <v>3.9990777500000001</v>
      </c>
      <c r="Z8" s="9">
        <v>38938048</v>
      </c>
      <c r="AA8" s="8">
        <v>41.026280286119402</v>
      </c>
      <c r="AB8" s="8">
        <v>-16.842249945655706</v>
      </c>
    </row>
    <row r="9" spans="1:31">
      <c r="A9" t="s">
        <v>869</v>
      </c>
      <c r="B9" s="6">
        <v>-22.513086436617478</v>
      </c>
      <c r="C9" s="6">
        <v>-22.493114599015907</v>
      </c>
      <c r="D9" s="6">
        <v>1.5614582040411528E-3</v>
      </c>
      <c r="E9" s="6">
        <v>3.951529076245236E-2</v>
      </c>
      <c r="F9" s="38">
        <f t="shared" si="0"/>
        <v>1.9971837601570286E-2</v>
      </c>
      <c r="G9" t="s">
        <v>869</v>
      </c>
      <c r="H9" s="6">
        <v>7.6603216822465505</v>
      </c>
      <c r="I9" s="6">
        <v>7.5331111887444919</v>
      </c>
      <c r="J9" s="6">
        <v>6.0099031640595451E-3</v>
      </c>
      <c r="K9" s="6">
        <v>7.7523565217677809E-2</v>
      </c>
      <c r="L9" s="8">
        <f t="shared" si="1"/>
        <v>-0.1272104935020586</v>
      </c>
      <c r="M9" t="s">
        <v>878</v>
      </c>
      <c r="O9" s="1">
        <v>42650.501006944447</v>
      </c>
      <c r="P9" t="s">
        <v>879</v>
      </c>
      <c r="Q9" t="s">
        <v>880</v>
      </c>
      <c r="R9" t="s">
        <v>868</v>
      </c>
      <c r="S9">
        <v>13</v>
      </c>
      <c r="T9" s="8">
        <v>0.98</v>
      </c>
      <c r="U9" s="8">
        <v>8.8609170000000006</v>
      </c>
      <c r="V9" s="9">
        <v>138398240</v>
      </c>
      <c r="W9" s="8">
        <v>11.922760883696576</v>
      </c>
      <c r="X9" s="8">
        <v>4.3535178371144987</v>
      </c>
      <c r="Y9" s="8">
        <v>4.05292575</v>
      </c>
      <c r="Z9" s="9">
        <v>38615776</v>
      </c>
      <c r="AA9" s="8">
        <v>40.948029384991699</v>
      </c>
      <c r="AB9">
        <v>-20.23966098454914</v>
      </c>
      <c r="AC9">
        <f>VAR(X9:X10)</f>
        <v>1.7469913028984457E-3</v>
      </c>
      <c r="AD9">
        <f>VAR(AB9:AB10)</f>
        <v>0.64592220708637438</v>
      </c>
      <c r="AE9">
        <v>1</v>
      </c>
    </row>
    <row r="10" spans="1:31">
      <c r="A10" t="s">
        <v>869</v>
      </c>
      <c r="B10" s="6">
        <v>-22.513086436617478</v>
      </c>
      <c r="C10" s="6">
        <v>-22.668489325927549</v>
      </c>
      <c r="D10" s="6">
        <v>0.12965057576824301</v>
      </c>
      <c r="E10" s="6">
        <v>0.36007023727079002</v>
      </c>
      <c r="F10" s="38">
        <f t="shared" si="0"/>
        <v>-0.1554028893100714</v>
      </c>
      <c r="G10" t="s">
        <v>869</v>
      </c>
      <c r="H10" s="6">
        <v>7.6603216822465505</v>
      </c>
      <c r="I10" s="6">
        <v>7.53592854348841</v>
      </c>
      <c r="J10" s="6">
        <v>9.4840996807974115E-5</v>
      </c>
      <c r="K10" s="6">
        <v>9.7386342373032026E-3</v>
      </c>
      <c r="L10" s="8">
        <f t="shared" si="1"/>
        <v>-0.12439313875814051</v>
      </c>
      <c r="M10" t="s">
        <v>881</v>
      </c>
      <c r="O10" s="1">
        <v>42650.843634259261</v>
      </c>
      <c r="P10" t="s">
        <v>882</v>
      </c>
      <c r="Q10" t="s">
        <v>880</v>
      </c>
      <c r="R10" t="s">
        <v>868</v>
      </c>
      <c r="S10">
        <v>57</v>
      </c>
      <c r="T10" s="8">
        <v>1.016</v>
      </c>
      <c r="U10" s="8">
        <v>7.9802235000000001</v>
      </c>
      <c r="V10" s="9">
        <v>126618272</v>
      </c>
      <c r="W10" s="8">
        <v>10.538925629531366</v>
      </c>
      <c r="X10" s="8">
        <v>4.2944079174241718</v>
      </c>
      <c r="Y10" s="8">
        <v>3.8169382500000002</v>
      </c>
      <c r="Z10" s="9">
        <v>36239504</v>
      </c>
      <c r="AA10" s="8">
        <v>37.10738037901676</v>
      </c>
      <c r="AB10">
        <v>-21.376254321751478</v>
      </c>
    </row>
    <row r="11" spans="1:31">
      <c r="A11" t="s">
        <v>869</v>
      </c>
      <c r="B11" s="6">
        <v>-22.494865805615618</v>
      </c>
      <c r="C11" s="6">
        <v>-22.462018620378107</v>
      </c>
      <c r="D11" s="6">
        <v>9.9813696040526537E-3</v>
      </c>
      <c r="E11" s="6">
        <v>9.9906804593344153E-2</v>
      </c>
      <c r="F11" s="38">
        <f t="shared" si="0"/>
        <v>3.2847185237510956E-2</v>
      </c>
      <c r="G11" t="s">
        <v>869</v>
      </c>
      <c r="H11" s="6">
        <v>7.78</v>
      </c>
      <c r="I11" s="6">
        <v>7.4659941797716058</v>
      </c>
      <c r="J11" s="6">
        <v>1.7921952787678507E-3</v>
      </c>
      <c r="K11" s="6">
        <v>4.2334327427843363E-2</v>
      </c>
      <c r="L11" s="8">
        <f t="shared" si="1"/>
        <v>-0.31400582022839441</v>
      </c>
      <c r="M11" t="s">
        <v>883</v>
      </c>
      <c r="O11" s="1">
        <v>42650.609884259262</v>
      </c>
      <c r="P11" t="s">
        <v>884</v>
      </c>
      <c r="Q11" t="s">
        <v>885</v>
      </c>
      <c r="R11" t="s">
        <v>875</v>
      </c>
      <c r="S11">
        <v>27</v>
      </c>
      <c r="T11" s="8">
        <v>0.93400000000000005</v>
      </c>
      <c r="U11" s="8">
        <v>7.0108034999999997</v>
      </c>
      <c r="V11" s="9">
        <v>110455936</v>
      </c>
      <c r="W11" s="8">
        <v>9.9902986001295133</v>
      </c>
      <c r="X11" s="8">
        <v>8.8503767776083908</v>
      </c>
      <c r="Y11" s="8">
        <v>3.6189429999999998</v>
      </c>
      <c r="Z11" s="9">
        <v>34772408</v>
      </c>
      <c r="AA11" s="8">
        <v>38.874106154360213</v>
      </c>
      <c r="AB11">
        <v>-29.587196719898934</v>
      </c>
      <c r="AC11">
        <f>VAR(X11:X12)</f>
        <v>1.6363553477441724E-4</v>
      </c>
      <c r="AD11">
        <f>VAR(AB11:AB12)</f>
        <v>0.15362951113292153</v>
      </c>
      <c r="AE11">
        <v>1</v>
      </c>
    </row>
    <row r="12" spans="1:31">
      <c r="A12" t="s">
        <v>869</v>
      </c>
      <c r="B12" s="6">
        <v>-22.513086436617478</v>
      </c>
      <c r="C12" s="6">
        <v>-22.544228465896342</v>
      </c>
      <c r="D12" s="6">
        <v>2.4536940761789457E-3</v>
      </c>
      <c r="E12" s="6">
        <v>4.9534776432108241E-2</v>
      </c>
      <c r="F12" s="38">
        <f t="shared" si="0"/>
        <v>-3.1142029278864669E-2</v>
      </c>
      <c r="G12" t="s">
        <v>869</v>
      </c>
      <c r="H12" s="6">
        <v>7.6603216822465505</v>
      </c>
      <c r="I12" s="6">
        <v>7.5719899345622617</v>
      </c>
      <c r="J12" s="6">
        <v>1.3120893735269944E-2</v>
      </c>
      <c r="K12" s="6">
        <v>0.11454646976345427</v>
      </c>
      <c r="L12" s="8">
        <f t="shared" si="1"/>
        <v>-8.8331747684288864E-2</v>
      </c>
      <c r="M12" t="s">
        <v>886</v>
      </c>
      <c r="O12" s="1">
        <v>42650.617662037039</v>
      </c>
      <c r="P12" t="s">
        <v>887</v>
      </c>
      <c r="Q12" t="s">
        <v>885</v>
      </c>
      <c r="R12" t="s">
        <v>875</v>
      </c>
      <c r="S12">
        <v>28</v>
      </c>
      <c r="T12" s="8">
        <v>0.94</v>
      </c>
      <c r="U12" s="8">
        <v>6.9069089999999997</v>
      </c>
      <c r="V12" s="9">
        <v>108944408</v>
      </c>
      <c r="W12" s="8">
        <v>9.780178802621073</v>
      </c>
      <c r="X12" s="8">
        <v>8.832286142750851</v>
      </c>
      <c r="Y12" s="8">
        <v>3.6769542500000001</v>
      </c>
      <c r="Z12" s="9">
        <v>34640080</v>
      </c>
      <c r="AA12" s="8">
        <v>38.306918444250364</v>
      </c>
      <c r="AB12">
        <v>-30.14150622032793</v>
      </c>
    </row>
    <row r="13" spans="1:31">
      <c r="A13" t="s">
        <v>869</v>
      </c>
      <c r="B13" s="6">
        <v>-22.513086436617478</v>
      </c>
      <c r="C13" s="6">
        <v>-22.401374747453968</v>
      </c>
      <c r="D13" s="6">
        <v>1.7749986690894417E-2</v>
      </c>
      <c r="E13" s="6">
        <v>0.13322907599654971</v>
      </c>
      <c r="F13" s="38">
        <f t="shared" si="0"/>
        <v>0.11171168916350993</v>
      </c>
      <c r="G13" t="s">
        <v>869</v>
      </c>
      <c r="H13" s="6">
        <v>7.6603216822465505</v>
      </c>
      <c r="I13" s="6">
        <v>7.6330441738143593</v>
      </c>
      <c r="J13" s="6">
        <v>3.882964607895859E-4</v>
      </c>
      <c r="K13" s="6">
        <v>1.9705239424822676E-2</v>
      </c>
      <c r="L13" s="8">
        <f t="shared" si="1"/>
        <v>-2.7277508432191233E-2</v>
      </c>
      <c r="M13" t="s">
        <v>888</v>
      </c>
      <c r="O13" s="1">
        <v>42654.695231481484</v>
      </c>
      <c r="P13" t="s">
        <v>889</v>
      </c>
      <c r="Q13" t="s">
        <v>890</v>
      </c>
      <c r="R13" t="s">
        <v>868</v>
      </c>
      <c r="S13">
        <v>13</v>
      </c>
      <c r="T13" s="8">
        <v>0.97399999999999998</v>
      </c>
      <c r="U13" s="9">
        <v>9.1068160000000002</v>
      </c>
      <c r="V13" s="8">
        <v>140119168</v>
      </c>
      <c r="W13" s="8">
        <v>12.170093364492196</v>
      </c>
      <c r="X13" s="8">
        <v>4.8897527915155337</v>
      </c>
      <c r="Y13" s="8">
        <v>4.2272920000000003</v>
      </c>
      <c r="Z13" s="9">
        <v>40157708</v>
      </c>
      <c r="AA13" s="8">
        <v>40.901223495531347</v>
      </c>
      <c r="AB13">
        <v>-27.906269143571755</v>
      </c>
      <c r="AC13">
        <f>VAR(X13:X14)</f>
        <v>5.3947719208538407E-2</v>
      </c>
      <c r="AD13">
        <f>VAR(AB13:AB14)</f>
        <v>0.15428735264140253</v>
      </c>
      <c r="AE13">
        <v>1</v>
      </c>
    </row>
    <row r="14" spans="1:31">
      <c r="A14" t="s">
        <v>869</v>
      </c>
      <c r="B14" s="6">
        <v>-22.513086436617478</v>
      </c>
      <c r="C14" s="6">
        <v>-22.453933813613776</v>
      </c>
      <c r="D14" s="6">
        <v>1.1825879232937264E-2</v>
      </c>
      <c r="E14" s="6">
        <v>0.10874685849686538</v>
      </c>
      <c r="F14" s="38">
        <f t="shared" si="0"/>
        <v>5.9152623003701166E-2</v>
      </c>
      <c r="G14" t="s">
        <v>869</v>
      </c>
      <c r="H14" s="6">
        <v>7.6603216822465505</v>
      </c>
      <c r="I14" s="6">
        <v>7.5067332581056183</v>
      </c>
      <c r="J14" s="6">
        <v>4.3721260216635204E-3</v>
      </c>
      <c r="K14" s="6">
        <v>6.6122053973417375E-2</v>
      </c>
      <c r="L14" s="8">
        <f t="shared" si="1"/>
        <v>-0.15358842414093221</v>
      </c>
      <c r="M14" t="s">
        <v>891</v>
      </c>
      <c r="O14" s="1">
        <v>42655.036412037036</v>
      </c>
      <c r="P14" t="s">
        <v>892</v>
      </c>
      <c r="Q14" t="s">
        <v>890</v>
      </c>
      <c r="R14" t="s">
        <v>868</v>
      </c>
      <c r="S14">
        <v>57</v>
      </c>
      <c r="T14" s="8">
        <v>0.95799999999999996</v>
      </c>
      <c r="U14" s="9">
        <v>8.2197700000000005</v>
      </c>
      <c r="V14" s="8">
        <v>127930096</v>
      </c>
      <c r="W14" s="8">
        <v>11.24699386127828</v>
      </c>
      <c r="X14" s="8">
        <v>5.2182272021125797</v>
      </c>
      <c r="Y14" s="8">
        <v>3.7703514999999999</v>
      </c>
      <c r="Z14" s="9">
        <v>35442944</v>
      </c>
      <c r="AA14" s="8">
        <v>37.537542269660619</v>
      </c>
      <c r="AB14">
        <v>-27.350774134338725</v>
      </c>
    </row>
    <row r="15" spans="1:31">
      <c r="A15" t="s">
        <v>869</v>
      </c>
      <c r="B15" s="6">
        <v>-22.513086436617478</v>
      </c>
      <c r="C15" s="6">
        <v>-22.454602930341043</v>
      </c>
      <c r="D15" s="6">
        <v>2.1324542211241588E-4</v>
      </c>
      <c r="E15" s="6">
        <v>1.4602925121783508E-2</v>
      </c>
      <c r="F15" s="38">
        <f t="shared" si="0"/>
        <v>5.8483506276434838E-2</v>
      </c>
      <c r="G15" t="s">
        <v>869</v>
      </c>
      <c r="H15" s="6">
        <v>7.6603216822465505</v>
      </c>
      <c r="I15" s="6">
        <v>7.5206972604108673</v>
      </c>
      <c r="J15" s="6">
        <v>9.2349788483424202E-3</v>
      </c>
      <c r="K15" s="6">
        <v>9.6098797330364236E-2</v>
      </c>
      <c r="L15" s="8">
        <f t="shared" si="1"/>
        <v>-0.13962442183568324</v>
      </c>
      <c r="M15" t="s">
        <v>893</v>
      </c>
      <c r="O15" s="1">
        <v>42654.804178240738</v>
      </c>
      <c r="P15" t="s">
        <v>894</v>
      </c>
      <c r="Q15" t="s">
        <v>895</v>
      </c>
      <c r="R15" t="s">
        <v>875</v>
      </c>
      <c r="S15">
        <v>27</v>
      </c>
      <c r="T15" s="8">
        <v>0.92800000000000005</v>
      </c>
      <c r="U15" s="9">
        <v>6.3701745000000001</v>
      </c>
      <c r="V15" s="8">
        <v>99444120</v>
      </c>
      <c r="W15" s="8">
        <v>8.9833583346305623</v>
      </c>
      <c r="X15" s="8">
        <v>14.306905584417157</v>
      </c>
      <c r="Y15" s="8">
        <v>3.1349265000000002</v>
      </c>
      <c r="Z15" s="9">
        <v>28735564</v>
      </c>
      <c r="AA15" s="8">
        <v>31.0572919306309</v>
      </c>
      <c r="AB15">
        <v>-24.395162136741359</v>
      </c>
      <c r="AC15">
        <f>VAR(X15:X16)</f>
        <v>0.14190802089031895</v>
      </c>
      <c r="AD15">
        <f>VAR(AB15:AB16)</f>
        <v>0.32424485253929847</v>
      </c>
      <c r="AE15">
        <v>1</v>
      </c>
    </row>
    <row r="16" spans="1:31">
      <c r="A16" t="s">
        <v>869</v>
      </c>
      <c r="B16" s="6">
        <v>-22.513086436617478</v>
      </c>
      <c r="C16" s="6">
        <v>-22.502089968656787</v>
      </c>
      <c r="D16" s="6">
        <v>8.3324583452524495E-4</v>
      </c>
      <c r="E16" s="6">
        <v>2.8865997895885134E-2</v>
      </c>
      <c r="F16" s="38">
        <f t="shared" si="0"/>
        <v>1.0996467960691092E-2</v>
      </c>
      <c r="G16" s="7" t="s">
        <v>869</v>
      </c>
      <c r="H16" s="6">
        <v>7.6603216822465505</v>
      </c>
      <c r="I16" s="6">
        <v>7.5992711622902602</v>
      </c>
      <c r="J16" s="6">
        <v>1.3888899328223221E-3</v>
      </c>
      <c r="K16" s="6">
        <v>3.7267813630830586E-2</v>
      </c>
      <c r="L16" s="8">
        <f t="shared" si="1"/>
        <v>-6.1050519956290294E-2</v>
      </c>
      <c r="M16" t="s">
        <v>896</v>
      </c>
      <c r="O16" s="1">
        <v>42654.811921296299</v>
      </c>
      <c r="P16" t="s">
        <v>897</v>
      </c>
      <c r="Q16" t="s">
        <v>895</v>
      </c>
      <c r="R16" t="s">
        <v>875</v>
      </c>
      <c r="S16">
        <v>28</v>
      </c>
      <c r="T16" s="8">
        <v>0.93200000000000005</v>
      </c>
      <c r="U16" s="9">
        <v>6.2330135000000002</v>
      </c>
      <c r="V16" s="8">
        <v>96836736</v>
      </c>
      <c r="W16" s="8">
        <v>8.6608210550308016</v>
      </c>
      <c r="X16" s="8">
        <v>13.774161704320315</v>
      </c>
      <c r="Y16" s="8">
        <v>2.995409</v>
      </c>
      <c r="Z16" s="9">
        <v>28030384</v>
      </c>
      <c r="AA16" s="8">
        <v>30.414832431611291</v>
      </c>
      <c r="AB16">
        <v>-25.200450721708634</v>
      </c>
    </row>
    <row r="17" spans="1:31">
      <c r="A17" t="s">
        <v>869</v>
      </c>
      <c r="B17" s="6">
        <v>-22.489706914125641</v>
      </c>
      <c r="C17" s="6">
        <v>-22.397152612129005</v>
      </c>
      <c r="D17" s="6">
        <v>5.9054916715954343E-3</v>
      </c>
      <c r="E17" s="6">
        <v>7.6847196901353762E-2</v>
      </c>
      <c r="F17" s="38">
        <f t="shared" si="0"/>
        <v>9.2554301996635502E-2</v>
      </c>
      <c r="G17" t="s">
        <v>869</v>
      </c>
      <c r="H17" s="6">
        <v>7.6228249880512609</v>
      </c>
      <c r="I17" s="6">
        <v>7.5249627631566414</v>
      </c>
      <c r="J17" s="6">
        <v>1.712374303559975E-4</v>
      </c>
      <c r="K17" s="6">
        <v>1.3085772058078862E-2</v>
      </c>
      <c r="L17" s="8">
        <f t="shared" si="1"/>
        <v>-9.7862224894619487E-2</v>
      </c>
      <c r="M17" t="s">
        <v>898</v>
      </c>
      <c r="O17" s="1">
        <v>42655.61042824074</v>
      </c>
      <c r="P17" t="s">
        <v>899</v>
      </c>
      <c r="Q17" t="s">
        <v>900</v>
      </c>
      <c r="R17" t="s">
        <v>868</v>
      </c>
      <c r="S17">
        <v>13</v>
      </c>
      <c r="T17" s="8">
        <v>0.96499999999999997</v>
      </c>
      <c r="U17" s="9">
        <v>9.3899889999999999</v>
      </c>
      <c r="V17" s="8">
        <v>145191504</v>
      </c>
      <c r="W17" s="8">
        <v>12.863506666571642</v>
      </c>
      <c r="X17" s="8">
        <v>4.0027968643533072</v>
      </c>
      <c r="Y17" s="8">
        <v>4.4979110000000002</v>
      </c>
      <c r="Z17" s="8">
        <v>42152664</v>
      </c>
      <c r="AA17" s="8">
        <v>44.951909740887373</v>
      </c>
      <c r="AB17">
        <v>-23.234530280242573</v>
      </c>
      <c r="AC17">
        <f>VAR(X17:X18)</f>
        <v>0.20370886485677958</v>
      </c>
      <c r="AD17">
        <f>VAR(AB17:AB18)</f>
        <v>0.13358644795811209</v>
      </c>
      <c r="AE17">
        <v>1</v>
      </c>
    </row>
    <row r="18" spans="1:31">
      <c r="A18" t="s">
        <v>869</v>
      </c>
      <c r="B18" s="6">
        <v>-22.489706914125641</v>
      </c>
      <c r="C18" s="6">
        <v>-22.559657969394348</v>
      </c>
      <c r="D18" s="6">
        <v>2.6805655789673668E-2</v>
      </c>
      <c r="E18" s="6">
        <v>0.1637243286432217</v>
      </c>
      <c r="F18" s="38">
        <f t="shared" si="0"/>
        <v>-6.9951055268706597E-2</v>
      </c>
      <c r="G18" t="s">
        <v>869</v>
      </c>
      <c r="H18" s="6">
        <v>7.6228249880512609</v>
      </c>
      <c r="I18" s="6">
        <v>7.3787983394485721</v>
      </c>
      <c r="J18" s="6">
        <v>1.2058681851972831E-2</v>
      </c>
      <c r="K18" s="6">
        <v>0.10981202963233505</v>
      </c>
      <c r="L18" s="8">
        <f t="shared" si="1"/>
        <v>-0.24402664860268874</v>
      </c>
      <c r="M18" t="s">
        <v>901</v>
      </c>
      <c r="O18" s="1">
        <v>42655.952511574076</v>
      </c>
      <c r="P18" t="s">
        <v>902</v>
      </c>
      <c r="Q18" t="s">
        <v>900</v>
      </c>
      <c r="R18" t="s">
        <v>868</v>
      </c>
      <c r="S18">
        <v>57</v>
      </c>
      <c r="T18" s="8">
        <v>1.0389999999999999</v>
      </c>
      <c r="U18" s="9">
        <v>9.8451520000000006</v>
      </c>
      <c r="V18" s="8">
        <v>152597664</v>
      </c>
      <c r="W18" s="8">
        <v>12.688037277325332</v>
      </c>
      <c r="X18" s="8">
        <v>3.3645040399274335</v>
      </c>
      <c r="Y18" s="8">
        <v>4.6923719999999998</v>
      </c>
      <c r="Z18" s="8">
        <v>44699004</v>
      </c>
      <c r="AA18" s="8">
        <v>44.933532822883983</v>
      </c>
      <c r="AB18">
        <v>-23.751417981698339</v>
      </c>
    </row>
    <row r="19" spans="1:31">
      <c r="A19" t="s">
        <v>869</v>
      </c>
      <c r="B19" s="6">
        <v>-22.489706914125641</v>
      </c>
      <c r="C19" s="6">
        <v>-22.506084468520033</v>
      </c>
      <c r="D19" s="6">
        <v>3.9934590860051696E-3</v>
      </c>
      <c r="E19" s="6">
        <v>6.3193821580951798E-2</v>
      </c>
      <c r="F19" s="38">
        <f t="shared" si="0"/>
        <v>-1.6377554394392035E-2</v>
      </c>
      <c r="G19" t="s">
        <v>869</v>
      </c>
      <c r="H19" s="6">
        <v>7.6228249880512609</v>
      </c>
      <c r="I19" s="6">
        <v>7.6190758032531258</v>
      </c>
      <c r="J19" s="6">
        <v>4.0157297933541645E-3</v>
      </c>
      <c r="K19" s="6">
        <v>6.3369786123626495E-2</v>
      </c>
      <c r="L19" s="8">
        <f t="shared" si="1"/>
        <v>-3.749184798135019E-3</v>
      </c>
      <c r="M19" t="s">
        <v>903</v>
      </c>
      <c r="O19" s="1">
        <v>42655.719548611109</v>
      </c>
      <c r="P19" t="s">
        <v>904</v>
      </c>
      <c r="Q19" t="s">
        <v>905</v>
      </c>
      <c r="R19" t="s">
        <v>875</v>
      </c>
      <c r="S19">
        <v>27</v>
      </c>
      <c r="T19" s="8">
        <v>1.04</v>
      </c>
      <c r="U19" s="9">
        <v>9.4512029999999996</v>
      </c>
      <c r="V19" s="8">
        <v>146583200</v>
      </c>
      <c r="W19" s="8">
        <v>11.983417932670783</v>
      </c>
      <c r="X19" s="8">
        <v>2.9273052659205954</v>
      </c>
      <c r="Y19" s="8">
        <v>5.0585475000000004</v>
      </c>
      <c r="Z19" s="8">
        <v>47363616</v>
      </c>
      <c r="AA19" s="8">
        <v>46.710534391408565</v>
      </c>
      <c r="AB19">
        <v>-30.75108171481536</v>
      </c>
      <c r="AC19">
        <f>VAR(X19:X20)</f>
        <v>4.976753367766415E-2</v>
      </c>
      <c r="AD19">
        <f>VAR(AB19:AB20)</f>
        <v>1.8513725352431438E-4</v>
      </c>
      <c r="AE19">
        <v>1</v>
      </c>
    </row>
    <row r="20" spans="1:31">
      <c r="A20" t="s">
        <v>869</v>
      </c>
      <c r="B20" s="6">
        <v>-22.489706914125641</v>
      </c>
      <c r="C20" s="6">
        <v>-22.437308786150151</v>
      </c>
      <c r="D20" s="6">
        <v>1.1961072844637412E-2</v>
      </c>
      <c r="E20" s="6">
        <v>0.10936668983121603</v>
      </c>
      <c r="F20" s="38">
        <f t="shared" si="0"/>
        <v>5.2398127975489928E-2</v>
      </c>
      <c r="G20" t="s">
        <v>869</v>
      </c>
      <c r="H20" s="6">
        <v>7.6228249880512609</v>
      </c>
      <c r="I20" s="6">
        <v>7.4242153083937312</v>
      </c>
      <c r="J20" s="6">
        <v>9.3416774165572588E-3</v>
      </c>
      <c r="K20" s="6">
        <v>9.6652353393785806E-2</v>
      </c>
      <c r="L20" s="8">
        <f t="shared" si="1"/>
        <v>-0.19860967965752963</v>
      </c>
      <c r="M20" t="s">
        <v>906</v>
      </c>
      <c r="O20" s="1">
        <v>42655.727326388886</v>
      </c>
      <c r="P20" t="s">
        <v>907</v>
      </c>
      <c r="Q20" t="s">
        <v>905</v>
      </c>
      <c r="R20" t="s">
        <v>875</v>
      </c>
      <c r="S20">
        <v>28</v>
      </c>
      <c r="T20" s="8">
        <v>0.93500000000000005</v>
      </c>
      <c r="U20" s="9">
        <v>8.2102985000000004</v>
      </c>
      <c r="V20" s="8">
        <v>127887712</v>
      </c>
      <c r="W20" s="8">
        <v>11.635347485893739</v>
      </c>
      <c r="X20" s="8">
        <v>3.2427970524306855</v>
      </c>
      <c r="Y20" s="8">
        <v>4.4876250000000004</v>
      </c>
      <c r="Z20" s="8">
        <v>42217496</v>
      </c>
      <c r="AA20" s="8">
        <v>46.144502409388636</v>
      </c>
      <c r="AB20">
        <v>-30.731839196605712</v>
      </c>
    </row>
    <row r="21" spans="1:31">
      <c r="A21" t="s">
        <v>869</v>
      </c>
      <c r="B21" s="6">
        <v>-22.489706914125641</v>
      </c>
      <c r="C21" s="6">
        <v>-22.411891103716712</v>
      </c>
      <c r="D21" s="6">
        <v>2.1672684600621784E-3</v>
      </c>
      <c r="E21" s="6">
        <v>4.655393066178385E-2</v>
      </c>
      <c r="F21" s="38">
        <f t="shared" si="0"/>
        <v>7.7815810408928598E-2</v>
      </c>
      <c r="G21" t="s">
        <v>869</v>
      </c>
      <c r="H21" s="6">
        <v>7.6228249880512609</v>
      </c>
      <c r="I21" s="6">
        <v>7.4508025389053172</v>
      </c>
      <c r="J21" s="6">
        <v>1.0198777776509306E-2</v>
      </c>
      <c r="K21" s="6">
        <v>0.10098899829441475</v>
      </c>
      <c r="L21" s="8">
        <f t="shared" si="1"/>
        <v>-0.17202244914594367</v>
      </c>
      <c r="M21" t="s">
        <v>908</v>
      </c>
      <c r="O21" s="1">
        <v>41205</v>
      </c>
      <c r="P21" t="s">
        <v>909</v>
      </c>
      <c r="Q21" t="s">
        <v>910</v>
      </c>
      <c r="R21" t="s">
        <v>868</v>
      </c>
      <c r="S21">
        <v>13</v>
      </c>
      <c r="T21" s="8">
        <v>1.0620000000000001</v>
      </c>
      <c r="U21" s="9">
        <v>8.8785170000000004</v>
      </c>
      <c r="V21" s="8">
        <v>137975296</v>
      </c>
      <c r="W21" s="8">
        <v>11.03858656448115</v>
      </c>
      <c r="X21" s="8">
        <v>1.946003956854518</v>
      </c>
      <c r="Y21" s="9">
        <v>4.4129905000000003</v>
      </c>
      <c r="Z21" s="8">
        <v>40791440</v>
      </c>
      <c r="AA21" s="8">
        <v>42.366644370384627</v>
      </c>
      <c r="AB21">
        <v>-25.612612250091129</v>
      </c>
      <c r="AC21">
        <f>VAR(X21:X22)</f>
        <v>2.1892759937049332E-2</v>
      </c>
      <c r="AD21">
        <f>VAR(AB21:AB22)</f>
        <v>1.5650612591273139E-2</v>
      </c>
      <c r="AE21">
        <v>1</v>
      </c>
    </row>
    <row r="22" spans="1:31">
      <c r="A22" t="s">
        <v>869</v>
      </c>
      <c r="B22" s="6">
        <v>-22.489706914125641</v>
      </c>
      <c r="C22" s="6">
        <v>-22.540571805375176</v>
      </c>
      <c r="D22" s="6">
        <v>3.4632873927088882E-3</v>
      </c>
      <c r="E22" s="6">
        <v>5.8849701721494632E-2</v>
      </c>
      <c r="F22" s="38">
        <f t="shared" si="0"/>
        <v>-5.0864891249535304E-2</v>
      </c>
      <c r="G22" t="s">
        <v>869</v>
      </c>
      <c r="H22" s="6">
        <v>7.6228249880512609</v>
      </c>
      <c r="I22" s="6">
        <v>7.516162697393642</v>
      </c>
      <c r="J22" s="6">
        <v>1.9187816829221418E-3</v>
      </c>
      <c r="K22" s="6">
        <v>4.3803900316320483E-2</v>
      </c>
      <c r="L22" s="8">
        <f t="shared" si="1"/>
        <v>-0.1066622906576189</v>
      </c>
      <c r="M22" t="s">
        <v>911</v>
      </c>
      <c r="O22" s="1">
        <v>41205</v>
      </c>
      <c r="P22" t="s">
        <v>912</v>
      </c>
      <c r="Q22" t="s">
        <v>910</v>
      </c>
      <c r="R22" t="s">
        <v>868</v>
      </c>
      <c r="S22">
        <v>57</v>
      </c>
      <c r="T22" s="8">
        <v>0.94799999999999995</v>
      </c>
      <c r="U22" s="9">
        <v>8.586017</v>
      </c>
      <c r="V22" s="8">
        <v>134335424</v>
      </c>
      <c r="W22" s="8">
        <v>12.06202904680557</v>
      </c>
      <c r="X22" s="8">
        <v>1.7367540587085484</v>
      </c>
      <c r="Y22" s="9">
        <v>4.1637985000000004</v>
      </c>
      <c r="Z22" s="8">
        <v>38059796</v>
      </c>
      <c r="AA22" s="8">
        <v>44.322356686061021</v>
      </c>
      <c r="AB22">
        <v>-25.435690727424873</v>
      </c>
    </row>
    <row r="23" spans="1:31">
      <c r="A23" t="s">
        <v>869</v>
      </c>
      <c r="B23" s="6">
        <v>-22.489706914125641</v>
      </c>
      <c r="C23" s="6">
        <v>-22.518078188035314</v>
      </c>
      <c r="D23" s="6">
        <v>3.3171446877472898E-3</v>
      </c>
      <c r="E23" s="6">
        <v>5.7594658500136016E-2</v>
      </c>
      <c r="F23" s="38">
        <f t="shared" si="0"/>
        <v>-2.8371273909673533E-2</v>
      </c>
      <c r="G23" t="s">
        <v>869</v>
      </c>
      <c r="H23" s="6">
        <v>7.6228249880512609</v>
      </c>
      <c r="I23" s="6">
        <v>7.3710494303538097</v>
      </c>
      <c r="J23" s="6">
        <v>4.5232857916963475E-3</v>
      </c>
      <c r="K23" s="6">
        <v>6.7255377418436568E-2</v>
      </c>
      <c r="L23" s="8">
        <f t="shared" si="1"/>
        <v>-0.25177555769745119</v>
      </c>
      <c r="M23" t="s">
        <v>913</v>
      </c>
      <c r="O23" s="1">
        <v>41205</v>
      </c>
      <c r="P23" t="s">
        <v>914</v>
      </c>
      <c r="Q23" t="s">
        <v>915</v>
      </c>
      <c r="R23" t="s">
        <v>875</v>
      </c>
      <c r="S23">
        <v>27</v>
      </c>
      <c r="T23" s="8">
        <v>1.054</v>
      </c>
      <c r="U23" s="9">
        <v>9.5556249999999991</v>
      </c>
      <c r="V23" s="8">
        <v>148995264</v>
      </c>
      <c r="W23" s="8">
        <v>12.073399565348243</v>
      </c>
      <c r="X23" s="8">
        <v>4.9375807045315625</v>
      </c>
      <c r="Y23" s="9">
        <v>4.5928215000000003</v>
      </c>
      <c r="Z23" s="8">
        <v>42455304</v>
      </c>
      <c r="AA23" s="8">
        <v>44.099903951692397</v>
      </c>
      <c r="AB23">
        <v>-30.296364945140986</v>
      </c>
      <c r="AC23">
        <f>VAR(X23:X24)</f>
        <v>5.5556388621302829E-3</v>
      </c>
      <c r="AD23">
        <f>VAR(AB23:AB24)</f>
        <v>3.966196489089592E-2</v>
      </c>
      <c r="AE23">
        <v>1</v>
      </c>
    </row>
    <row r="24" spans="1:31">
      <c r="A24" t="s">
        <v>869</v>
      </c>
      <c r="B24" s="6">
        <v>-22.489706914125641</v>
      </c>
      <c r="C24" s="6">
        <v>-22.409820416071113</v>
      </c>
      <c r="D24" s="6">
        <v>2.8600839794631441E-3</v>
      </c>
      <c r="E24" s="6">
        <v>5.3479752986182946E-2</v>
      </c>
      <c r="F24" s="38">
        <f t="shared" si="0"/>
        <v>7.9886498054527522E-2</v>
      </c>
      <c r="G24" t="s">
        <v>869</v>
      </c>
      <c r="H24" s="6">
        <v>7.6228249880512609</v>
      </c>
      <c r="I24" s="6">
        <v>7.4791311822719928</v>
      </c>
      <c r="J24" s="6">
        <v>4.032474644800106E-3</v>
      </c>
      <c r="K24" s="6">
        <v>6.3501768832057784E-2</v>
      </c>
      <c r="L24" s="8">
        <f t="shared" si="1"/>
        <v>-0.14369380577926805</v>
      </c>
      <c r="M24" t="s">
        <v>916</v>
      </c>
      <c r="O24" s="1">
        <v>41205</v>
      </c>
      <c r="P24" t="s">
        <v>917</v>
      </c>
      <c r="Q24" t="s">
        <v>915</v>
      </c>
      <c r="R24" t="s">
        <v>875</v>
      </c>
      <c r="S24">
        <v>28</v>
      </c>
      <c r="T24" s="8">
        <v>1.026</v>
      </c>
      <c r="U24" s="9">
        <v>9.5264439999999997</v>
      </c>
      <c r="V24" s="8">
        <v>148629776</v>
      </c>
      <c r="W24" s="8">
        <v>12.403097674032448</v>
      </c>
      <c r="X24" s="8">
        <v>4.8321706588800186</v>
      </c>
      <c r="Y24" s="9">
        <v>4.5573214999999996</v>
      </c>
      <c r="Z24" s="8">
        <v>42855400</v>
      </c>
      <c r="AA24" s="8">
        <v>45.793427314893485</v>
      </c>
      <c r="AB24">
        <v>-30.578009987316047</v>
      </c>
    </row>
    <row r="25" spans="1:31">
      <c r="A25" t="s">
        <v>869</v>
      </c>
      <c r="B25" s="6">
        <v>-22.489706914125641</v>
      </c>
      <c r="C25" s="6">
        <v>-22.481718013595003</v>
      </c>
      <c r="D25" s="6">
        <v>5.7584908175049628E-3</v>
      </c>
      <c r="E25" s="6">
        <v>7.5884720580001896E-2</v>
      </c>
      <c r="F25" s="38">
        <f t="shared" si="0"/>
        <v>7.9889005306377214E-3</v>
      </c>
      <c r="G25" t="s">
        <v>869</v>
      </c>
      <c r="H25" s="6">
        <v>7.6228249880512609</v>
      </c>
      <c r="I25" s="6">
        <v>7.4530950909638625</v>
      </c>
      <c r="J25" s="6">
        <v>1.2356055042595216E-3</v>
      </c>
      <c r="K25" s="6">
        <v>3.5151180695099302E-2</v>
      </c>
      <c r="L25" s="8">
        <f t="shared" si="1"/>
        <v>-0.16972989708739838</v>
      </c>
      <c r="M25" t="s">
        <v>918</v>
      </c>
      <c r="O25" s="1">
        <v>41206</v>
      </c>
      <c r="P25" t="s">
        <v>919</v>
      </c>
      <c r="Q25" t="s">
        <v>920</v>
      </c>
      <c r="R25" t="s">
        <v>868</v>
      </c>
      <c r="S25">
        <v>13</v>
      </c>
      <c r="T25" s="8">
        <v>0.96399999999999997</v>
      </c>
      <c r="U25" s="9">
        <v>9.1455880000000001</v>
      </c>
      <c r="V25" s="8">
        <v>137272096</v>
      </c>
      <c r="W25" s="8">
        <v>12.069449344800001</v>
      </c>
      <c r="X25" s="8">
        <v>2.0046676577206535</v>
      </c>
      <c r="Y25" s="9">
        <v>4.1197575000000004</v>
      </c>
      <c r="Z25" s="8">
        <v>38457848</v>
      </c>
      <c r="AA25" s="8">
        <v>43.2872269434</v>
      </c>
      <c r="AB25">
        <v>-25.666113255659806</v>
      </c>
      <c r="AC25">
        <f>VAR(X25:X26)</f>
        <v>2.9128268962245736E-3</v>
      </c>
      <c r="AD25">
        <f>VAR(AB25:AB26)</f>
        <v>8.2804746822612968E-4</v>
      </c>
      <c r="AE25">
        <v>1</v>
      </c>
    </row>
    <row r="26" spans="1:31">
      <c r="A26" t="s">
        <v>869</v>
      </c>
      <c r="B26" s="6">
        <v>-22.489706914125641</v>
      </c>
      <c r="C26" s="6">
        <v>-22.442163922645392</v>
      </c>
      <c r="D26" s="6">
        <v>4.977999782107047E-3</v>
      </c>
      <c r="E26" s="6">
        <v>7.0554941585313835E-2</v>
      </c>
      <c r="F26" s="38">
        <f t="shared" si="0"/>
        <v>4.7542991480248986E-2</v>
      </c>
      <c r="G26" t="s">
        <v>869</v>
      </c>
      <c r="H26" s="6">
        <v>7.6228249880512609</v>
      </c>
      <c r="I26" s="6">
        <v>7.5123841274808756</v>
      </c>
      <c r="J26" s="6">
        <v>1.3939964684270414E-4</v>
      </c>
      <c r="K26" s="6">
        <v>1.1806762758804977E-2</v>
      </c>
      <c r="L26" s="8">
        <f t="shared" si="1"/>
        <v>-0.11044086057038527</v>
      </c>
      <c r="M26" t="s">
        <v>921</v>
      </c>
      <c r="O26" s="1">
        <v>41206</v>
      </c>
      <c r="P26" t="s">
        <v>922</v>
      </c>
      <c r="Q26" t="s">
        <v>920</v>
      </c>
      <c r="R26" t="s">
        <v>868</v>
      </c>
      <c r="S26">
        <v>57</v>
      </c>
      <c r="T26" s="8">
        <v>0.98199999999999998</v>
      </c>
      <c r="U26" s="9">
        <v>9.1845730000000003</v>
      </c>
      <c r="V26" s="8">
        <v>138859552</v>
      </c>
      <c r="W26" s="8">
        <v>12.0291933744</v>
      </c>
      <c r="X26" s="8">
        <v>2.0809936283495891</v>
      </c>
      <c r="Y26" s="9">
        <v>4.2067955000000001</v>
      </c>
      <c r="Z26" s="8">
        <v>38913808</v>
      </c>
      <c r="AA26" s="8">
        <v>43.257108963899995</v>
      </c>
      <c r="AB26">
        <v>-25.706808402009859</v>
      </c>
    </row>
    <row r="27" spans="1:31">
      <c r="A27" t="s">
        <v>869</v>
      </c>
      <c r="B27" s="6">
        <v>-22.489706914125641</v>
      </c>
      <c r="C27" s="6">
        <v>-22.405429432168074</v>
      </c>
      <c r="D27" s="6">
        <v>2.4349724165395772E-3</v>
      </c>
      <c r="E27" s="6">
        <v>4.9345439673181321E-2</v>
      </c>
      <c r="F27" s="38">
        <f t="shared" si="0"/>
        <v>8.4277481957567346E-2</v>
      </c>
      <c r="G27" t="s">
        <v>869</v>
      </c>
      <c r="H27" s="6">
        <v>7.6228249880512609</v>
      </c>
      <c r="I27" s="6">
        <v>7.5038481607532601</v>
      </c>
      <c r="J27" s="6">
        <v>4.5436264271880421E-3</v>
      </c>
      <c r="K27" s="6">
        <v>6.7406427194949603E-2</v>
      </c>
      <c r="L27" s="8">
        <f t="shared" si="1"/>
        <v>-0.11897682729800074</v>
      </c>
      <c r="M27" t="s">
        <v>923</v>
      </c>
      <c r="O27" s="1">
        <v>41206</v>
      </c>
      <c r="P27" t="s">
        <v>924</v>
      </c>
      <c r="Q27" t="s">
        <v>925</v>
      </c>
      <c r="R27" t="s">
        <v>875</v>
      </c>
      <c r="S27">
        <v>27</v>
      </c>
      <c r="T27" s="8">
        <v>0.96499999999999997</v>
      </c>
      <c r="U27" s="9">
        <v>8.4819340000000008</v>
      </c>
      <c r="V27" s="8">
        <v>128655360</v>
      </c>
      <c r="W27" s="8">
        <v>11.255989924800001</v>
      </c>
      <c r="X27" s="8">
        <v>3.9134494666524016</v>
      </c>
      <c r="Y27" s="9">
        <v>4.2011180000000001</v>
      </c>
      <c r="Z27" s="8">
        <v>39014408</v>
      </c>
      <c r="AA27" s="8">
        <v>43.774468476599999</v>
      </c>
      <c r="AB27">
        <v>-26.112722815536817</v>
      </c>
      <c r="AC27">
        <f>VAR(X27:X28)</f>
        <v>6.5493098648729986E-2</v>
      </c>
      <c r="AD27">
        <f>VAR(AB27:AB28)</f>
        <v>2.6557707025009876E-2</v>
      </c>
      <c r="AE27">
        <v>1</v>
      </c>
    </row>
    <row r="28" spans="1:31">
      <c r="A28" t="s">
        <v>869</v>
      </c>
      <c r="B28" s="6">
        <v>-22.480598520907318</v>
      </c>
      <c r="C28" s="6">
        <v>-22.541599715722555</v>
      </c>
      <c r="D28" s="6">
        <v>4.1690337871861036E-3</v>
      </c>
      <c r="E28" s="6">
        <v>6.4568055470070523E-2</v>
      </c>
      <c r="F28" s="38">
        <f t="shared" si="0"/>
        <v>-6.1001194815236914E-2</v>
      </c>
      <c r="G28" t="s">
        <v>869</v>
      </c>
      <c r="H28" s="6">
        <v>7.5748101134930304</v>
      </c>
      <c r="I28" s="6">
        <v>7.6647899062056863</v>
      </c>
      <c r="J28" s="6">
        <v>2.1259510619187159E-4</v>
      </c>
      <c r="K28" s="6">
        <v>1.4580641487666844E-2</v>
      </c>
      <c r="L28" s="8">
        <f t="shared" si="1"/>
        <v>8.9979792712655993E-2</v>
      </c>
      <c r="M28" t="s">
        <v>926</v>
      </c>
      <c r="O28" s="1">
        <v>41206</v>
      </c>
      <c r="P28" t="s">
        <v>927</v>
      </c>
      <c r="Q28" t="s">
        <v>925</v>
      </c>
      <c r="R28" t="s">
        <v>875</v>
      </c>
      <c r="S28">
        <v>28</v>
      </c>
      <c r="T28" s="8">
        <v>0.94599999999999995</v>
      </c>
      <c r="U28" s="9">
        <v>8.166696</v>
      </c>
      <c r="V28" s="8">
        <v>124096752</v>
      </c>
      <c r="W28" s="8">
        <v>11.0472765624</v>
      </c>
      <c r="X28" s="8">
        <v>3.5515293134452888</v>
      </c>
      <c r="Y28" s="9">
        <v>3.9855207500000001</v>
      </c>
      <c r="Z28" s="8">
        <v>36924056</v>
      </c>
      <c r="AA28" s="8">
        <v>42.287673508199994</v>
      </c>
      <c r="AB28">
        <v>-26.343190631185813</v>
      </c>
    </row>
    <row r="29" spans="1:31">
      <c r="O29" s="1">
        <v>41213</v>
      </c>
      <c r="P29" t="s">
        <v>928</v>
      </c>
      <c r="Q29" t="s">
        <v>929</v>
      </c>
      <c r="R29" t="s">
        <v>868</v>
      </c>
      <c r="S29">
        <v>13</v>
      </c>
      <c r="T29" s="8">
        <v>0.95199999999999996</v>
      </c>
      <c r="U29" s="9">
        <v>4.4845845000000004</v>
      </c>
      <c r="V29" s="8">
        <v>70301168</v>
      </c>
      <c r="W29" s="8">
        <v>6.171513642763359</v>
      </c>
      <c r="X29" s="8">
        <v>3.6894846673422323</v>
      </c>
      <c r="Y29" s="9">
        <v>2.11110475</v>
      </c>
      <c r="Z29" s="8">
        <v>20083704</v>
      </c>
      <c r="AA29" s="8">
        <v>22.392036095373811</v>
      </c>
      <c r="AB29">
        <v>-19.438457827876146</v>
      </c>
      <c r="AC29">
        <f>VAR(X29:X30)</f>
        <v>1.9344550487370004E-3</v>
      </c>
      <c r="AD29">
        <f>VAR(AB29:AB30)</f>
        <v>1.3073179105898832E-2</v>
      </c>
      <c r="AE29">
        <v>1</v>
      </c>
    </row>
    <row r="30" spans="1:31">
      <c r="O30" s="1">
        <v>41213</v>
      </c>
      <c r="P30" t="s">
        <v>930</v>
      </c>
      <c r="Q30" t="s">
        <v>929</v>
      </c>
      <c r="R30" t="s">
        <v>868</v>
      </c>
      <c r="S30">
        <v>57</v>
      </c>
      <c r="T30" s="8">
        <v>1.0640000000000001</v>
      </c>
      <c r="U30" s="9">
        <v>7.0785679999999997</v>
      </c>
      <c r="V30" s="8">
        <v>108437920</v>
      </c>
      <c r="W30" s="8">
        <v>8.6261749933650389</v>
      </c>
      <c r="X30" s="8">
        <v>3.627284103860267</v>
      </c>
      <c r="Y30" s="9">
        <v>3.1802677500000001</v>
      </c>
      <c r="Z30" s="8">
        <v>29333426</v>
      </c>
      <c r="AA30" s="8">
        <v>29.642987818445246</v>
      </c>
      <c r="AB30">
        <v>-19.276759472251243</v>
      </c>
    </row>
    <row r="31" spans="1:31">
      <c r="O31" s="1">
        <v>41213</v>
      </c>
      <c r="P31" t="s">
        <v>931</v>
      </c>
      <c r="Q31" t="s">
        <v>932</v>
      </c>
      <c r="R31" t="s">
        <v>875</v>
      </c>
      <c r="S31">
        <v>27</v>
      </c>
      <c r="T31" s="8">
        <v>1.022</v>
      </c>
      <c r="U31" s="9">
        <v>8.7504989999999996</v>
      </c>
      <c r="V31" s="8">
        <v>134172256</v>
      </c>
      <c r="W31" s="8">
        <v>11.166536230766127</v>
      </c>
      <c r="X31" s="8">
        <v>7.2538720051055341</v>
      </c>
      <c r="Y31" s="9">
        <v>4.2007285000000003</v>
      </c>
      <c r="Z31" s="8">
        <v>39782420</v>
      </c>
      <c r="AA31" s="8">
        <v>40.252830812281104</v>
      </c>
      <c r="AB31">
        <v>-26.979847640869096</v>
      </c>
      <c r="AC31">
        <f>VAR(X31:X32)</f>
        <v>5.2548747472219173E-2</v>
      </c>
      <c r="AD31">
        <f>VAR(AB31:AB32)</f>
        <v>2.2789671623503142E-2</v>
      </c>
      <c r="AE31">
        <v>1</v>
      </c>
    </row>
    <row r="32" spans="1:31">
      <c r="O32" s="1">
        <v>41213</v>
      </c>
      <c r="P32" t="s">
        <v>933</v>
      </c>
      <c r="Q32" t="s">
        <v>932</v>
      </c>
      <c r="R32" t="s">
        <v>875</v>
      </c>
      <c r="S32">
        <v>28</v>
      </c>
      <c r="T32" s="8">
        <v>1.052</v>
      </c>
      <c r="U32" s="9">
        <v>8.5396359999999998</v>
      </c>
      <c r="V32" s="8">
        <v>131774776</v>
      </c>
      <c r="W32" s="8">
        <v>10.581843137436231</v>
      </c>
      <c r="X32" s="8">
        <v>6.9296845671249141</v>
      </c>
      <c r="Y32" s="9">
        <v>4.1622385</v>
      </c>
      <c r="Z32" s="8">
        <v>39200728</v>
      </c>
      <c r="AA32" s="8">
        <v>38.806838699581142</v>
      </c>
      <c r="AB32">
        <v>-26.766354448361685</v>
      </c>
    </row>
    <row r="33" spans="15:31">
      <c r="O33" s="1">
        <v>42676.634965277779</v>
      </c>
      <c r="P33" t="s">
        <v>934</v>
      </c>
      <c r="Q33" t="s">
        <v>935</v>
      </c>
      <c r="R33" t="s">
        <v>868</v>
      </c>
      <c r="S33">
        <v>13</v>
      </c>
      <c r="T33" s="8">
        <v>0.95799999999999996</v>
      </c>
      <c r="U33" s="9">
        <v>7.7597734999999997</v>
      </c>
      <c r="V33" s="8">
        <v>117453072</v>
      </c>
      <c r="W33" s="8">
        <v>10.564008062999999</v>
      </c>
      <c r="X33" s="8">
        <v>5.9929029910937039</v>
      </c>
      <c r="Y33" s="9">
        <v>3.6034272500000002</v>
      </c>
      <c r="Z33" s="8">
        <v>33486220</v>
      </c>
      <c r="AA33" s="8">
        <v>38.571739533599995</v>
      </c>
      <c r="AB33">
        <v>-23.499715120654972</v>
      </c>
      <c r="AC33">
        <f>VAR(X33:X34)</f>
        <v>2.5255629247917098E-2</v>
      </c>
      <c r="AD33">
        <f>VAR(AB33:AB34)</f>
        <v>2.6790581879681124E-2</v>
      </c>
      <c r="AE33">
        <v>1</v>
      </c>
    </row>
    <row r="34" spans="15:31">
      <c r="O34" s="1">
        <v>42676.975370370368</v>
      </c>
      <c r="P34" t="s">
        <v>936</v>
      </c>
      <c r="Q34" t="s">
        <v>935</v>
      </c>
      <c r="R34" t="s">
        <v>868</v>
      </c>
      <c r="S34">
        <v>57</v>
      </c>
      <c r="T34" s="8">
        <v>0.96599999999999997</v>
      </c>
      <c r="U34" s="9">
        <v>9.0919399999999992</v>
      </c>
      <c r="V34" s="8">
        <v>139106096</v>
      </c>
      <c r="W34" s="8">
        <v>12.059907236999999</v>
      </c>
      <c r="X34" s="8">
        <v>6.217650090064601</v>
      </c>
      <c r="Y34" s="9">
        <v>4.1057977499999998</v>
      </c>
      <c r="Z34" s="8">
        <v>38375900</v>
      </c>
      <c r="AA34" s="8">
        <v>44.443891956800002</v>
      </c>
      <c r="AB34">
        <v>-23.731191175052317</v>
      </c>
    </row>
    <row r="35" spans="15:31">
      <c r="O35" s="1">
        <v>42676.743680555555</v>
      </c>
      <c r="P35" t="s">
        <v>937</v>
      </c>
      <c r="Q35" t="s">
        <v>938</v>
      </c>
      <c r="R35" t="s">
        <v>875</v>
      </c>
      <c r="S35">
        <v>27</v>
      </c>
      <c r="T35" s="8">
        <v>0.96399999999999997</v>
      </c>
      <c r="U35" s="9">
        <v>8.4560560000000002</v>
      </c>
      <c r="V35" s="8">
        <v>128380160</v>
      </c>
      <c r="W35" s="8">
        <v>11.323916142</v>
      </c>
      <c r="X35" s="8">
        <v>1.2341851823970029</v>
      </c>
      <c r="Y35" s="9">
        <v>4.0046197499999998</v>
      </c>
      <c r="Z35" s="8">
        <v>37265096</v>
      </c>
      <c r="AA35" s="8">
        <v>42.846788084799996</v>
      </c>
      <c r="AB35">
        <v>-23.291362612536705</v>
      </c>
      <c r="AC35">
        <f>VAR(X35:X36)</f>
        <v>2.2419647071211787E-2</v>
      </c>
      <c r="AD35">
        <f>VAR(AB35:AB36)</f>
        <v>0.23470726760659094</v>
      </c>
      <c r="AE35">
        <v>1</v>
      </c>
    </row>
    <row r="36" spans="15:31">
      <c r="O36" s="1">
        <v>42676.751446759263</v>
      </c>
      <c r="P36" t="s">
        <v>939</v>
      </c>
      <c r="Q36" t="s">
        <v>938</v>
      </c>
      <c r="R36" t="s">
        <v>875</v>
      </c>
      <c r="S36">
        <v>28</v>
      </c>
      <c r="T36" s="8">
        <v>0.95199999999999996</v>
      </c>
      <c r="U36" s="9">
        <v>8.4970389999999991</v>
      </c>
      <c r="V36" s="8">
        <v>128509136</v>
      </c>
      <c r="W36" s="8">
        <v>11.41832664</v>
      </c>
      <c r="X36" s="8">
        <v>1.0224322741704013</v>
      </c>
      <c r="Y36" s="9">
        <v>4.0726459999999998</v>
      </c>
      <c r="Z36" s="8">
        <v>37748500</v>
      </c>
      <c r="AA36" s="8">
        <v>44.044326295200001</v>
      </c>
      <c r="AB36">
        <v>-23.976500945439764</v>
      </c>
    </row>
    <row r="37" spans="15:31">
      <c r="O37" s="1">
        <v>41228</v>
      </c>
      <c r="P37" t="s">
        <v>940</v>
      </c>
      <c r="Q37" t="s">
        <v>941</v>
      </c>
      <c r="R37" t="s">
        <v>868</v>
      </c>
      <c r="S37">
        <v>13</v>
      </c>
      <c r="T37" s="8">
        <v>1.1399999999999999</v>
      </c>
      <c r="U37" s="9">
        <v>6.6567115000000001</v>
      </c>
      <c r="V37" s="8">
        <v>102032192</v>
      </c>
      <c r="W37" s="8">
        <v>7.3902319839999997</v>
      </c>
      <c r="X37" s="8">
        <v>5.0473865176243375</v>
      </c>
      <c r="Y37" s="9">
        <v>3.7906165000000001</v>
      </c>
      <c r="Z37" s="8">
        <v>33778232</v>
      </c>
      <c r="AA37" s="8">
        <v>28.372169420000002</v>
      </c>
      <c r="AB37">
        <v>-19.502535746476408</v>
      </c>
      <c r="AC37">
        <f>VAR(X37:X38)</f>
        <v>1.2639780825787332E-3</v>
      </c>
      <c r="AD37">
        <f>VAR(AB37:AB38)</f>
        <v>8.1138170633155773E-3</v>
      </c>
      <c r="AE37">
        <v>1</v>
      </c>
    </row>
    <row r="38" spans="15:31">
      <c r="O38" s="1">
        <v>41228</v>
      </c>
      <c r="P38" t="s">
        <v>942</v>
      </c>
      <c r="Q38" t="s">
        <v>941</v>
      </c>
      <c r="R38" t="s">
        <v>868</v>
      </c>
      <c r="S38">
        <v>57</v>
      </c>
      <c r="T38" s="8">
        <v>1.24</v>
      </c>
      <c r="U38" s="9">
        <v>6.7367615000000001</v>
      </c>
      <c r="V38" s="8">
        <v>103496016</v>
      </c>
      <c r="W38" s="8">
        <v>6.9901861759999999</v>
      </c>
      <c r="X38" s="8">
        <v>5.0976653020682505</v>
      </c>
      <c r="Y38" s="9">
        <v>3.666528</v>
      </c>
      <c r="Z38" s="8">
        <v>33194880</v>
      </c>
      <c r="AA38" s="8">
        <v>25.427778403999998</v>
      </c>
      <c r="AB38">
        <v>-19.375148015015991</v>
      </c>
    </row>
    <row r="39" spans="15:31">
      <c r="O39" s="1">
        <v>41228</v>
      </c>
      <c r="P39" t="s">
        <v>943</v>
      </c>
      <c r="Q39" t="s">
        <v>944</v>
      </c>
      <c r="R39" t="s">
        <v>875</v>
      </c>
      <c r="S39">
        <v>27</v>
      </c>
      <c r="T39" s="8">
        <v>1.252</v>
      </c>
      <c r="U39" s="9">
        <v>8.8269660000000005</v>
      </c>
      <c r="V39" s="8">
        <v>134041440</v>
      </c>
      <c r="W39" s="8">
        <v>8.8821358240000006</v>
      </c>
      <c r="X39" s="8">
        <v>18.359563212946494</v>
      </c>
      <c r="Y39" s="9">
        <v>5.0710810000000004</v>
      </c>
      <c r="Z39" s="8">
        <v>46900224</v>
      </c>
      <c r="AA39" s="8">
        <v>35.915374991999997</v>
      </c>
      <c r="AB39">
        <v>-25.19435132227332</v>
      </c>
      <c r="AC39">
        <f>VAR(X39:X40)</f>
        <v>1.6926272338169083E-3</v>
      </c>
      <c r="AD39">
        <f>VAR(AB39:AB40)</f>
        <v>1.4345573639033007E-2</v>
      </c>
      <c r="AE39">
        <v>1</v>
      </c>
    </row>
    <row r="40" spans="15:31">
      <c r="O40" s="1">
        <v>41228</v>
      </c>
      <c r="P40" t="s">
        <v>945</v>
      </c>
      <c r="Q40" t="s">
        <v>944</v>
      </c>
      <c r="R40" t="s">
        <v>875</v>
      </c>
      <c r="S40">
        <v>28</v>
      </c>
      <c r="T40" s="8">
        <v>1.1539999999999999</v>
      </c>
      <c r="U40" s="9">
        <v>8.6194849999999992</v>
      </c>
      <c r="V40" s="8">
        <v>132203760</v>
      </c>
      <c r="W40" s="8">
        <v>9.5725426080000009</v>
      </c>
      <c r="X40" s="8">
        <v>18.301380273285165</v>
      </c>
      <c r="Y40" s="9">
        <v>5.0017434999999999</v>
      </c>
      <c r="Z40" s="8">
        <v>45630320</v>
      </c>
      <c r="AA40" s="8">
        <v>37.971543511999997</v>
      </c>
      <c r="AB40">
        <v>-25.363735935736486</v>
      </c>
    </row>
    <row r="41" spans="15:31">
      <c r="O41" s="1">
        <v>41229</v>
      </c>
      <c r="P41" t="s">
        <v>946</v>
      </c>
      <c r="Q41" t="s">
        <v>947</v>
      </c>
      <c r="R41" t="s">
        <v>868</v>
      </c>
      <c r="S41">
        <v>13</v>
      </c>
      <c r="T41" s="8">
        <v>1.1579999999999999</v>
      </c>
      <c r="U41" s="9">
        <v>5.0119005000000003</v>
      </c>
      <c r="V41" s="8">
        <v>78675568</v>
      </c>
      <c r="W41" s="8">
        <v>5.7679455264000001</v>
      </c>
      <c r="X41" s="8">
        <v>9.6814817533433608</v>
      </c>
      <c r="Y41" s="9">
        <v>3.0584467499999999</v>
      </c>
      <c r="Z41" s="8">
        <v>27257740</v>
      </c>
      <c r="AA41" s="8">
        <v>22.569119717099998</v>
      </c>
      <c r="AB41">
        <v>-29.310779472075396</v>
      </c>
      <c r="AC41">
        <f>VAR(X41:X42)</f>
        <v>1.4680381173245004E-2</v>
      </c>
      <c r="AD41">
        <f>VAR(AB41:AB42)</f>
        <v>6.5798312818362459E-2</v>
      </c>
      <c r="AE41">
        <v>1</v>
      </c>
    </row>
    <row r="42" spans="15:31">
      <c r="O42" s="1">
        <v>41229</v>
      </c>
      <c r="P42" t="s">
        <v>948</v>
      </c>
      <c r="Q42" t="s">
        <v>947</v>
      </c>
      <c r="R42" t="s">
        <v>868</v>
      </c>
      <c r="S42">
        <v>57</v>
      </c>
      <c r="T42" s="8">
        <v>1.208</v>
      </c>
      <c r="U42" s="9">
        <v>5.8702205000000003</v>
      </c>
      <c r="V42" s="8">
        <v>91540032</v>
      </c>
      <c r="W42" s="8">
        <v>6.3580830784000009</v>
      </c>
      <c r="X42" s="8">
        <v>9.5101319288716386</v>
      </c>
      <c r="Y42" s="9">
        <v>3.5102277499999999</v>
      </c>
      <c r="Z42" s="8">
        <v>31332862</v>
      </c>
      <c r="AA42" s="8">
        <v>25.2465209165</v>
      </c>
      <c r="AB42">
        <v>-29.673541964123189</v>
      </c>
    </row>
    <row r="43" spans="15:31">
      <c r="O43" s="1">
        <v>41229</v>
      </c>
      <c r="P43" t="s">
        <v>949</v>
      </c>
      <c r="Q43" t="s">
        <v>950</v>
      </c>
      <c r="R43" t="s">
        <v>875</v>
      </c>
      <c r="S43">
        <v>27</v>
      </c>
      <c r="T43" s="8">
        <v>1.19</v>
      </c>
      <c r="U43" s="9">
        <v>11.278162999999999</v>
      </c>
      <c r="V43" s="8">
        <v>173121792</v>
      </c>
      <c r="W43" s="8">
        <v>12.236287198399999</v>
      </c>
      <c r="X43" s="8">
        <v>0.53107036633274229</v>
      </c>
      <c r="Y43" s="9">
        <v>6.1045540000000003</v>
      </c>
      <c r="Z43" s="8">
        <v>55646496</v>
      </c>
      <c r="AA43" s="8">
        <v>45.450721127599998</v>
      </c>
      <c r="AB43">
        <v>-20.333244774072707</v>
      </c>
      <c r="AC43">
        <f>VAR(X43:X44)</f>
        <v>3.7477951160562574E-3</v>
      </c>
      <c r="AD43">
        <f>VAR(AB43:AB44)</f>
        <v>0.12547595330639943</v>
      </c>
      <c r="AE43">
        <v>1</v>
      </c>
    </row>
    <row r="44" spans="15:31">
      <c r="O44" s="1">
        <v>41229</v>
      </c>
      <c r="P44" t="s">
        <v>951</v>
      </c>
      <c r="Q44" t="s">
        <v>950</v>
      </c>
      <c r="R44" t="s">
        <v>875</v>
      </c>
      <c r="S44">
        <v>28</v>
      </c>
      <c r="T44" s="8">
        <v>1.1850000000000001</v>
      </c>
      <c r="U44" s="9">
        <v>10.914516000000001</v>
      </c>
      <c r="V44" s="8">
        <v>166654576</v>
      </c>
      <c r="W44" s="8">
        <v>11.9482635088</v>
      </c>
      <c r="X44" s="8">
        <v>0.44449328950456268</v>
      </c>
      <c r="Y44" s="9">
        <v>5.9351054999999997</v>
      </c>
      <c r="Z44" s="8">
        <v>54580100</v>
      </c>
      <c r="AA44" s="8">
        <v>44.823076898699995</v>
      </c>
      <c r="AB44">
        <v>-20.834195776280307</v>
      </c>
    </row>
    <row r="45" spans="15:31">
      <c r="O45" s="1">
        <v>42747</v>
      </c>
      <c r="P45" t="s">
        <v>952</v>
      </c>
      <c r="Q45" t="s">
        <v>953</v>
      </c>
      <c r="R45" t="s">
        <v>868</v>
      </c>
      <c r="S45">
        <v>7</v>
      </c>
      <c r="T45" s="8">
        <v>0.98199999999999998</v>
      </c>
      <c r="U45" s="9">
        <v>12.550717000000001</v>
      </c>
      <c r="V45" s="8">
        <v>199278608</v>
      </c>
      <c r="W45" s="8">
        <v>10.2709698246</v>
      </c>
      <c r="X45" s="8">
        <v>-0.32604223177954961</v>
      </c>
      <c r="Y45" s="9">
        <v>5.3327280000000004</v>
      </c>
      <c r="Z45" s="8">
        <v>49418504</v>
      </c>
      <c r="AA45" s="8">
        <v>40.7493196916</v>
      </c>
      <c r="AB45">
        <v>-26.536985790513636</v>
      </c>
      <c r="AC45">
        <f>VAR(X45:X46)</f>
        <v>4.3091342824287948E-3</v>
      </c>
      <c r="AD45">
        <f>VAR(AB45:AB46)</f>
        <v>5.9461379380375886E-4</v>
      </c>
      <c r="AE45">
        <v>1</v>
      </c>
    </row>
    <row r="46" spans="15:31">
      <c r="O46" s="1">
        <v>42747</v>
      </c>
      <c r="P46" t="s">
        <v>954</v>
      </c>
      <c r="Q46" t="s">
        <v>953</v>
      </c>
      <c r="R46" t="s">
        <v>868</v>
      </c>
      <c r="S46">
        <v>52</v>
      </c>
      <c r="T46" s="8">
        <v>0.98</v>
      </c>
      <c r="U46" s="9">
        <v>12.659457</v>
      </c>
      <c r="V46" s="8">
        <v>199284208</v>
      </c>
      <c r="W46" s="8">
        <v>10.503878887799999</v>
      </c>
      <c r="X46" s="8">
        <v>-0.41887686198217133</v>
      </c>
      <c r="Y46" s="9">
        <v>5.1783919999999997</v>
      </c>
      <c r="Z46" s="8">
        <v>48891624</v>
      </c>
      <c r="AA46" s="8">
        <v>40.821812094000002</v>
      </c>
      <c r="AB46">
        <v>-26.571470969759329</v>
      </c>
    </row>
    <row r="47" spans="15:31">
      <c r="O47" s="1">
        <v>42747</v>
      </c>
      <c r="P47" t="s">
        <v>955</v>
      </c>
      <c r="Q47" t="s">
        <v>956</v>
      </c>
      <c r="R47" t="s">
        <v>875</v>
      </c>
      <c r="S47">
        <v>22</v>
      </c>
      <c r="T47" s="8">
        <v>1.056</v>
      </c>
      <c r="U47" s="9">
        <v>15.322725999999999</v>
      </c>
      <c r="V47" s="8">
        <v>240435664</v>
      </c>
      <c r="W47" s="8">
        <v>11.643572431799999</v>
      </c>
      <c r="X47" s="8">
        <v>5.2587815835370293</v>
      </c>
      <c r="Y47" s="9">
        <v>5.9416834999999999</v>
      </c>
      <c r="Z47" s="8">
        <v>55757316</v>
      </c>
      <c r="AA47" s="8">
        <v>42.733674994800005</v>
      </c>
      <c r="AB47">
        <v>-30.528154145099158</v>
      </c>
      <c r="AC47">
        <f>VAR(X47:X48)</f>
        <v>1.3268995706444239E-4</v>
      </c>
      <c r="AD47">
        <f>VAR(AB47:AB48)</f>
        <v>5.8918992566441244E-2</v>
      </c>
      <c r="AE47">
        <v>1</v>
      </c>
    </row>
    <row r="48" spans="15:31">
      <c r="O48" s="1">
        <v>42747</v>
      </c>
      <c r="P48" t="s">
        <v>957</v>
      </c>
      <c r="Q48" t="s">
        <v>956</v>
      </c>
      <c r="R48" t="s">
        <v>875</v>
      </c>
      <c r="S48">
        <v>23</v>
      </c>
      <c r="T48" s="8">
        <v>1.03</v>
      </c>
      <c r="U48" s="9">
        <v>14.473367</v>
      </c>
      <c r="V48" s="8">
        <v>227264368</v>
      </c>
      <c r="W48" s="8">
        <v>11.260989905400001</v>
      </c>
      <c r="X48" s="8">
        <v>5.2424910981504951</v>
      </c>
      <c r="Y48" s="9">
        <v>5.799175</v>
      </c>
      <c r="Z48" s="8">
        <v>53972388</v>
      </c>
      <c r="AA48" s="8">
        <v>42.232223170099999</v>
      </c>
      <c r="AB48">
        <v>-30.871429523087272</v>
      </c>
    </row>
    <row r="49" spans="15:31">
      <c r="O49" s="1">
        <v>42752</v>
      </c>
      <c r="P49" t="s">
        <v>958</v>
      </c>
      <c r="Q49" t="s">
        <v>959</v>
      </c>
      <c r="R49" t="s">
        <v>868</v>
      </c>
      <c r="S49">
        <v>13</v>
      </c>
      <c r="T49" s="8">
        <v>1.012</v>
      </c>
      <c r="U49" s="9">
        <v>14.351523</v>
      </c>
      <c r="V49" s="8">
        <v>227782544</v>
      </c>
      <c r="W49" s="8">
        <v>11.366853733999999</v>
      </c>
      <c r="X49" s="8">
        <v>2.0034377627960005</v>
      </c>
      <c r="Y49" s="9">
        <v>5.7085514999999996</v>
      </c>
      <c r="Z49" s="8">
        <v>54340664</v>
      </c>
      <c r="AA49" s="8">
        <v>42.335687870800001</v>
      </c>
      <c r="AB49">
        <v>-22.807103510022959</v>
      </c>
      <c r="AC49">
        <f>VAR(X49:X50)</f>
        <v>7.5178766342628239E-2</v>
      </c>
      <c r="AD49">
        <f>VAR(AB49:AB50)</f>
        <v>0.32262095463515783</v>
      </c>
      <c r="AE49">
        <v>1</v>
      </c>
    </row>
    <row r="50" spans="15:31">
      <c r="O50" s="1">
        <v>42752</v>
      </c>
      <c r="P50" t="s">
        <v>960</v>
      </c>
      <c r="Q50" t="s">
        <v>959</v>
      </c>
      <c r="R50" t="s">
        <v>868</v>
      </c>
      <c r="S50">
        <v>57</v>
      </c>
      <c r="T50" s="8">
        <v>0.94699999999999995</v>
      </c>
      <c r="U50" s="9">
        <v>12.979768999999999</v>
      </c>
      <c r="V50" s="8">
        <v>210650816</v>
      </c>
      <c r="W50" s="8">
        <v>11.286711339999998</v>
      </c>
      <c r="X50" s="8">
        <v>2.3911973954104031</v>
      </c>
      <c r="Y50" s="9">
        <v>5.3567489999999998</v>
      </c>
      <c r="Z50" s="8">
        <v>47876076</v>
      </c>
      <c r="AA50" s="8">
        <v>41.569174289599999</v>
      </c>
      <c r="AB50">
        <v>-22.00383399779788</v>
      </c>
    </row>
    <row r="51" spans="15:31">
      <c r="O51" s="1">
        <v>42752</v>
      </c>
      <c r="P51" t="s">
        <v>961</v>
      </c>
      <c r="Q51" t="s">
        <v>962</v>
      </c>
      <c r="R51" t="s">
        <v>875</v>
      </c>
      <c r="S51">
        <v>27</v>
      </c>
      <c r="T51" s="8">
        <v>0.95499999999999996</v>
      </c>
      <c r="U51" s="9">
        <v>9.6918500000000005</v>
      </c>
      <c r="V51" s="8">
        <v>156571296</v>
      </c>
      <c r="W51" s="8">
        <v>8.3293778599999992</v>
      </c>
      <c r="X51" s="8">
        <v>5.6656832628180416</v>
      </c>
      <c r="Y51" s="9">
        <v>4.2978604999999996</v>
      </c>
      <c r="Z51" s="8">
        <v>38793180</v>
      </c>
      <c r="AA51" s="8">
        <v>32.323047608399996</v>
      </c>
      <c r="AB51">
        <v>-21.207928632783428</v>
      </c>
      <c r="AC51">
        <f>VAR(X51:X52)</f>
        <v>6.2493018829224431E-3</v>
      </c>
      <c r="AD51">
        <f>VAR(AB51:AB52)</f>
        <v>6.0440233375006078E-2</v>
      </c>
      <c r="AE51">
        <v>1</v>
      </c>
    </row>
    <row r="52" spans="15:31">
      <c r="O52" s="1">
        <v>42752</v>
      </c>
      <c r="P52" t="s">
        <v>963</v>
      </c>
      <c r="Q52" t="s">
        <v>962</v>
      </c>
      <c r="R52" t="s">
        <v>875</v>
      </c>
      <c r="S52">
        <v>28</v>
      </c>
      <c r="T52" s="8">
        <v>1.0289999999999999</v>
      </c>
      <c r="U52" s="9">
        <v>7.8316784999999998</v>
      </c>
      <c r="V52" s="8">
        <v>126091280</v>
      </c>
      <c r="W52" s="8">
        <v>6.2686086579999998</v>
      </c>
      <c r="X52" s="8">
        <v>5.5538861082663944</v>
      </c>
      <c r="Y52" s="9">
        <v>3.59733825</v>
      </c>
      <c r="Z52" s="8">
        <v>32160132</v>
      </c>
      <c r="AA52" s="8">
        <v>24.971816655999998</v>
      </c>
      <c r="AB52">
        <v>-21.555607315981021</v>
      </c>
    </row>
    <row r="53" spans="15:31">
      <c r="O53" s="1">
        <v>42753</v>
      </c>
      <c r="P53" t="s">
        <v>964</v>
      </c>
      <c r="Q53" t="s">
        <v>965</v>
      </c>
      <c r="R53" t="s">
        <v>868</v>
      </c>
      <c r="S53">
        <v>8</v>
      </c>
      <c r="T53" s="8">
        <v>0.97199999999999998</v>
      </c>
      <c r="U53" s="9">
        <v>13.918979999999999</v>
      </c>
      <c r="V53" s="8">
        <v>228849968</v>
      </c>
      <c r="W53" s="8">
        <v>11.928942320019377</v>
      </c>
      <c r="X53" s="8">
        <v>2.813446589219303</v>
      </c>
      <c r="Y53" s="9">
        <v>5.6474054999999996</v>
      </c>
      <c r="Z53" s="8">
        <v>50878484</v>
      </c>
      <c r="AA53" s="8">
        <v>42.442921254287548</v>
      </c>
      <c r="AB53">
        <v>-17.349351076759206</v>
      </c>
      <c r="AC53">
        <f>VAR(X53:X54)</f>
        <v>5.6847078635853809E-3</v>
      </c>
      <c r="AD53">
        <f>VAR(AB53:AB54)</f>
        <v>2.6286427331836015E-4</v>
      </c>
      <c r="AE53">
        <v>1</v>
      </c>
    </row>
    <row r="54" spans="15:31">
      <c r="O54" s="1">
        <v>42753</v>
      </c>
      <c r="P54" t="s">
        <v>966</v>
      </c>
      <c r="Q54" t="s">
        <v>965</v>
      </c>
      <c r="R54" t="s">
        <v>868</v>
      </c>
      <c r="S54">
        <v>52</v>
      </c>
      <c r="T54" s="8">
        <v>0.95</v>
      </c>
      <c r="U54" s="9">
        <v>12.601369</v>
      </c>
      <c r="V54" s="8">
        <v>203427120</v>
      </c>
      <c r="W54" s="8">
        <v>10.885753146473473</v>
      </c>
      <c r="X54" s="8">
        <v>2.7068191268694433</v>
      </c>
      <c r="Y54" s="9">
        <v>5.072292</v>
      </c>
      <c r="Z54" s="8">
        <v>45887156</v>
      </c>
      <c r="AA54" s="8">
        <v>39.279619167475133</v>
      </c>
      <c r="AB54">
        <v>-17.372279847913298</v>
      </c>
    </row>
    <row r="55" spans="15:31">
      <c r="O55" s="1">
        <v>42753</v>
      </c>
      <c r="P55" t="s">
        <v>967</v>
      </c>
      <c r="Q55" t="s">
        <v>968</v>
      </c>
      <c r="R55" t="s">
        <v>875</v>
      </c>
      <c r="S55">
        <v>22</v>
      </c>
      <c r="T55" s="8">
        <v>0.998</v>
      </c>
      <c r="U55" s="9">
        <v>12.020937999999999</v>
      </c>
      <c r="V55" s="8">
        <v>194881344</v>
      </c>
      <c r="W55" s="8">
        <v>9.9694485046498968</v>
      </c>
      <c r="X55" s="8">
        <v>4.9909336108371285</v>
      </c>
      <c r="Y55" s="9">
        <v>5.4155424999999999</v>
      </c>
      <c r="Z55" s="8">
        <v>49381740</v>
      </c>
      <c r="AA55" s="8">
        <v>40.462640846150251</v>
      </c>
      <c r="AB55">
        <v>-17.983799543172459</v>
      </c>
      <c r="AC55">
        <f>VAR(X55:X56)</f>
        <v>2.428700132219621E-2</v>
      </c>
      <c r="AD55">
        <f>VAR(AB55:AB56)</f>
        <v>5.8342465459577365E-2</v>
      </c>
      <c r="AE55">
        <v>1</v>
      </c>
    </row>
    <row r="56" spans="15:31">
      <c r="O56" s="1">
        <v>42753</v>
      </c>
      <c r="P56" t="s">
        <v>969</v>
      </c>
      <c r="Q56" t="s">
        <v>968</v>
      </c>
      <c r="R56" t="s">
        <v>875</v>
      </c>
      <c r="S56">
        <v>23</v>
      </c>
      <c r="T56" s="8">
        <v>0.95799999999999996</v>
      </c>
      <c r="U56" s="9">
        <v>12.160690000000001</v>
      </c>
      <c r="V56" s="8">
        <v>202330528</v>
      </c>
      <c r="W56" s="8">
        <v>10.715964798088827</v>
      </c>
      <c r="X56" s="8">
        <v>5.2113287166003746</v>
      </c>
      <c r="Y56" s="9">
        <v>5.4736269999999996</v>
      </c>
      <c r="Z56" s="8">
        <v>49774264</v>
      </c>
      <c r="AA56" s="8">
        <v>42.414569236881356</v>
      </c>
      <c r="AB56">
        <v>-17.642207782558778</v>
      </c>
    </row>
    <row r="57" spans="15:31">
      <c r="O57" s="1">
        <v>41292</v>
      </c>
      <c r="P57" t="s">
        <v>970</v>
      </c>
      <c r="Q57" t="s">
        <v>971</v>
      </c>
      <c r="R57" t="s">
        <v>868</v>
      </c>
      <c r="S57">
        <v>8</v>
      </c>
      <c r="T57" s="8">
        <v>1.024</v>
      </c>
      <c r="U57" s="9">
        <v>11.916586000000001</v>
      </c>
      <c r="V57" s="8">
        <v>191049024</v>
      </c>
      <c r="W57" s="8">
        <v>9.2316526848000002</v>
      </c>
      <c r="X57" s="8">
        <v>9.2795767310577446</v>
      </c>
      <c r="Y57" s="9">
        <v>4.9718169999999997</v>
      </c>
      <c r="Z57" s="8">
        <v>44335316</v>
      </c>
      <c r="AA57" s="8">
        <v>34.353585201000001</v>
      </c>
      <c r="AB57">
        <v>-26.785371760677801</v>
      </c>
      <c r="AC57">
        <f>VAR(X57:X58)</f>
        <v>0.27976175370233164</v>
      </c>
      <c r="AD57">
        <f>VAR(AB57:AB58)</f>
        <v>0.37733943681100157</v>
      </c>
      <c r="AE57">
        <v>1</v>
      </c>
    </row>
    <row r="58" spans="15:31">
      <c r="O58" s="1">
        <v>41292</v>
      </c>
      <c r="P58" t="s">
        <v>972</v>
      </c>
      <c r="Q58" t="s">
        <v>971</v>
      </c>
      <c r="R58" t="s">
        <v>868</v>
      </c>
      <c r="S58">
        <v>52</v>
      </c>
      <c r="T58" s="8">
        <v>0.995</v>
      </c>
      <c r="U58" s="9">
        <v>13.453469999999999</v>
      </c>
      <c r="V58" s="8">
        <v>217368880</v>
      </c>
      <c r="W58" s="8">
        <v>10.955352189599999</v>
      </c>
      <c r="X58" s="8">
        <v>10.027589770653087</v>
      </c>
      <c r="Y58" s="9">
        <v>5.4290744999999996</v>
      </c>
      <c r="Z58" s="8">
        <v>49363208</v>
      </c>
      <c r="AA58" s="8">
        <v>39.652579614000004</v>
      </c>
      <c r="AB58">
        <v>-25.916649207947643</v>
      </c>
    </row>
    <row r="59" spans="15:31">
      <c r="O59" s="1">
        <v>41292</v>
      </c>
      <c r="P59" t="s">
        <v>973</v>
      </c>
      <c r="Q59" t="s">
        <v>974</v>
      </c>
      <c r="R59" t="s">
        <v>875</v>
      </c>
      <c r="S59">
        <v>22</v>
      </c>
      <c r="T59" s="8">
        <v>1.05</v>
      </c>
      <c r="U59" s="9">
        <v>14.503838</v>
      </c>
      <c r="V59" s="8">
        <v>232728128</v>
      </c>
      <c r="W59" s="8">
        <v>11.099978089199999</v>
      </c>
      <c r="X59" s="8">
        <v>5.6756743243422694</v>
      </c>
      <c r="Y59" s="9">
        <v>6.3468970000000002</v>
      </c>
      <c r="Z59" s="8">
        <v>59067000</v>
      </c>
      <c r="AA59" s="8">
        <v>44.239624477500001</v>
      </c>
      <c r="AB59">
        <v>-28.175595437841277</v>
      </c>
      <c r="AC59">
        <f>VAR(X59:X60)</f>
        <v>1.6006321802017033E-5</v>
      </c>
      <c r="AD59">
        <f>VAR(AB59:AB60)</f>
        <v>3.8199516971973882E-3</v>
      </c>
      <c r="AE59">
        <v>1</v>
      </c>
    </row>
    <row r="60" spans="15:31">
      <c r="O60" s="1">
        <v>41292</v>
      </c>
      <c r="P60" t="s">
        <v>975</v>
      </c>
      <c r="Q60" t="s">
        <v>974</v>
      </c>
      <c r="R60" t="s">
        <v>875</v>
      </c>
      <c r="S60">
        <v>23</v>
      </c>
      <c r="T60" s="8">
        <v>1.0069999999999999</v>
      </c>
      <c r="U60" s="9">
        <v>14.812182</v>
      </c>
      <c r="V60" s="8">
        <v>237963568</v>
      </c>
      <c r="W60" s="8">
        <v>11.8906800012</v>
      </c>
      <c r="X60" s="8">
        <v>5.6700163526558756</v>
      </c>
      <c r="Y60" s="9">
        <v>6.0542615</v>
      </c>
      <c r="Z60" s="8">
        <v>56308300</v>
      </c>
      <c r="AA60" s="8">
        <v>43.695430778999999</v>
      </c>
      <c r="AB60">
        <v>-28.08818889692817</v>
      </c>
    </row>
    <row r="61" spans="15:31">
      <c r="O61" s="1">
        <v>41296</v>
      </c>
      <c r="P61" t="s">
        <v>976</v>
      </c>
      <c r="Q61" t="s">
        <v>977</v>
      </c>
      <c r="R61" t="s">
        <v>868</v>
      </c>
      <c r="S61">
        <v>9</v>
      </c>
      <c r="T61" s="8">
        <v>1.044</v>
      </c>
      <c r="U61" s="9">
        <v>15.67539</v>
      </c>
      <c r="V61" s="8">
        <v>257120896</v>
      </c>
      <c r="W61" s="8">
        <v>12.4044127812</v>
      </c>
      <c r="X61" s="8">
        <v>2.5261877134225164</v>
      </c>
      <c r="Y61" s="9">
        <v>6.3358910000000002</v>
      </c>
      <c r="Z61" s="8">
        <v>58305188</v>
      </c>
      <c r="AA61" s="8">
        <v>44.154593520199995</v>
      </c>
      <c r="AB61">
        <v>-16.310980060163235</v>
      </c>
      <c r="AC61">
        <f>VAR(X61:X62)</f>
        <v>1.6772011850249551E-3</v>
      </c>
      <c r="AD61">
        <f>VAR(AB61:AB62)</f>
        <v>4.9967306730766253E-3</v>
      </c>
      <c r="AE61">
        <v>1</v>
      </c>
    </row>
    <row r="62" spans="15:31">
      <c r="O62" s="1">
        <v>41296</v>
      </c>
      <c r="P62" t="s">
        <v>978</v>
      </c>
      <c r="Q62" t="s">
        <v>977</v>
      </c>
      <c r="R62" t="s">
        <v>868</v>
      </c>
      <c r="S62">
        <v>53</v>
      </c>
      <c r="T62" s="8">
        <v>1.0660000000000001</v>
      </c>
      <c r="U62" s="9">
        <v>15.227586000000001</v>
      </c>
      <c r="V62" s="8">
        <v>252594464</v>
      </c>
      <c r="W62" s="8">
        <v>11.863727593599998</v>
      </c>
      <c r="X62" s="8">
        <v>2.4682705107099379</v>
      </c>
      <c r="Y62" s="9">
        <v>6.4325535</v>
      </c>
      <c r="Z62" s="8">
        <v>59692088</v>
      </c>
      <c r="AA62" s="8">
        <v>43.632989177399999</v>
      </c>
      <c r="AB62">
        <v>-16.410947361548004</v>
      </c>
    </row>
    <row r="63" spans="15:31">
      <c r="O63" s="1">
        <v>41296</v>
      </c>
      <c r="P63" t="s">
        <v>979</v>
      </c>
      <c r="Q63" t="s">
        <v>980</v>
      </c>
      <c r="R63" t="s">
        <v>875</v>
      </c>
      <c r="S63">
        <v>23</v>
      </c>
      <c r="T63" s="8">
        <v>0.99</v>
      </c>
      <c r="U63" s="9">
        <v>14.769634</v>
      </c>
      <c r="V63" s="8">
        <v>244268320</v>
      </c>
      <c r="W63" s="8">
        <v>12.368079253599999</v>
      </c>
      <c r="X63" s="8">
        <v>4.9482478426854151</v>
      </c>
      <c r="Y63" s="9">
        <v>6.0236605000000001</v>
      </c>
      <c r="Z63" s="8">
        <v>54508432</v>
      </c>
      <c r="AA63" s="8">
        <v>44.147965801599995</v>
      </c>
      <c r="AB63">
        <v>-19.406754981557686</v>
      </c>
      <c r="AC63">
        <f>VAR(X63:X64)</f>
        <v>4.3370995154463123E-4</v>
      </c>
      <c r="AD63">
        <f>VAR(AB63:AB64)</f>
        <v>1.9797884455936103E-3</v>
      </c>
      <c r="AE63">
        <v>1</v>
      </c>
    </row>
    <row r="64" spans="15:31">
      <c r="O64" s="1">
        <v>41296</v>
      </c>
      <c r="P64" t="s">
        <v>981</v>
      </c>
      <c r="Q64" t="s">
        <v>980</v>
      </c>
      <c r="R64" t="s">
        <v>875</v>
      </c>
      <c r="S64">
        <v>24</v>
      </c>
      <c r="T64" s="8">
        <v>0.95399999999999996</v>
      </c>
      <c r="U64" s="9">
        <v>14.385636</v>
      </c>
      <c r="V64" s="8">
        <v>239050080</v>
      </c>
      <c r="W64" s="8">
        <v>12.520888352799998</v>
      </c>
      <c r="X64" s="8">
        <v>4.9776998358792426</v>
      </c>
      <c r="Y64" s="9">
        <v>5.9549960000000004</v>
      </c>
      <c r="Z64" s="8">
        <v>54075824</v>
      </c>
      <c r="AA64" s="8">
        <v>45.432882493199997</v>
      </c>
      <c r="AB64">
        <v>-19.46968015053789</v>
      </c>
    </row>
    <row r="65" spans="15:31">
      <c r="O65" s="1">
        <v>41298</v>
      </c>
      <c r="P65" t="s">
        <v>982</v>
      </c>
      <c r="Q65" t="s">
        <v>983</v>
      </c>
      <c r="R65" t="s">
        <v>868</v>
      </c>
      <c r="S65">
        <v>9</v>
      </c>
      <c r="T65" s="8">
        <v>0.97</v>
      </c>
      <c r="U65" s="9">
        <v>15.109956</v>
      </c>
      <c r="V65" s="8">
        <v>244812080</v>
      </c>
      <c r="W65" s="8">
        <v>12.225581463481282</v>
      </c>
      <c r="X65" s="8">
        <v>0.7019018589581264</v>
      </c>
      <c r="Y65" s="9">
        <v>6.4171094999999996</v>
      </c>
      <c r="Z65" s="8">
        <v>58373200</v>
      </c>
      <c r="AA65" s="8">
        <v>45.567320486260542</v>
      </c>
      <c r="AB65">
        <v>-36.165922749352092</v>
      </c>
      <c r="AC65">
        <f>VAR(X65:X66)</f>
        <v>3.5475537377533398E-4</v>
      </c>
      <c r="AD65">
        <f>VAR(AB65:AB66)</f>
        <v>0.18735157916706399</v>
      </c>
      <c r="AE65">
        <v>1</v>
      </c>
    </row>
    <row r="66" spans="15:31">
      <c r="O66" s="1">
        <v>41298</v>
      </c>
      <c r="P66" t="s">
        <v>984</v>
      </c>
      <c r="Q66" t="s">
        <v>983</v>
      </c>
      <c r="R66" t="s">
        <v>868</v>
      </c>
      <c r="S66">
        <v>54</v>
      </c>
      <c r="T66" s="8">
        <v>0.94599999999999995</v>
      </c>
      <c r="U66" s="9">
        <v>14.682897000000001</v>
      </c>
      <c r="V66" s="8">
        <v>239235856</v>
      </c>
      <c r="W66" s="8">
        <v>12.250210430370466</v>
      </c>
      <c r="X66" s="8">
        <v>0.72853850190634095</v>
      </c>
      <c r="Y66" s="9">
        <v>6.0566079999999998</v>
      </c>
      <c r="Z66" s="8">
        <v>56054808</v>
      </c>
      <c r="AA66" s="8">
        <v>44.923117206641365</v>
      </c>
      <c r="AB66">
        <v>-36.778052766859915</v>
      </c>
    </row>
    <row r="67" spans="15:31">
      <c r="O67" s="1">
        <v>41298</v>
      </c>
      <c r="P67" t="s">
        <v>985</v>
      </c>
      <c r="Q67" t="s">
        <v>986</v>
      </c>
      <c r="R67" t="s">
        <v>875</v>
      </c>
      <c r="S67">
        <v>24</v>
      </c>
      <c r="T67" s="8">
        <v>1.018</v>
      </c>
      <c r="U67" s="9">
        <v>14.301944000000001</v>
      </c>
      <c r="V67" s="8">
        <v>232901712</v>
      </c>
      <c r="W67" s="8">
        <v>11.082387139568418</v>
      </c>
      <c r="X67" s="8">
        <v>2.2947408906572315</v>
      </c>
      <c r="Y67" s="9">
        <v>6.3600775000000001</v>
      </c>
      <c r="Z67" s="8">
        <v>58674248</v>
      </c>
      <c r="AA67" s="8">
        <v>43.79522939159088</v>
      </c>
      <c r="AB67">
        <v>-28.808930199104015</v>
      </c>
      <c r="AC67">
        <f>VAR(X67:X68)</f>
        <v>3.6241216739204593E-2</v>
      </c>
      <c r="AD67">
        <f>VAR(AB67:AB68)</f>
        <v>7.0006742707928643E-2</v>
      </c>
      <c r="AE67">
        <v>1</v>
      </c>
    </row>
    <row r="68" spans="15:31">
      <c r="O68" s="1">
        <v>41298</v>
      </c>
      <c r="P68" t="s">
        <v>987</v>
      </c>
      <c r="Q68" t="s">
        <v>986</v>
      </c>
      <c r="R68" t="s">
        <v>875</v>
      </c>
      <c r="S68">
        <v>25</v>
      </c>
      <c r="T68" s="8">
        <v>0.92800000000000005</v>
      </c>
      <c r="U68" s="9">
        <v>12.320148</v>
      </c>
      <c r="V68" s="8">
        <v>199919280</v>
      </c>
      <c r="W68" s="8">
        <v>10.435544566150901</v>
      </c>
      <c r="X68" s="8">
        <v>2.0255152724883634</v>
      </c>
      <c r="Y68" s="9">
        <v>5.6686085000000004</v>
      </c>
      <c r="Z68" s="8">
        <v>52082108</v>
      </c>
      <c r="AA68" s="8">
        <v>42.739809631425885</v>
      </c>
      <c r="AB68">
        <v>-28.434746440215608</v>
      </c>
    </row>
    <row r="69" spans="15:31">
      <c r="P69" t="s">
        <v>988</v>
      </c>
      <c r="Q69" t="s">
        <v>989</v>
      </c>
      <c r="R69" t="s">
        <v>868</v>
      </c>
      <c r="S69">
        <v>13</v>
      </c>
      <c r="T69" s="8">
        <v>1.0549999999999999</v>
      </c>
      <c r="U69" s="9">
        <v>14.490409</v>
      </c>
      <c r="V69" s="8">
        <v>237132480</v>
      </c>
      <c r="W69" s="8">
        <v>11.195230955200001</v>
      </c>
      <c r="X69" s="8">
        <v>2.7225611233340175</v>
      </c>
      <c r="Y69" s="9">
        <v>8.3670665</v>
      </c>
      <c r="Z69" s="8">
        <v>77343984</v>
      </c>
      <c r="AA69" s="8">
        <v>44.141716211400002</v>
      </c>
      <c r="AB69">
        <v>-26.269369038550334</v>
      </c>
      <c r="AC69">
        <f>VAR(X69:X70)</f>
        <v>7.1434019669447853E-3</v>
      </c>
      <c r="AD69">
        <f>VAR(AB69:AB70)</f>
        <v>4.9476949594748534E-2</v>
      </c>
      <c r="AE69">
        <v>1</v>
      </c>
    </row>
    <row r="70" spans="15:31">
      <c r="P70" t="s">
        <v>990</v>
      </c>
      <c r="Q70" t="s">
        <v>989</v>
      </c>
      <c r="R70" t="s">
        <v>868</v>
      </c>
      <c r="S70">
        <v>57</v>
      </c>
      <c r="T70" s="8">
        <v>0.95799999999999996</v>
      </c>
      <c r="U70" s="9">
        <v>12.897539</v>
      </c>
      <c r="V70" s="8">
        <v>215258048</v>
      </c>
      <c r="W70" s="8">
        <v>11.1449870862</v>
      </c>
      <c r="X70" s="8">
        <v>2.6030337041621405</v>
      </c>
      <c r="Y70" s="9">
        <v>7.5214024999999998</v>
      </c>
      <c r="Z70" s="8">
        <v>70457488</v>
      </c>
      <c r="AA70" s="8">
        <v>44.893046030899995</v>
      </c>
      <c r="AB70">
        <v>-26.583938425473946</v>
      </c>
    </row>
    <row r="71" spans="15:31">
      <c r="P71" t="s">
        <v>991</v>
      </c>
      <c r="Q71" t="s">
        <v>992</v>
      </c>
      <c r="R71" t="s">
        <v>875</v>
      </c>
      <c r="S71">
        <v>27</v>
      </c>
      <c r="T71" s="8">
        <v>0.99399999999999999</v>
      </c>
      <c r="U71" s="9">
        <v>13.941720999999999</v>
      </c>
      <c r="V71" s="8">
        <v>229598080</v>
      </c>
      <c r="W71" s="8">
        <v>11.441302457799999</v>
      </c>
      <c r="X71" s="8">
        <v>1.8089902458250469</v>
      </c>
      <c r="Y71" s="9">
        <v>8.0131324999999993</v>
      </c>
      <c r="Z71" s="8">
        <v>73738800</v>
      </c>
      <c r="AA71" s="8">
        <v>44.845214323</v>
      </c>
      <c r="AB71">
        <v>-30.290163040548936</v>
      </c>
      <c r="AC71">
        <f>VAR(X71:X72)</f>
        <v>2.3683426841297144E-2</v>
      </c>
      <c r="AD71">
        <f>VAR(AB71:AB72)</f>
        <v>3.6777015266945587E-2</v>
      </c>
      <c r="AE71">
        <v>1</v>
      </c>
    </row>
    <row r="72" spans="15:31">
      <c r="P72" t="s">
        <v>993</v>
      </c>
      <c r="Q72" t="s">
        <v>992</v>
      </c>
      <c r="R72" t="s">
        <v>875</v>
      </c>
      <c r="S72">
        <v>28</v>
      </c>
      <c r="T72" s="8">
        <v>1.022</v>
      </c>
      <c r="U72" s="9">
        <v>14.544582</v>
      </c>
      <c r="V72" s="8">
        <v>243374544</v>
      </c>
      <c r="W72" s="8">
        <v>11.8593681318</v>
      </c>
      <c r="X72" s="8">
        <v>1.5913509716059981</v>
      </c>
      <c r="Y72" s="9">
        <v>8.3066739999999992</v>
      </c>
      <c r="Z72" s="8">
        <v>77194536</v>
      </c>
      <c r="AA72" s="8">
        <v>45.601527593099995</v>
      </c>
      <c r="AB72">
        <v>-30.561371503790575</v>
      </c>
    </row>
    <row r="73" spans="15:31">
      <c r="P73" t="s">
        <v>994</v>
      </c>
      <c r="Q73" t="s">
        <v>995</v>
      </c>
      <c r="R73" t="s">
        <v>868</v>
      </c>
      <c r="S73">
        <v>8</v>
      </c>
      <c r="T73" s="8">
        <v>0.98399999999999999</v>
      </c>
      <c r="U73" s="9">
        <v>10.315569999999999</v>
      </c>
      <c r="V73" s="8">
        <v>166128864</v>
      </c>
      <c r="W73" s="8">
        <v>8.3514058683000005</v>
      </c>
      <c r="X73" s="8">
        <v>5.9091282505029028</v>
      </c>
      <c r="Y73" s="9">
        <v>5.8518840000000001</v>
      </c>
      <c r="Z73" s="8">
        <v>53137548</v>
      </c>
      <c r="AA73" s="8">
        <v>32.05121931</v>
      </c>
      <c r="AB73">
        <v>-21.183493326196846</v>
      </c>
      <c r="AC73">
        <f>VAR(X73:X74)</f>
        <v>1.7879098630621242E-3</v>
      </c>
      <c r="AD73">
        <f>VAR(AB73:AB74)</f>
        <v>1.5758406439029013E-5</v>
      </c>
      <c r="AE73">
        <v>1</v>
      </c>
    </row>
    <row r="74" spans="15:31">
      <c r="P74" t="s">
        <v>996</v>
      </c>
      <c r="Q74" t="s">
        <v>995</v>
      </c>
      <c r="R74" t="s">
        <v>868</v>
      </c>
      <c r="S74">
        <v>52</v>
      </c>
      <c r="T74" s="8">
        <v>0.95199999999999996</v>
      </c>
      <c r="U74" s="9">
        <v>10.663855999999999</v>
      </c>
      <c r="V74" s="8">
        <v>172842288</v>
      </c>
      <c r="W74" s="8">
        <v>8.9295177971999991</v>
      </c>
      <c r="X74" s="8">
        <v>5.8493300922860794</v>
      </c>
      <c r="Y74" s="9">
        <v>5.8844075</v>
      </c>
      <c r="Z74" s="8">
        <v>53588892</v>
      </c>
      <c r="AA74" s="8">
        <v>34.180963740000003</v>
      </c>
      <c r="AB74">
        <v>-21.177879342506269</v>
      </c>
    </row>
    <row r="75" spans="15:31">
      <c r="P75" t="s">
        <v>997</v>
      </c>
      <c r="Q75" t="s">
        <v>998</v>
      </c>
      <c r="R75" t="s">
        <v>875</v>
      </c>
      <c r="S75">
        <v>22</v>
      </c>
      <c r="T75" s="8">
        <v>0.93799999999999994</v>
      </c>
      <c r="U75" s="9">
        <v>14.006838</v>
      </c>
      <c r="V75" s="8">
        <v>226804288</v>
      </c>
      <c r="W75" s="8">
        <v>11.8906038119</v>
      </c>
      <c r="X75" s="8">
        <v>14.728884682441613</v>
      </c>
      <c r="Y75" s="9">
        <v>7.4049490000000002</v>
      </c>
      <c r="Z75" s="8">
        <v>67587648</v>
      </c>
      <c r="AA75" s="8">
        <v>43.595809290000005</v>
      </c>
      <c r="AB75">
        <v>-23.257111987859918</v>
      </c>
      <c r="AC75">
        <f>VAR(X75:X76)</f>
        <v>3.1264251594558444E-2</v>
      </c>
      <c r="AD75">
        <f>VAR(AB75:AB76)</f>
        <v>2.0499978064962471E-2</v>
      </c>
      <c r="AE75">
        <v>1</v>
      </c>
    </row>
    <row r="76" spans="15:31">
      <c r="P76" t="s">
        <v>999</v>
      </c>
      <c r="Q76" t="s">
        <v>998</v>
      </c>
      <c r="R76" t="s">
        <v>875</v>
      </c>
      <c r="S76">
        <v>23</v>
      </c>
      <c r="T76" s="8">
        <v>1.0580000000000001</v>
      </c>
      <c r="U76" s="9">
        <v>16.214371</v>
      </c>
      <c r="V76" s="8">
        <v>263418896</v>
      </c>
      <c r="W76" s="8">
        <v>12.371405014099999</v>
      </c>
      <c r="X76" s="8">
        <v>14.478827682561352</v>
      </c>
      <c r="Y76" s="9">
        <v>8.5020430000000005</v>
      </c>
      <c r="Z76" s="8">
        <v>78337456</v>
      </c>
      <c r="AA76" s="8">
        <v>44.689006890000002</v>
      </c>
      <c r="AB76">
        <v>-23.05462752887621</v>
      </c>
    </row>
    <row r="77" spans="15:31">
      <c r="P77" t="s">
        <v>1000</v>
      </c>
      <c r="Q77" t="s">
        <v>1001</v>
      </c>
      <c r="R77" t="s">
        <v>868</v>
      </c>
      <c r="S77">
        <v>8</v>
      </c>
      <c r="T77" s="8">
        <v>1.036</v>
      </c>
      <c r="U77" s="9">
        <v>12.508633</v>
      </c>
      <c r="V77" s="8">
        <v>202188192</v>
      </c>
      <c r="W77" s="8">
        <v>9.4711372730000001</v>
      </c>
      <c r="X77" s="8">
        <v>7.2032755169797795</v>
      </c>
      <c r="Y77" s="9">
        <v>7.2715164999999997</v>
      </c>
      <c r="Z77" s="8">
        <v>65744872</v>
      </c>
      <c r="AA77" s="8">
        <v>38.213301636399997</v>
      </c>
      <c r="AB77">
        <v>-25.23921677021956</v>
      </c>
      <c r="AC77">
        <f>VAR(X77:X78)</f>
        <v>2.500094328812268E-2</v>
      </c>
      <c r="AD77">
        <f>VAR(AB77:AB78)</f>
        <v>5.2450472183404812E-3</v>
      </c>
      <c r="AE77">
        <v>1</v>
      </c>
    </row>
    <row r="78" spans="15:31">
      <c r="P78" t="s">
        <v>1002</v>
      </c>
      <c r="Q78" t="s">
        <v>1001</v>
      </c>
      <c r="R78" t="s">
        <v>868</v>
      </c>
      <c r="S78">
        <v>52</v>
      </c>
      <c r="T78" s="8">
        <v>1.0429999999999999</v>
      </c>
      <c r="U78" s="9">
        <v>13.506463</v>
      </c>
      <c r="V78" s="8">
        <v>219108144</v>
      </c>
      <c r="W78" s="8">
        <v>10.467838630700001</v>
      </c>
      <c r="X78" s="8">
        <v>6.9796645007568632</v>
      </c>
      <c r="Y78" s="9">
        <v>7.6973475000000002</v>
      </c>
      <c r="Z78" s="8">
        <v>71830512</v>
      </c>
      <c r="AA78" s="8">
        <v>41.304873484800005</v>
      </c>
      <c r="AB78">
        <v>-25.341637932274484</v>
      </c>
    </row>
    <row r="79" spans="15:31">
      <c r="P79" t="s">
        <v>1003</v>
      </c>
      <c r="Q79" t="s">
        <v>1004</v>
      </c>
      <c r="R79" t="s">
        <v>875</v>
      </c>
      <c r="S79">
        <v>22</v>
      </c>
      <c r="T79" s="8">
        <v>0.94599999999999995</v>
      </c>
      <c r="U79" s="9">
        <v>12.428497</v>
      </c>
      <c r="V79" s="8">
        <v>200466544</v>
      </c>
      <c r="W79" s="8">
        <v>10.479323539000001</v>
      </c>
      <c r="X79" s="8">
        <v>6.0936127965056244</v>
      </c>
      <c r="Y79" s="9">
        <v>6.5368424999999997</v>
      </c>
      <c r="Z79" s="8">
        <v>59856824</v>
      </c>
      <c r="AA79" s="8">
        <v>37.799785376800003</v>
      </c>
      <c r="AB79">
        <v>-24.64871558375831</v>
      </c>
      <c r="AC79">
        <f>VAR(X79:X80)</f>
        <v>7.3615706272622802E-2</v>
      </c>
      <c r="AD79">
        <f>VAR(AB79:AB80)</f>
        <v>0.25279210109812145</v>
      </c>
      <c r="AE79">
        <v>1</v>
      </c>
    </row>
    <row r="80" spans="15:31">
      <c r="P80" t="s">
        <v>1005</v>
      </c>
      <c r="Q80" t="s">
        <v>1004</v>
      </c>
      <c r="R80" t="s">
        <v>875</v>
      </c>
      <c r="S80">
        <v>23</v>
      </c>
      <c r="T80" s="8">
        <v>0.97599999999999998</v>
      </c>
      <c r="U80" s="9">
        <v>11.718621000000001</v>
      </c>
      <c r="V80" s="8">
        <v>189856544</v>
      </c>
      <c r="W80" s="8">
        <v>9.574376771799999</v>
      </c>
      <c r="X80" s="8">
        <v>5.7099053395214714</v>
      </c>
      <c r="Y80" s="9">
        <v>6.1997425000000002</v>
      </c>
      <c r="Z80" s="8">
        <v>57061740</v>
      </c>
      <c r="AA80" s="8">
        <v>34.969575720400002</v>
      </c>
      <c r="AB80">
        <v>-25.359760028358114</v>
      </c>
    </row>
    <row r="81" spans="16:31">
      <c r="P81" t="s">
        <v>1006</v>
      </c>
      <c r="Q81" t="s">
        <v>1007</v>
      </c>
      <c r="R81" t="s">
        <v>868</v>
      </c>
      <c r="S81">
        <v>13</v>
      </c>
      <c r="T81" s="8">
        <v>0.97399999999999998</v>
      </c>
      <c r="U81" s="9">
        <v>13.573245</v>
      </c>
      <c r="V81" s="8">
        <v>219513344</v>
      </c>
      <c r="W81" s="8">
        <v>11.329985370599999</v>
      </c>
      <c r="X81" s="8">
        <v>12.473341537499257</v>
      </c>
      <c r="Y81" s="9">
        <v>6.8215985000000003</v>
      </c>
      <c r="Z81" s="8">
        <v>66120952</v>
      </c>
      <c r="AA81" s="8">
        <v>40.850435278399999</v>
      </c>
      <c r="AB81">
        <v>-27.937342784354488</v>
      </c>
      <c r="AC81">
        <f>VAR(X81:X82)</f>
        <v>3.9618792668654278E-2</v>
      </c>
      <c r="AD81">
        <f>VAR(AB81:AB82)</f>
        <v>1.1266493848979061E-2</v>
      </c>
      <c r="AE81">
        <v>1</v>
      </c>
    </row>
    <row r="82" spans="16:31">
      <c r="P82" t="s">
        <v>1008</v>
      </c>
      <c r="Q82" t="s">
        <v>1007</v>
      </c>
      <c r="R82" t="s">
        <v>868</v>
      </c>
      <c r="S82">
        <v>57</v>
      </c>
      <c r="T82" s="8">
        <v>1.0149999999999999</v>
      </c>
      <c r="U82" s="9">
        <v>13.392607</v>
      </c>
      <c r="V82" s="8">
        <v>217172512</v>
      </c>
      <c r="W82" s="8">
        <v>10.796708821499999</v>
      </c>
      <c r="X82" s="8">
        <v>12.191849822990093</v>
      </c>
      <c r="Y82" s="9">
        <v>6.8732515000000003</v>
      </c>
      <c r="Z82" s="8">
        <v>65171700</v>
      </c>
      <c r="AA82" s="8">
        <v>38.802198001599997</v>
      </c>
      <c r="AB82">
        <v>-27.787232865635044</v>
      </c>
    </row>
    <row r="83" spans="16:31">
      <c r="P83" t="s">
        <v>1009</v>
      </c>
      <c r="Q83" t="s">
        <v>1010</v>
      </c>
      <c r="R83" t="s">
        <v>875</v>
      </c>
      <c r="S83">
        <v>27</v>
      </c>
      <c r="T83" s="8">
        <v>1.06</v>
      </c>
      <c r="U83" s="9">
        <v>16.294357000000002</v>
      </c>
      <c r="V83" s="8">
        <v>263762048</v>
      </c>
      <c r="W83" s="8">
        <v>12.541993287299999</v>
      </c>
      <c r="X83" s="8">
        <v>7.4461021103143139</v>
      </c>
      <c r="Y83" s="9">
        <v>8.0376274999999993</v>
      </c>
      <c r="Z83" s="8">
        <v>77245992</v>
      </c>
      <c r="AA83" s="8">
        <v>44.5416958096</v>
      </c>
      <c r="AB83">
        <v>-31.082973264545725</v>
      </c>
      <c r="AC83">
        <f>VAR(X83:X84)</f>
        <v>2.0529413390649079E-2</v>
      </c>
      <c r="AD83">
        <f>VAR(AB83:AB84)</f>
        <v>0.23066985641997106</v>
      </c>
      <c r="AE83">
        <v>1</v>
      </c>
    </row>
    <row r="84" spans="16:31">
      <c r="P84" t="s">
        <v>1011</v>
      </c>
      <c r="Q84" t="s">
        <v>1010</v>
      </c>
      <c r="R84" t="s">
        <v>875</v>
      </c>
      <c r="S84">
        <v>28</v>
      </c>
      <c r="T84" s="8">
        <v>0.96</v>
      </c>
      <c r="U84" s="9">
        <v>15.044980000000001</v>
      </c>
      <c r="V84" s="8">
        <v>244624352</v>
      </c>
      <c r="W84" s="8">
        <v>12.841391400299999</v>
      </c>
      <c r="X84" s="8">
        <v>7.2434723326869914</v>
      </c>
      <c r="Y84" s="9">
        <v>7.5706749999999996</v>
      </c>
      <c r="Z84" s="8">
        <v>72188032</v>
      </c>
      <c r="AA84" s="8">
        <v>45.607812931999995</v>
      </c>
      <c r="AB84">
        <v>-30.403753334891167</v>
      </c>
    </row>
    <row r="85" spans="16:31">
      <c r="P85" t="s">
        <v>1012</v>
      </c>
      <c r="Q85" t="s">
        <v>1013</v>
      </c>
      <c r="R85" t="s">
        <v>868</v>
      </c>
      <c r="S85">
        <v>8</v>
      </c>
      <c r="T85" s="8">
        <v>1.018</v>
      </c>
      <c r="U85" s="9">
        <v>14.019928999999999</v>
      </c>
      <c r="V85" s="8">
        <v>225735392</v>
      </c>
      <c r="W85" s="8">
        <v>11.2613279964</v>
      </c>
      <c r="X85" s="8">
        <v>4.7578286906871892</v>
      </c>
      <c r="Y85" s="9">
        <v>7.560797</v>
      </c>
      <c r="Z85" s="8">
        <v>71964728</v>
      </c>
      <c r="AA85" s="8">
        <v>42.397463419999994</v>
      </c>
      <c r="AB85">
        <v>-26.069322480547726</v>
      </c>
      <c r="AC85">
        <f>VAR(X85:X86)</f>
        <v>5.3558718444354078E-3</v>
      </c>
      <c r="AD85">
        <f>VAR(AB85:AB86)</f>
        <v>2.6280080741242058E-2</v>
      </c>
      <c r="AE85">
        <v>1</v>
      </c>
    </row>
    <row r="86" spans="16:31">
      <c r="P86" t="s">
        <v>1014</v>
      </c>
      <c r="Q86" t="s">
        <v>1013</v>
      </c>
      <c r="R86" t="s">
        <v>868</v>
      </c>
      <c r="S86">
        <v>52</v>
      </c>
      <c r="T86" s="8">
        <v>1.042</v>
      </c>
      <c r="U86" s="9">
        <v>14.885828</v>
      </c>
      <c r="V86" s="8">
        <v>241414208</v>
      </c>
      <c r="W86" s="8">
        <v>11.526229309200001</v>
      </c>
      <c r="X86" s="8">
        <v>4.8613262447108028</v>
      </c>
      <c r="Y86" s="9">
        <v>7.6993090000000004</v>
      </c>
      <c r="Z86" s="8">
        <v>72712368</v>
      </c>
      <c r="AA86" s="8">
        <v>42.242199640000003</v>
      </c>
      <c r="AB86">
        <v>-26.298582510824449</v>
      </c>
    </row>
    <row r="87" spans="16:31">
      <c r="P87" t="s">
        <v>1015</v>
      </c>
      <c r="Q87" t="s">
        <v>1016</v>
      </c>
      <c r="R87" t="s">
        <v>875</v>
      </c>
      <c r="S87">
        <v>22</v>
      </c>
      <c r="T87" s="8">
        <v>1.002</v>
      </c>
      <c r="U87" s="9">
        <v>13.034039999999999</v>
      </c>
      <c r="V87" s="8">
        <v>211026944</v>
      </c>
      <c r="W87" s="8">
        <v>10.674040852800001</v>
      </c>
      <c r="X87" s="8">
        <v>6.3975190593099756</v>
      </c>
      <c r="Y87" s="9">
        <v>6.9913720000000001</v>
      </c>
      <c r="Z87" s="8">
        <v>66454260</v>
      </c>
      <c r="AA87" s="8">
        <v>40.136994559999998</v>
      </c>
      <c r="AB87">
        <v>-28.417832229501492</v>
      </c>
      <c r="AC87">
        <f>VAR(X87:X88)</f>
        <v>1.3918298210271893E-2</v>
      </c>
      <c r="AD87">
        <f>VAR(AB87:AB88)</f>
        <v>9.377355655637523E-5</v>
      </c>
      <c r="AE87">
        <v>1</v>
      </c>
    </row>
    <row r="88" spans="16:31">
      <c r="P88" t="s">
        <v>1017</v>
      </c>
      <c r="Q88" t="s">
        <v>1016</v>
      </c>
      <c r="R88" t="s">
        <v>875</v>
      </c>
      <c r="S88">
        <v>23</v>
      </c>
      <c r="T88" s="8">
        <v>1.022</v>
      </c>
      <c r="U88" s="9">
        <v>13.077025000000001</v>
      </c>
      <c r="V88" s="8">
        <v>213679280</v>
      </c>
      <c r="W88" s="8">
        <v>10.516374006000001</v>
      </c>
      <c r="X88" s="8">
        <v>6.2306760300263289</v>
      </c>
      <c r="Y88" s="9">
        <v>7.0763470000000002</v>
      </c>
      <c r="Z88" s="8">
        <v>66329204</v>
      </c>
      <c r="AA88" s="8">
        <v>39.317371270000002</v>
      </c>
      <c r="AB88">
        <v>-28.431527013658709</v>
      </c>
    </row>
  </sheetData>
  <conditionalFormatting sqref="E6:F6">
    <cfRule type="cellIs" dxfId="23" priority="24" operator="greaterThan">
      <formula>0.3</formula>
    </cfRule>
  </conditionalFormatting>
  <conditionalFormatting sqref="K6">
    <cfRule type="cellIs" dxfId="22" priority="23" operator="greaterThan">
      <formula>0.3</formula>
    </cfRule>
  </conditionalFormatting>
  <conditionalFormatting sqref="F7">
    <cfRule type="cellIs" dxfId="21" priority="22" operator="greaterThan">
      <formula>0.3</formula>
    </cfRule>
  </conditionalFormatting>
  <conditionalFormatting sqref="F8">
    <cfRule type="cellIs" dxfId="20" priority="21" operator="greaterThan">
      <formula>0.3</formula>
    </cfRule>
  </conditionalFormatting>
  <conditionalFormatting sqref="F9">
    <cfRule type="cellIs" dxfId="19" priority="20" operator="greaterThan">
      <formula>0.3</formula>
    </cfRule>
  </conditionalFormatting>
  <conditionalFormatting sqref="F11">
    <cfRule type="cellIs" dxfId="18" priority="19" operator="greaterThan">
      <formula>0.3</formula>
    </cfRule>
  </conditionalFormatting>
  <conditionalFormatting sqref="F10">
    <cfRule type="cellIs" dxfId="17" priority="18" operator="greaterThan">
      <formula>0.3</formula>
    </cfRule>
  </conditionalFormatting>
  <conditionalFormatting sqref="F12">
    <cfRule type="cellIs" dxfId="16" priority="17" operator="greaterThan">
      <formula>0.3</formula>
    </cfRule>
  </conditionalFormatting>
  <conditionalFormatting sqref="F13">
    <cfRule type="cellIs" dxfId="15" priority="16" operator="greaterThan">
      <formula>0.3</formula>
    </cfRule>
  </conditionalFormatting>
  <conditionalFormatting sqref="F14">
    <cfRule type="cellIs" dxfId="14" priority="15" operator="greaterThan">
      <formula>0.3</formula>
    </cfRule>
  </conditionalFormatting>
  <conditionalFormatting sqref="F15">
    <cfRule type="cellIs" dxfId="13" priority="14" operator="greaterThan">
      <formula>0.3</formula>
    </cfRule>
  </conditionalFormatting>
  <conditionalFormatting sqref="F16">
    <cfRule type="cellIs" dxfId="12" priority="13" operator="greaterThan">
      <formula>0.3</formula>
    </cfRule>
  </conditionalFormatting>
  <conditionalFormatting sqref="F17">
    <cfRule type="cellIs" dxfId="11" priority="12" operator="greaterThan">
      <formula>0.3</formula>
    </cfRule>
  </conditionalFormatting>
  <conditionalFormatting sqref="F18">
    <cfRule type="cellIs" dxfId="10" priority="11" operator="greaterThan">
      <formula>0.3</formula>
    </cfRule>
  </conditionalFormatting>
  <conditionalFormatting sqref="F19">
    <cfRule type="cellIs" dxfId="9" priority="10" operator="greaterThan">
      <formula>0.3</formula>
    </cfRule>
  </conditionalFormatting>
  <conditionalFormatting sqref="F20">
    <cfRule type="cellIs" dxfId="8" priority="9" operator="greaterThan">
      <formula>0.3</formula>
    </cfRule>
  </conditionalFormatting>
  <conditionalFormatting sqref="F21">
    <cfRule type="cellIs" dxfId="7" priority="8" operator="greaterThan">
      <formula>0.3</formula>
    </cfRule>
  </conditionalFormatting>
  <conditionalFormatting sqref="F22">
    <cfRule type="cellIs" dxfId="6" priority="7" operator="greaterThan">
      <formula>0.3</formula>
    </cfRule>
  </conditionalFormatting>
  <conditionalFormatting sqref="F23">
    <cfRule type="cellIs" dxfId="5" priority="6" operator="greaterThan">
      <formula>0.3</formula>
    </cfRule>
  </conditionalFormatting>
  <conditionalFormatting sqref="F24">
    <cfRule type="cellIs" dxfId="4" priority="5" operator="greaterThan">
      <formula>0.3</formula>
    </cfRule>
  </conditionalFormatting>
  <conditionalFormatting sqref="F25">
    <cfRule type="cellIs" dxfId="3" priority="4" operator="greaterThan">
      <formula>0.3</formula>
    </cfRule>
  </conditionalFormatting>
  <conditionalFormatting sqref="F26">
    <cfRule type="cellIs" dxfId="2" priority="3" operator="greaterThan">
      <formula>0.3</formula>
    </cfRule>
  </conditionalFormatting>
  <conditionalFormatting sqref="F27">
    <cfRule type="cellIs" dxfId="1" priority="2" operator="greaterThan">
      <formula>0.3</formula>
    </cfRule>
  </conditionalFormatting>
  <conditionalFormatting sqref="F28">
    <cfRule type="cellIs" dxfId="0" priority="1" operator="greaterThan">
      <formula>0.3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NLA2012_Chironomid_isotope_data</vt:lpstr>
      <vt:lpstr>Meta data</vt:lpstr>
      <vt:lpstr>QA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J. Renee Brooks</cp:lastModifiedBy>
  <dcterms:created xsi:type="dcterms:W3CDTF">2025-05-17T00:08:31Z</dcterms:created>
  <dcterms:modified xsi:type="dcterms:W3CDTF">2025-05-19T16:06:57Z</dcterms:modified>
</cp:coreProperties>
</file>