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ttelle365.sharepoint.com/sites/EPADrSeussCOVID-19Projects/Shared Documents/Sam I Am/Manuscript Drafting/(2) Disinfectant Paper - MHV/"/>
    </mc:Choice>
  </mc:AlternateContent>
  <xr:revisionPtr revIDLastSave="2325" documentId="8_{06E2C924-D7C2-49DA-A77C-CCE84DEEB9E7}" xr6:coauthVersionLast="47" xr6:coauthVersionMax="47" xr10:uidLastSave="{100A0B7E-2557-4EB6-958E-A62D5179B6A0}"/>
  <bookViews>
    <workbookView xWindow="-120" yWindow="-120" windowWidth="29040" windowHeight="15840" xr2:uid="{F6CBE3BA-4249-4428-8572-230970B1490F}"/>
  </bookViews>
  <sheets>
    <sheet name="Data Dictionary" sheetId="1" r:id="rId1"/>
    <sheet name="Fig 1. Bleach Efficacy" sheetId="3" r:id="rId2"/>
    <sheet name="Fig. 2 Clorox Efficacy" sheetId="4" r:id="rId3"/>
    <sheet name="Fig 3. Peroxide_Vital Oxide" sheetId="5" r:id="rId4"/>
    <sheet name="Fig 4. Task 4D ESS" sheetId="6" r:id="rId5"/>
    <sheet name="Fig S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7" l="1"/>
  <c r="M7" i="7"/>
  <c r="M6" i="7"/>
  <c r="M5" i="7"/>
  <c r="P6" i="7"/>
  <c r="P5" i="7"/>
  <c r="P8" i="7"/>
  <c r="P7" i="7"/>
  <c r="O8" i="7"/>
  <c r="O7" i="7"/>
  <c r="O5" i="7"/>
  <c r="L8" i="7"/>
  <c r="L7" i="7"/>
  <c r="L6" i="7"/>
  <c r="L5" i="7"/>
</calcChain>
</file>

<file path=xl/sharedStrings.xml><?xml version="1.0" encoding="utf-8"?>
<sst xmlns="http://schemas.openxmlformats.org/spreadsheetml/2006/main" count="598" uniqueCount="116">
  <si>
    <t>Abbreviation</t>
  </si>
  <si>
    <t>Definition</t>
  </si>
  <si>
    <t>FBS</t>
  </si>
  <si>
    <t>Fetal Bovine Serum (5%) in cell culture medium</t>
  </si>
  <si>
    <t xml:space="preserve">LR </t>
  </si>
  <si>
    <t>hr</t>
  </si>
  <si>
    <t>hours</t>
  </si>
  <si>
    <t>SD</t>
  </si>
  <si>
    <t>Standard Deviation</t>
  </si>
  <si>
    <t>N</t>
  </si>
  <si>
    <t>sample number</t>
  </si>
  <si>
    <t>DR</t>
  </si>
  <si>
    <t>Dynamic Range (Log10)</t>
  </si>
  <si>
    <t>Chemical</t>
  </si>
  <si>
    <t>LR</t>
  </si>
  <si>
    <t>SS</t>
  </si>
  <si>
    <t>Fabric</t>
  </si>
  <si>
    <t>Hard Water</t>
  </si>
  <si>
    <t>Avg LR</t>
  </si>
  <si>
    <t>HW</t>
  </si>
  <si>
    <t xml:space="preserve">Hard Water (OECD Hard Water) </t>
  </si>
  <si>
    <t>Paint</t>
  </si>
  <si>
    <t>Rubber</t>
  </si>
  <si>
    <t>Stainless Steel</t>
  </si>
  <si>
    <t>Bus Seat Fabric</t>
  </si>
  <si>
    <t>Latex Painted-Drywall Tape</t>
  </si>
  <si>
    <t>Fig 2a,b</t>
  </si>
  <si>
    <t>Fig 2c, d</t>
  </si>
  <si>
    <t>0 hour application time; Spray Only Cleaning Method</t>
  </si>
  <si>
    <t>2 hour application time; Spray Only Cleaning Method</t>
  </si>
  <si>
    <t>0 hour application time; Spray &amp; Wipe Method</t>
  </si>
  <si>
    <t>2 hour application time; Spray &amp; Wipe Method</t>
  </si>
  <si>
    <t>Bleach</t>
  </si>
  <si>
    <t>Germicidal Bleach, diluted according to CDC guidance</t>
  </si>
  <si>
    <t>Peroxide</t>
  </si>
  <si>
    <t>Peroxide Multi-Surface Cleaner</t>
  </si>
  <si>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>4.27</t>
    </r>
  </si>
  <si>
    <t>≥4.27</t>
  </si>
  <si>
    <t>≥4.52</t>
  </si>
  <si>
    <t>≥5.15</t>
  </si>
  <si>
    <t>≥4.73</t>
  </si>
  <si>
    <t>≥4.87</t>
  </si>
  <si>
    <t>≥4.49</t>
  </si>
  <si>
    <t>≥5.01</t>
  </si>
  <si>
    <t>≥4.64</t>
  </si>
  <si>
    <t>≥4.53</t>
  </si>
  <si>
    <t>≥4.85</t>
  </si>
  <si>
    <t>Cleaning Method</t>
  </si>
  <si>
    <t>Time Point (Hr)</t>
  </si>
  <si>
    <t>Spray Only</t>
  </si>
  <si>
    <t>Spray &amp; Wipe</t>
  </si>
  <si>
    <r>
      <rPr>
        <b/>
        <u/>
        <sz val="10"/>
        <color rgb="FFC00000"/>
        <rFont val="Arial"/>
        <family val="2"/>
      </rPr>
      <t>*NOTES</t>
    </r>
    <r>
      <rPr>
        <sz val="10"/>
        <color theme="1"/>
        <rFont val="Arial"/>
        <family val="2"/>
      </rPr>
      <t>: No comments to note.</t>
    </r>
  </si>
  <si>
    <t>Fig 3a,b</t>
  </si>
  <si>
    <t>Fig 3c, d</t>
  </si>
  <si>
    <t xml:space="preserve">Clorox </t>
  </si>
  <si>
    <t>Clorox</t>
  </si>
  <si>
    <t>Clorox Total 360</t>
  </si>
  <si>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>3.17</t>
    </r>
  </si>
  <si>
    <t>≥3.17</t>
  </si>
  <si>
    <t>≥2.77</t>
  </si>
  <si>
    <t>≥2.85</t>
  </si>
  <si>
    <t>≥3.03</t>
  </si>
  <si>
    <t>≥3.60</t>
  </si>
  <si>
    <t>≥1.60</t>
  </si>
  <si>
    <t>≥2.40</t>
  </si>
  <si>
    <t>≥3.20</t>
  </si>
  <si>
    <t>≥3.61</t>
  </si>
  <si>
    <t>≥3.24</t>
  </si>
  <si>
    <t>≥3.5</t>
  </si>
  <si>
    <t>≥3.50</t>
  </si>
  <si>
    <t>≥3.42</t>
  </si>
  <si>
    <t>≥3.75</t>
  </si>
  <si>
    <t>≥3.53</t>
  </si>
  <si>
    <r>
      <rPr>
        <b/>
        <u/>
        <sz val="10"/>
        <color rgb="FFC00000"/>
        <rFont val="Arial"/>
        <family val="2"/>
      </rPr>
      <t>*NOTES</t>
    </r>
    <r>
      <rPr>
        <sz val="10"/>
        <color theme="1"/>
        <rFont val="Arial"/>
        <family val="2"/>
      </rPr>
      <t>: Clorox Total 360 required a 1:10 dilution. This is accounted for in the calculations as well as the dynamic range reported.</t>
    </r>
  </si>
  <si>
    <t>Fig 4a,b</t>
  </si>
  <si>
    <t xml:space="preserve">Spray &amp; Wipe </t>
  </si>
  <si>
    <t>Fig 4c, d</t>
  </si>
  <si>
    <t>Vital Oxide</t>
  </si>
  <si>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>4.55</t>
    </r>
  </si>
  <si>
    <t>≥4.55</t>
  </si>
  <si>
    <t>≥4.59</t>
  </si>
  <si>
    <t>≥4.38</t>
  </si>
  <si>
    <t>≥4.47</t>
  </si>
  <si>
    <r>
      <rPr>
        <b/>
        <u/>
        <sz val="10"/>
        <color rgb="FFC00000"/>
        <rFont val="Arial"/>
        <family val="2"/>
      </rPr>
      <t>*NOTES</t>
    </r>
    <r>
      <rPr>
        <sz val="10"/>
        <color theme="1"/>
        <rFont val="Arial"/>
        <family val="2"/>
      </rPr>
      <t>: Only T=0 performed for these tests per EPA. A 1:10 dilution was used for both Vital Oxide and Peroxide and already accounted for in calculations and reported dynamic range.</t>
    </r>
  </si>
  <si>
    <t>Fig 5a,b</t>
  </si>
  <si>
    <t>Fig 5c, d</t>
  </si>
  <si>
    <t>ESS</t>
  </si>
  <si>
    <t>Electrostatic Sprayer</t>
  </si>
  <si>
    <t>Trigger-Pull Spray Application (e.g., ZEP sprayer)</t>
  </si>
  <si>
    <t>Application Method</t>
  </si>
  <si>
    <t>Trigger</t>
  </si>
  <si>
    <t>Trigger-Pull / Trigger</t>
  </si>
  <si>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>3.50</t>
    </r>
  </si>
  <si>
    <t>≥4.77</t>
  </si>
  <si>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>4.59</t>
    </r>
  </si>
  <si>
    <r>
      <rPr>
        <b/>
        <u/>
        <sz val="10"/>
        <color rgb="FFC00000"/>
        <rFont val="Arial"/>
        <family val="2"/>
      </rPr>
      <t>*NOTES</t>
    </r>
    <r>
      <rPr>
        <sz val="10"/>
        <color theme="1"/>
        <rFont val="Arial"/>
        <family val="2"/>
      </rPr>
      <t>: Trigger-Pull data is from the testing results plotted in fig 4; it is included in this figure for comparison against the ESS data.</t>
    </r>
  </si>
  <si>
    <t>INDIVIDUAL SAMPLE VALUES</t>
  </si>
  <si>
    <t>SUMMARY DATA - FIG 1</t>
  </si>
  <si>
    <t>SUMMARY DATA - FIG 2</t>
  </si>
  <si>
    <t>SUMMARY DATA - FIG 3</t>
  </si>
  <si>
    <t>SUMMARY DATA - FIG 4</t>
  </si>
  <si>
    <t>SUMMARY DATA - FIG S1</t>
  </si>
  <si>
    <t>SBR</t>
  </si>
  <si>
    <t>SF</t>
  </si>
  <si>
    <t>T0 hr</t>
  </si>
  <si>
    <t>T2 hr</t>
  </si>
  <si>
    <r>
      <t>Fig S1. Recovery of MHV from Coupons (Log</t>
    </r>
    <r>
      <rPr>
        <vertAlign val="sub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TCID50)</t>
    </r>
  </si>
  <si>
    <t>P</t>
  </si>
  <si>
    <t>P = adjusted P value. 2 way ANOVA. Bleach vs. Hard Water</t>
  </si>
  <si>
    <t>&lt;0.0001</t>
  </si>
  <si>
    <t>P = adjusted P value. 2 way ANOVA. Clorox vs. Hard Water</t>
  </si>
  <si>
    <t>P = adjusted P value. 2 way ANOVA. Chemical vs. Hard Water</t>
  </si>
  <si>
    <t>P = adjusted P value. 2 way ANOVA. Trigger vs. ESS</t>
  </si>
  <si>
    <r>
      <t>Avg Log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</si>
  <si>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log10 reduction</t>
  </si>
  <si>
    <t>Styrene-butadiene 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</si>
</sst>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sz val="10"/>
      <color theme="1"/>
      <name val="Calibri"/>
      <family val="2"/>
    </font>
    <font>
      <sz val="10"/>
      <name val="Arial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2" fontId="5" fillId="0" borderId="0" xfId="0" applyNumberFormat="1" applyFont="1"/>
    <xf numFmtId="2" fontId="6" fillId="0" borderId="0" xfId="0" applyNumberFormat="1" applyFont="1"/>
    <xf numFmtId="2" fontId="6" fillId="0" borderId="2" xfId="0" applyNumberFormat="1" applyFont="1" applyBorder="1"/>
    <xf numFmtId="2" fontId="5" fillId="0" borderId="2" xfId="0" applyNumberFormat="1" applyFont="1" applyBorder="1"/>
    <xf numFmtId="2" fontId="6" fillId="0" borderId="0" xfId="0" applyNumberFormat="1" applyFont="1" applyBorder="1"/>
    <xf numFmtId="2" fontId="5" fillId="0" borderId="0" xfId="0" applyNumberFormat="1" applyFont="1" applyBorder="1"/>
    <xf numFmtId="2" fontId="6" fillId="0" borderId="3" xfId="0" applyNumberFormat="1" applyFont="1" applyBorder="1"/>
    <xf numFmtId="2" fontId="5" fillId="0" borderId="2" xfId="0" quotePrefix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/>
    </xf>
    <xf numFmtId="2" fontId="5" fillId="0" borderId="2" xfId="0" quotePrefix="1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 vertical="center"/>
    </xf>
    <xf numFmtId="2" fontId="5" fillId="0" borderId="2" xfId="0" quotePrefix="1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/>
    </xf>
    <xf numFmtId="0" fontId="5" fillId="0" borderId="2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/>
    </xf>
    <xf numFmtId="2" fontId="4" fillId="3" borderId="0" xfId="0" applyNumberFormat="1" applyFont="1" applyFill="1" applyAlignment="1">
      <alignment horizontal="left"/>
    </xf>
    <xf numFmtId="2" fontId="7" fillId="6" borderId="0" xfId="0" applyNumberFormat="1" applyFont="1" applyFill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4" borderId="0" xfId="0" applyNumberFormat="1" applyFont="1" applyFill="1" applyAlignment="1">
      <alignment horizontal="left"/>
    </xf>
    <xf numFmtId="2" fontId="6" fillId="5" borderId="0" xfId="0" applyNumberFormat="1" applyFont="1" applyFill="1" applyAlignment="1">
      <alignment horizontal="left"/>
    </xf>
    <xf numFmtId="2" fontId="8" fillId="0" borderId="8" xfId="0" applyNumberFormat="1" applyFont="1" applyBorder="1" applyAlignment="1">
      <alignment horizontal="center"/>
    </xf>
    <xf numFmtId="2" fontId="6" fillId="10" borderId="0" xfId="0" applyNumberFormat="1" applyFont="1" applyFill="1" applyAlignment="1">
      <alignment horizontal="center" vertical="center" wrapText="1"/>
    </xf>
    <xf numFmtId="2" fontId="5" fillId="0" borderId="8" xfId="0" applyNumberFormat="1" applyFont="1" applyBorder="1" applyAlignment="1">
      <alignment horizontal="center"/>
    </xf>
    <xf numFmtId="2" fontId="6" fillId="10" borderId="0" xfId="0" applyNumberFormat="1" applyFont="1" applyFill="1" applyAlignment="1">
      <alignment horizontal="center" vertical="center"/>
    </xf>
    <xf numFmtId="2" fontId="5" fillId="0" borderId="0" xfId="0" applyNumberFormat="1" applyFont="1" applyFill="1"/>
    <xf numFmtId="2" fontId="5" fillId="0" borderId="28" xfId="0" applyNumberFormat="1" applyFont="1" applyBorder="1"/>
    <xf numFmtId="2" fontId="5" fillId="0" borderId="28" xfId="0" applyNumberFormat="1" applyFont="1" applyFill="1" applyBorder="1"/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 wrapText="1"/>
    </xf>
    <xf numFmtId="2" fontId="6" fillId="0" borderId="28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11" borderId="1" xfId="0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6" fillId="9" borderId="41" xfId="0" applyNumberFormat="1" applyFont="1" applyFill="1" applyBorder="1" applyAlignment="1">
      <alignment horizontal="center"/>
    </xf>
    <xf numFmtId="2" fontId="6" fillId="9" borderId="3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2" fontId="6" fillId="9" borderId="42" xfId="0" applyNumberFormat="1" applyFont="1" applyFill="1" applyBorder="1" applyAlignment="1">
      <alignment horizontal="center"/>
    </xf>
    <xf numFmtId="2" fontId="6" fillId="9" borderId="33" xfId="0" applyNumberFormat="1" applyFont="1" applyFill="1" applyBorder="1" applyAlignment="1">
      <alignment horizontal="center"/>
    </xf>
    <xf numFmtId="2" fontId="6" fillId="9" borderId="23" xfId="0" applyNumberFormat="1" applyFont="1" applyFill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1" fillId="7" borderId="21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vertical="center" wrapText="1"/>
    </xf>
    <xf numFmtId="0" fontId="1" fillId="7" borderId="23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vertical="center" wrapText="1"/>
    </xf>
    <xf numFmtId="2" fontId="5" fillId="0" borderId="3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171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171" fontId="5" fillId="0" borderId="34" xfId="0" applyNumberFormat="1" applyFont="1" applyBorder="1" applyAlignment="1">
      <alignment horizontal="center" vertical="center"/>
    </xf>
    <xf numFmtId="171" fontId="5" fillId="0" borderId="10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71" fontId="5" fillId="0" borderId="43" xfId="0" applyNumberFormat="1" applyFont="1" applyBorder="1" applyAlignment="1">
      <alignment horizontal="center" vertical="center"/>
    </xf>
    <xf numFmtId="171" fontId="5" fillId="0" borderId="13" xfId="0" applyNumberFormat="1" applyFont="1" applyBorder="1" applyAlignment="1">
      <alignment horizontal="center" vertical="center"/>
    </xf>
    <xf numFmtId="171" fontId="5" fillId="0" borderId="7" xfId="0" applyNumberFormat="1" applyFont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8" borderId="12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2" fontId="8" fillId="0" borderId="40" xfId="0" applyNumberFormat="1" applyFont="1" applyBorder="1" applyAlignment="1">
      <alignment horizontal="center"/>
    </xf>
    <xf numFmtId="0" fontId="1" fillId="7" borderId="46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71" fontId="5" fillId="0" borderId="44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0" fillId="0" borderId="28" xfId="0" applyBorder="1"/>
    <xf numFmtId="2" fontId="5" fillId="0" borderId="2" xfId="0" applyNumberFormat="1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8742E-A971-453E-B819-9EE871423A34}">
  <dimension ref="A2:B18"/>
  <sheetViews>
    <sheetView tabSelected="1" workbookViewId="0">
      <selection activeCell="C20" sqref="C20"/>
    </sheetView>
  </sheetViews>
  <sheetFormatPr defaultRowHeight="15" x14ac:dyDescent="0.25"/>
  <cols>
    <col min="1" max="1" width="19.42578125" bestFit="1" customWidth="1"/>
    <col min="2" max="2" width="50" bestFit="1" customWidth="1"/>
  </cols>
  <sheetData>
    <row r="2" spans="1:2" x14ac:dyDescent="0.25">
      <c r="A2" s="1" t="s">
        <v>0</v>
      </c>
      <c r="B2" s="1" t="s">
        <v>1</v>
      </c>
    </row>
    <row r="3" spans="1:2" x14ac:dyDescent="0.25">
      <c r="A3" s="2" t="s">
        <v>2</v>
      </c>
      <c r="B3" s="2" t="s">
        <v>3</v>
      </c>
    </row>
    <row r="4" spans="1:2" x14ac:dyDescent="0.25">
      <c r="A4" s="2" t="s">
        <v>4</v>
      </c>
      <c r="B4" s="2" t="s">
        <v>114</v>
      </c>
    </row>
    <row r="5" spans="1:2" x14ac:dyDescent="0.25">
      <c r="A5" s="2" t="s">
        <v>5</v>
      </c>
      <c r="B5" s="2" t="s">
        <v>6</v>
      </c>
    </row>
    <row r="6" spans="1:2" x14ac:dyDescent="0.25">
      <c r="A6" s="2" t="s">
        <v>7</v>
      </c>
      <c r="B6" s="2" t="s">
        <v>8</v>
      </c>
    </row>
    <row r="7" spans="1:2" x14ac:dyDescent="0.25">
      <c r="A7" s="2" t="s">
        <v>9</v>
      </c>
      <c r="B7" s="2" t="s">
        <v>10</v>
      </c>
    </row>
    <row r="8" spans="1:2" x14ac:dyDescent="0.25">
      <c r="A8" s="2" t="s">
        <v>11</v>
      </c>
      <c r="B8" s="2" t="s">
        <v>12</v>
      </c>
    </row>
    <row r="9" spans="1:2" x14ac:dyDescent="0.25">
      <c r="A9" s="2" t="s">
        <v>19</v>
      </c>
      <c r="B9" s="2" t="s">
        <v>20</v>
      </c>
    </row>
    <row r="10" spans="1:2" x14ac:dyDescent="0.25">
      <c r="A10" s="2" t="s">
        <v>15</v>
      </c>
      <c r="B10" s="2" t="s">
        <v>23</v>
      </c>
    </row>
    <row r="11" spans="1:2" x14ac:dyDescent="0.25">
      <c r="A11" s="2" t="s">
        <v>102</v>
      </c>
      <c r="B11" s="2" t="s">
        <v>115</v>
      </c>
    </row>
    <row r="12" spans="1:2" x14ac:dyDescent="0.25">
      <c r="A12" s="2" t="s">
        <v>16</v>
      </c>
      <c r="B12" s="2" t="s">
        <v>24</v>
      </c>
    </row>
    <row r="13" spans="1:2" x14ac:dyDescent="0.25">
      <c r="A13" s="2" t="s">
        <v>21</v>
      </c>
      <c r="B13" s="2" t="s">
        <v>25</v>
      </c>
    </row>
    <row r="14" spans="1:2" x14ac:dyDescent="0.25">
      <c r="A14" s="2" t="s">
        <v>32</v>
      </c>
      <c r="B14" s="2" t="s">
        <v>33</v>
      </c>
    </row>
    <row r="15" spans="1:2" x14ac:dyDescent="0.25">
      <c r="A15" s="2" t="s">
        <v>34</v>
      </c>
      <c r="B15" s="2" t="s">
        <v>35</v>
      </c>
    </row>
    <row r="16" spans="1:2" x14ac:dyDescent="0.25">
      <c r="A16" s="2" t="s">
        <v>55</v>
      </c>
      <c r="B16" s="2" t="s">
        <v>56</v>
      </c>
    </row>
    <row r="17" spans="1:2" x14ac:dyDescent="0.25">
      <c r="A17" s="2" t="s">
        <v>86</v>
      </c>
      <c r="B17" s="2" t="s">
        <v>87</v>
      </c>
    </row>
    <row r="18" spans="1:2" x14ac:dyDescent="0.25">
      <c r="A18" s="2" t="s">
        <v>91</v>
      </c>
      <c r="B18" s="2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6B88-FC54-4083-9DBB-C78A2FC9D1F5}">
  <dimension ref="A1:Z47"/>
  <sheetViews>
    <sheetView workbookViewId="0">
      <selection activeCell="M33" sqref="M33"/>
    </sheetView>
  </sheetViews>
  <sheetFormatPr defaultRowHeight="12.75" x14ac:dyDescent="0.2"/>
  <cols>
    <col min="1" max="1" width="21.85546875" style="3" bestFit="1" customWidth="1"/>
    <col min="2" max="11" width="9.140625" style="3"/>
    <col min="12" max="12" width="15" style="3" bestFit="1" customWidth="1"/>
    <col min="13" max="14" width="13.5703125" style="3" bestFit="1" customWidth="1"/>
    <col min="15" max="16384" width="9.140625" style="3"/>
  </cols>
  <sheetData>
    <row r="1" spans="1:26" ht="34.5" customHeight="1" x14ac:dyDescent="0.2">
      <c r="A1" s="34" t="s">
        <v>96</v>
      </c>
      <c r="B1" s="34"/>
      <c r="C1" s="34"/>
      <c r="D1" s="34"/>
      <c r="E1" s="34"/>
      <c r="F1" s="34"/>
      <c r="G1" s="34"/>
      <c r="H1" s="34"/>
      <c r="I1" s="34"/>
      <c r="J1" s="36"/>
      <c r="L1" s="32" t="s">
        <v>97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35" customFormat="1" ht="34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7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5.75" customHeight="1" thickBot="1" x14ac:dyDescent="0.25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36"/>
      <c r="L3" s="33"/>
      <c r="M3" s="33"/>
      <c r="N3" s="33"/>
      <c r="O3" s="50" t="s">
        <v>15</v>
      </c>
      <c r="P3" s="51"/>
      <c r="Q3" s="52"/>
      <c r="R3" s="50" t="s">
        <v>22</v>
      </c>
      <c r="S3" s="51"/>
      <c r="T3" s="52"/>
      <c r="U3" s="50" t="s">
        <v>16</v>
      </c>
      <c r="V3" s="51"/>
      <c r="W3" s="52"/>
      <c r="X3" s="53" t="s">
        <v>21</v>
      </c>
      <c r="Y3" s="54"/>
      <c r="Z3" s="55"/>
    </row>
    <row r="4" spans="1:26" ht="30.75" thickBot="1" x14ac:dyDescent="0.25">
      <c r="A4" s="29" t="s">
        <v>28</v>
      </c>
      <c r="B4" s="29"/>
      <c r="C4" s="29"/>
      <c r="D4" s="29"/>
      <c r="E4" s="29"/>
      <c r="F4" s="29"/>
      <c r="G4" s="29"/>
      <c r="H4" s="29"/>
      <c r="I4" s="29"/>
      <c r="J4" s="36"/>
      <c r="L4" s="66" t="s">
        <v>47</v>
      </c>
      <c r="M4" s="67" t="s">
        <v>48</v>
      </c>
      <c r="N4" s="68" t="s">
        <v>13</v>
      </c>
      <c r="O4" s="66" t="s">
        <v>18</v>
      </c>
      <c r="P4" s="67" t="s">
        <v>7</v>
      </c>
      <c r="Q4" s="69" t="s">
        <v>107</v>
      </c>
      <c r="R4" s="66" t="s">
        <v>18</v>
      </c>
      <c r="S4" s="67" t="s">
        <v>7</v>
      </c>
      <c r="T4" s="69" t="s">
        <v>107</v>
      </c>
      <c r="U4" s="66" t="s">
        <v>18</v>
      </c>
      <c r="V4" s="67" t="s">
        <v>7</v>
      </c>
      <c r="W4" s="69" t="s">
        <v>107</v>
      </c>
      <c r="X4" s="70" t="s">
        <v>18</v>
      </c>
      <c r="Y4" s="71" t="s">
        <v>7</v>
      </c>
      <c r="Z4" s="72" t="s">
        <v>107</v>
      </c>
    </row>
    <row r="5" spans="1:26" x14ac:dyDescent="0.2">
      <c r="A5" s="4"/>
      <c r="B5" s="28" t="s">
        <v>15</v>
      </c>
      <c r="C5" s="28"/>
      <c r="D5" s="28" t="s">
        <v>22</v>
      </c>
      <c r="E5" s="28"/>
      <c r="F5" s="28" t="s">
        <v>16</v>
      </c>
      <c r="G5" s="28"/>
      <c r="H5" s="28" t="s">
        <v>21</v>
      </c>
      <c r="I5" s="28"/>
      <c r="J5" s="36"/>
      <c r="L5" s="61" t="s">
        <v>49</v>
      </c>
      <c r="M5" s="18">
        <v>0</v>
      </c>
      <c r="N5" s="73" t="s">
        <v>19</v>
      </c>
      <c r="O5" s="61">
        <v>-0.25</v>
      </c>
      <c r="P5" s="74">
        <v>0.161</v>
      </c>
      <c r="Q5" s="56" t="s">
        <v>109</v>
      </c>
      <c r="R5" s="75">
        <v>0.83299999999999996</v>
      </c>
      <c r="S5" s="76">
        <v>0.371</v>
      </c>
      <c r="T5" s="77">
        <v>1E-4</v>
      </c>
      <c r="U5" s="75">
        <v>7.2999999999999995E-2</v>
      </c>
      <c r="V5" s="76">
        <v>0.17199999999999999</v>
      </c>
      <c r="W5" s="77">
        <v>1.2999999999999999E-3</v>
      </c>
      <c r="X5" s="61">
        <v>1.173</v>
      </c>
      <c r="Y5" s="74">
        <v>9.8000000000000004E-2</v>
      </c>
      <c r="Z5" s="56" t="s">
        <v>109</v>
      </c>
    </row>
    <row r="6" spans="1:26" x14ac:dyDescent="0.2">
      <c r="A6" s="4"/>
      <c r="B6" s="5" t="s">
        <v>14</v>
      </c>
      <c r="C6" s="9" t="s">
        <v>11</v>
      </c>
      <c r="D6" s="5" t="s">
        <v>14</v>
      </c>
      <c r="E6" s="9" t="s">
        <v>11</v>
      </c>
      <c r="F6" s="5" t="s">
        <v>14</v>
      </c>
      <c r="G6" s="9" t="s">
        <v>11</v>
      </c>
      <c r="H6" s="5" t="s">
        <v>14</v>
      </c>
      <c r="I6" s="9" t="s">
        <v>11</v>
      </c>
      <c r="J6" s="36"/>
      <c r="L6" s="62" t="s">
        <v>49</v>
      </c>
      <c r="M6" s="17">
        <v>0</v>
      </c>
      <c r="N6" s="78" t="s">
        <v>32</v>
      </c>
      <c r="O6" s="62">
        <v>4.32</v>
      </c>
      <c r="P6" s="11">
        <v>0.34599999999999997</v>
      </c>
      <c r="Q6" s="57"/>
      <c r="R6" s="62">
        <v>3.7029999999999998</v>
      </c>
      <c r="S6" s="11">
        <v>1.2929999999999999</v>
      </c>
      <c r="T6" s="79"/>
      <c r="U6" s="62">
        <v>2.36</v>
      </c>
      <c r="V6" s="11">
        <v>1.0129999999999999</v>
      </c>
      <c r="W6" s="79"/>
      <c r="X6" s="62" t="s">
        <v>40</v>
      </c>
      <c r="Y6" s="11">
        <v>0</v>
      </c>
      <c r="Z6" s="57"/>
    </row>
    <row r="7" spans="1:26" x14ac:dyDescent="0.2">
      <c r="A7" s="5" t="s">
        <v>19</v>
      </c>
      <c r="B7" s="12">
        <v>-0.27</v>
      </c>
      <c r="C7" s="12">
        <v>4.5199999999999996</v>
      </c>
      <c r="D7" s="12">
        <v>1.1599999999999999</v>
      </c>
      <c r="E7" s="12">
        <v>5.15</v>
      </c>
      <c r="F7" s="12">
        <v>0.1</v>
      </c>
      <c r="G7" s="12">
        <v>4.8899999999999997</v>
      </c>
      <c r="H7" s="12">
        <v>1.06</v>
      </c>
      <c r="I7" s="12">
        <v>4.7300000000000004</v>
      </c>
      <c r="J7" s="36"/>
      <c r="L7" s="62" t="s">
        <v>49</v>
      </c>
      <c r="M7" s="17">
        <v>2</v>
      </c>
      <c r="N7" s="78" t="s">
        <v>19</v>
      </c>
      <c r="O7" s="62">
        <v>-0.107</v>
      </c>
      <c r="P7" s="11">
        <v>0.47399999999999998</v>
      </c>
      <c r="Q7" s="57" t="s">
        <v>109</v>
      </c>
      <c r="R7" s="62">
        <v>0.78</v>
      </c>
      <c r="S7" s="11">
        <v>0.45900000000000002</v>
      </c>
      <c r="T7" s="80" t="s">
        <v>109</v>
      </c>
      <c r="U7" s="62">
        <v>-0.157</v>
      </c>
      <c r="V7" s="11">
        <v>0.222</v>
      </c>
      <c r="W7" s="80">
        <v>4.4999999999999997E-3</v>
      </c>
      <c r="X7" s="62">
        <v>0.84299999999999997</v>
      </c>
      <c r="Y7" s="11">
        <v>0.04</v>
      </c>
      <c r="Z7" s="57" t="s">
        <v>109</v>
      </c>
    </row>
    <row r="8" spans="1:26" ht="15.75" customHeight="1" x14ac:dyDescent="0.2">
      <c r="A8" s="5" t="s">
        <v>19</v>
      </c>
      <c r="B8" s="12">
        <v>-0.4</v>
      </c>
      <c r="C8" s="12">
        <v>4.5199999999999996</v>
      </c>
      <c r="D8" s="12">
        <v>0.43</v>
      </c>
      <c r="E8" s="12">
        <v>5.15</v>
      </c>
      <c r="F8" s="12">
        <v>-0.11</v>
      </c>
      <c r="G8" s="12">
        <v>4.8899999999999997</v>
      </c>
      <c r="H8" s="12">
        <v>1.23</v>
      </c>
      <c r="I8" s="12">
        <v>4.7300000000000004</v>
      </c>
      <c r="J8" s="36"/>
      <c r="L8" s="62" t="s">
        <v>49</v>
      </c>
      <c r="M8" s="17">
        <v>2</v>
      </c>
      <c r="N8" s="78" t="s">
        <v>32</v>
      </c>
      <c r="O8" s="62">
        <v>3.6869999999999998</v>
      </c>
      <c r="P8" s="11">
        <v>1.01</v>
      </c>
      <c r="Q8" s="57"/>
      <c r="R8" s="62">
        <v>3.9369999999999998</v>
      </c>
      <c r="S8" s="11">
        <v>0.80900000000000005</v>
      </c>
      <c r="T8" s="79"/>
      <c r="U8" s="62">
        <v>1.677</v>
      </c>
      <c r="V8" s="11">
        <v>0.63800000000000001</v>
      </c>
      <c r="W8" s="79"/>
      <c r="X8" s="62" t="s">
        <v>42</v>
      </c>
      <c r="Y8" s="11">
        <v>0</v>
      </c>
      <c r="Z8" s="57"/>
    </row>
    <row r="9" spans="1:26" x14ac:dyDescent="0.2">
      <c r="A9" s="5" t="s">
        <v>19</v>
      </c>
      <c r="B9" s="13">
        <v>-0.8</v>
      </c>
      <c r="C9" s="12">
        <v>4.5199999999999996</v>
      </c>
      <c r="D9" s="12">
        <v>0.91</v>
      </c>
      <c r="E9" s="12">
        <v>5.15</v>
      </c>
      <c r="F9" s="12">
        <v>0.23</v>
      </c>
      <c r="G9" s="12">
        <v>4.8899999999999997</v>
      </c>
      <c r="H9" s="14">
        <v>1.23</v>
      </c>
      <c r="I9" s="12">
        <v>4.7300000000000004</v>
      </c>
      <c r="J9" s="36"/>
      <c r="L9" s="63" t="s">
        <v>50</v>
      </c>
      <c r="M9" s="20">
        <v>0</v>
      </c>
      <c r="N9" s="81" t="s">
        <v>19</v>
      </c>
      <c r="O9" s="62">
        <v>1.893</v>
      </c>
      <c r="P9" s="11">
        <v>0.13900000000000001</v>
      </c>
      <c r="Q9" s="58" t="s">
        <v>109</v>
      </c>
      <c r="R9" s="62">
        <v>1.343</v>
      </c>
      <c r="S9" s="11">
        <v>0.76100000000000001</v>
      </c>
      <c r="T9" s="58" t="s">
        <v>109</v>
      </c>
      <c r="U9" s="62">
        <v>0.44700000000000001</v>
      </c>
      <c r="V9" s="11">
        <v>0.36699999999999999</v>
      </c>
      <c r="W9" s="80">
        <v>4.0000000000000002E-4</v>
      </c>
      <c r="X9" s="62">
        <v>1.647</v>
      </c>
      <c r="Y9" s="11">
        <v>0.372</v>
      </c>
      <c r="Z9" s="57" t="s">
        <v>109</v>
      </c>
    </row>
    <row r="10" spans="1:26" x14ac:dyDescent="0.2">
      <c r="A10" s="5" t="s">
        <v>32</v>
      </c>
      <c r="B10" s="12">
        <v>3.92</v>
      </c>
      <c r="C10" s="12">
        <v>4.5199999999999996</v>
      </c>
      <c r="D10" s="12">
        <v>3.3</v>
      </c>
      <c r="E10" s="12">
        <v>5.15</v>
      </c>
      <c r="F10" s="12">
        <v>2.4500000000000002</v>
      </c>
      <c r="G10" s="12">
        <v>4.8899999999999997</v>
      </c>
      <c r="H10" s="12" t="s">
        <v>40</v>
      </c>
      <c r="I10" s="12">
        <v>4.7300000000000004</v>
      </c>
      <c r="J10" s="36"/>
      <c r="L10" s="64" t="s">
        <v>50</v>
      </c>
      <c r="M10" s="17">
        <v>0</v>
      </c>
      <c r="N10" s="78" t="s">
        <v>32</v>
      </c>
      <c r="O10" s="62" t="s">
        <v>43</v>
      </c>
      <c r="P10" s="11">
        <v>0</v>
      </c>
      <c r="Q10" s="59"/>
      <c r="R10" s="62" t="s">
        <v>44</v>
      </c>
      <c r="S10" s="11">
        <v>0</v>
      </c>
      <c r="T10" s="59"/>
      <c r="U10" s="62">
        <v>1.87</v>
      </c>
      <c r="V10" s="11">
        <v>0.17</v>
      </c>
      <c r="W10" s="79"/>
      <c r="X10" s="62" t="s">
        <v>45</v>
      </c>
      <c r="Y10" s="11">
        <v>0</v>
      </c>
      <c r="Z10" s="57"/>
    </row>
    <row r="11" spans="1:26" x14ac:dyDescent="0.2">
      <c r="A11" s="5" t="s">
        <v>32</v>
      </c>
      <c r="B11" s="12" t="s">
        <v>38</v>
      </c>
      <c r="C11" s="12">
        <v>4.5199999999999996</v>
      </c>
      <c r="D11" s="12" t="s">
        <v>39</v>
      </c>
      <c r="E11" s="12">
        <v>5.15</v>
      </c>
      <c r="F11" s="12">
        <v>1.31</v>
      </c>
      <c r="G11" s="12">
        <v>4.8899999999999997</v>
      </c>
      <c r="H11" s="12" t="s">
        <v>40</v>
      </c>
      <c r="I11" s="12">
        <v>4.7300000000000004</v>
      </c>
      <c r="J11" s="36"/>
      <c r="L11" s="64" t="s">
        <v>50</v>
      </c>
      <c r="M11" s="17">
        <v>2</v>
      </c>
      <c r="N11" s="78" t="s">
        <v>19</v>
      </c>
      <c r="O11" s="62">
        <v>1.883</v>
      </c>
      <c r="P11" s="11">
        <v>0.373</v>
      </c>
      <c r="Q11" s="58" t="s">
        <v>109</v>
      </c>
      <c r="R11" s="62">
        <v>2.2269999999999999</v>
      </c>
      <c r="S11" s="11">
        <v>0.23100000000000001</v>
      </c>
      <c r="T11" s="80">
        <v>2.4299999999999999E-2</v>
      </c>
      <c r="U11" s="62">
        <v>-0.16</v>
      </c>
      <c r="V11" s="11">
        <v>3.2000000000000001E-2</v>
      </c>
      <c r="W11" s="80">
        <v>8.6099999999999996E-2</v>
      </c>
      <c r="X11" s="62">
        <v>2.1469999999999998</v>
      </c>
      <c r="Y11" s="11">
        <v>0.14399999999999999</v>
      </c>
      <c r="Z11" s="87">
        <v>4.5999999999999999E-3</v>
      </c>
    </row>
    <row r="12" spans="1:26" ht="15.75" customHeight="1" thickBot="1" x14ac:dyDescent="0.25">
      <c r="A12" s="5" t="s">
        <v>32</v>
      </c>
      <c r="B12" s="12" t="s">
        <v>38</v>
      </c>
      <c r="C12" s="12">
        <v>4.5199999999999996</v>
      </c>
      <c r="D12" s="12">
        <v>2.66</v>
      </c>
      <c r="E12" s="12">
        <v>5.15</v>
      </c>
      <c r="F12" s="12">
        <v>3.33</v>
      </c>
      <c r="G12" s="12">
        <v>4.8899999999999997</v>
      </c>
      <c r="H12" s="12" t="s">
        <v>40</v>
      </c>
      <c r="I12" s="12">
        <v>4.7300000000000004</v>
      </c>
      <c r="J12" s="36"/>
      <c r="L12" s="65" t="s">
        <v>50</v>
      </c>
      <c r="M12" s="19">
        <v>2</v>
      </c>
      <c r="N12" s="82" t="s">
        <v>32</v>
      </c>
      <c r="O12" s="83">
        <v>4.6829999999999998</v>
      </c>
      <c r="P12" s="84">
        <v>0.28899999999999998</v>
      </c>
      <c r="Q12" s="60"/>
      <c r="R12" s="83">
        <v>3.6429999999999998</v>
      </c>
      <c r="S12" s="84">
        <v>0.38</v>
      </c>
      <c r="T12" s="86"/>
      <c r="U12" s="83">
        <v>0.98</v>
      </c>
      <c r="V12" s="84">
        <v>0.1</v>
      </c>
      <c r="W12" s="86"/>
      <c r="X12" s="83">
        <v>3.92</v>
      </c>
      <c r="Y12" s="84">
        <v>1.403</v>
      </c>
      <c r="Z12" s="88"/>
    </row>
    <row r="13" spans="1:26" x14ac:dyDescent="0.2">
      <c r="J13" s="36"/>
      <c r="L13" s="3" t="s">
        <v>108</v>
      </c>
    </row>
    <row r="14" spans="1:26" x14ac:dyDescent="0.2">
      <c r="A14" s="30" t="s">
        <v>29</v>
      </c>
      <c r="B14" s="30"/>
      <c r="C14" s="30"/>
      <c r="D14" s="30"/>
      <c r="E14" s="30"/>
      <c r="F14" s="30"/>
      <c r="G14" s="30"/>
      <c r="H14" s="30"/>
      <c r="I14" s="30"/>
      <c r="J14" s="36"/>
    </row>
    <row r="15" spans="1:26" x14ac:dyDescent="0.2">
      <c r="A15" s="4"/>
      <c r="B15" s="28" t="s">
        <v>15</v>
      </c>
      <c r="C15" s="28"/>
      <c r="D15" s="28" t="s">
        <v>22</v>
      </c>
      <c r="E15" s="28"/>
      <c r="F15" s="28" t="s">
        <v>16</v>
      </c>
      <c r="G15" s="28"/>
      <c r="H15" s="28" t="s">
        <v>21</v>
      </c>
      <c r="I15" s="28"/>
      <c r="J15" s="36"/>
    </row>
    <row r="16" spans="1:26" x14ac:dyDescent="0.2">
      <c r="A16" s="4"/>
      <c r="B16" s="5" t="s">
        <v>14</v>
      </c>
      <c r="C16" s="5" t="s">
        <v>11</v>
      </c>
      <c r="D16" s="5" t="s">
        <v>14</v>
      </c>
      <c r="E16" s="5" t="s">
        <v>11</v>
      </c>
      <c r="F16" s="5" t="s">
        <v>14</v>
      </c>
      <c r="G16" s="5" t="s">
        <v>11</v>
      </c>
      <c r="H16" s="5" t="s">
        <v>14</v>
      </c>
      <c r="I16" s="5" t="s">
        <v>11</v>
      </c>
      <c r="J16" s="36"/>
    </row>
    <row r="17" spans="1:26" x14ac:dyDescent="0.2">
      <c r="A17" s="5" t="s">
        <v>19</v>
      </c>
      <c r="B17" s="12">
        <v>-0.18</v>
      </c>
      <c r="C17" s="12">
        <v>4.2699999999999996</v>
      </c>
      <c r="D17" s="14">
        <v>0.53</v>
      </c>
      <c r="E17" s="12">
        <v>4.87</v>
      </c>
      <c r="F17" s="14">
        <v>0.09</v>
      </c>
      <c r="G17" s="12">
        <v>4.16</v>
      </c>
      <c r="H17" s="12">
        <v>0.89</v>
      </c>
      <c r="I17" s="12">
        <v>4.49</v>
      </c>
      <c r="J17" s="36"/>
    </row>
    <row r="18" spans="1:26" x14ac:dyDescent="0.2">
      <c r="A18" s="5" t="s">
        <v>19</v>
      </c>
      <c r="B18" s="12">
        <v>-0.54</v>
      </c>
      <c r="C18" s="12">
        <v>4.2699999999999996</v>
      </c>
      <c r="D18" s="14">
        <v>1.31</v>
      </c>
      <c r="E18" s="12">
        <v>4.87</v>
      </c>
      <c r="F18" s="14">
        <v>-0.34</v>
      </c>
      <c r="G18" s="12">
        <v>4.16</v>
      </c>
      <c r="H18" s="12">
        <v>0.82</v>
      </c>
      <c r="I18" s="12">
        <v>4.49</v>
      </c>
      <c r="J18" s="36"/>
    </row>
    <row r="19" spans="1:26" x14ac:dyDescent="0.2">
      <c r="A19" s="5" t="s">
        <v>19</v>
      </c>
      <c r="B19" s="13">
        <v>0.4</v>
      </c>
      <c r="C19" s="12">
        <v>4.2699999999999996</v>
      </c>
      <c r="D19" s="14">
        <v>0.5</v>
      </c>
      <c r="E19" s="12">
        <v>4.87</v>
      </c>
      <c r="F19" s="14">
        <v>-0.22</v>
      </c>
      <c r="G19" s="12">
        <v>4.16</v>
      </c>
      <c r="H19" s="13">
        <v>0.82</v>
      </c>
      <c r="I19" s="12">
        <v>4.49</v>
      </c>
      <c r="J19" s="36"/>
    </row>
    <row r="20" spans="1:26" ht="12.75" customHeight="1" x14ac:dyDescent="0.2">
      <c r="A20" s="5" t="s">
        <v>32</v>
      </c>
      <c r="B20" s="12" t="s">
        <v>36</v>
      </c>
      <c r="C20" s="12">
        <v>4.2699999999999996</v>
      </c>
      <c r="D20" s="12">
        <v>3.5</v>
      </c>
      <c r="E20" s="12">
        <v>4.87</v>
      </c>
      <c r="F20" s="12">
        <v>1.37</v>
      </c>
      <c r="G20" s="12">
        <v>4.16</v>
      </c>
      <c r="H20" s="12" t="s">
        <v>42</v>
      </c>
      <c r="I20" s="12">
        <v>4.49</v>
      </c>
      <c r="J20" s="36"/>
      <c r="L20" s="117" t="s">
        <v>51</v>
      </c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x14ac:dyDescent="0.2">
      <c r="A21" s="5" t="s">
        <v>32</v>
      </c>
      <c r="B21" s="12">
        <v>2.52</v>
      </c>
      <c r="C21" s="12">
        <v>4.2699999999999996</v>
      </c>
      <c r="D21" s="12" t="s">
        <v>41</v>
      </c>
      <c r="E21" s="12">
        <v>4.87</v>
      </c>
      <c r="F21" s="12">
        <v>1.25</v>
      </c>
      <c r="G21" s="12">
        <v>4.16</v>
      </c>
      <c r="H21" s="12" t="s">
        <v>42</v>
      </c>
      <c r="I21" s="12">
        <v>4.49</v>
      </c>
      <c r="J21" s="36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x14ac:dyDescent="0.2">
      <c r="A22" s="5" t="s">
        <v>32</v>
      </c>
      <c r="B22" s="12" t="s">
        <v>37</v>
      </c>
      <c r="C22" s="12">
        <v>4.2699999999999996</v>
      </c>
      <c r="D22" s="12">
        <v>3.44</v>
      </c>
      <c r="E22" s="12">
        <v>4.87</v>
      </c>
      <c r="F22" s="12">
        <v>2.41</v>
      </c>
      <c r="G22" s="12">
        <v>4.16</v>
      </c>
      <c r="H22" s="12" t="s">
        <v>42</v>
      </c>
      <c r="I22" s="12">
        <v>4.49</v>
      </c>
      <c r="J22" s="36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x14ac:dyDescent="0.2">
      <c r="A23" s="7"/>
      <c r="B23" s="8"/>
      <c r="C23" s="8"/>
      <c r="D23" s="8"/>
      <c r="E23" s="8"/>
      <c r="F23" s="8"/>
      <c r="G23" s="8"/>
      <c r="H23" s="8"/>
      <c r="I23" s="8"/>
      <c r="J23" s="36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x14ac:dyDescent="0.2">
      <c r="J24" s="36"/>
    </row>
    <row r="25" spans="1:26" x14ac:dyDescent="0.2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J25" s="36"/>
    </row>
    <row r="26" spans="1:26" x14ac:dyDescent="0.2">
      <c r="A26" s="29" t="s">
        <v>30</v>
      </c>
      <c r="B26" s="29"/>
      <c r="C26" s="29"/>
      <c r="D26" s="29"/>
      <c r="E26" s="29"/>
      <c r="F26" s="29"/>
      <c r="G26" s="29"/>
      <c r="H26" s="29"/>
      <c r="I26" s="29"/>
      <c r="J26" s="36"/>
    </row>
    <row r="27" spans="1:26" x14ac:dyDescent="0.2">
      <c r="A27" s="4"/>
      <c r="B27" s="28" t="s">
        <v>15</v>
      </c>
      <c r="C27" s="28"/>
      <c r="D27" s="28" t="s">
        <v>22</v>
      </c>
      <c r="E27" s="28"/>
      <c r="F27" s="28" t="s">
        <v>16</v>
      </c>
      <c r="G27" s="28"/>
      <c r="H27" s="28" t="s">
        <v>21</v>
      </c>
      <c r="I27" s="28"/>
      <c r="J27" s="36"/>
    </row>
    <row r="28" spans="1:26" x14ac:dyDescent="0.2">
      <c r="A28" s="4"/>
      <c r="B28" s="9" t="s">
        <v>14</v>
      </c>
      <c r="C28" s="9" t="s">
        <v>11</v>
      </c>
      <c r="D28" s="9" t="s">
        <v>14</v>
      </c>
      <c r="E28" s="9" t="s">
        <v>11</v>
      </c>
      <c r="F28" s="9" t="s">
        <v>14</v>
      </c>
      <c r="G28" s="9" t="s">
        <v>11</v>
      </c>
      <c r="H28" s="9" t="s">
        <v>14</v>
      </c>
      <c r="I28" s="9" t="s">
        <v>11</v>
      </c>
      <c r="J28" s="36"/>
    </row>
    <row r="29" spans="1:26" x14ac:dyDescent="0.2">
      <c r="A29" s="5" t="s">
        <v>19</v>
      </c>
      <c r="B29" s="12">
        <v>1.74</v>
      </c>
      <c r="C29" s="12">
        <v>5.01</v>
      </c>
      <c r="D29" s="12">
        <v>2.08</v>
      </c>
      <c r="E29" s="12">
        <v>4.6399999999999997</v>
      </c>
      <c r="F29" s="12">
        <v>0.24</v>
      </c>
      <c r="G29" s="12">
        <v>4.54</v>
      </c>
      <c r="H29" s="12">
        <v>1.3</v>
      </c>
      <c r="I29" s="12">
        <v>4.53</v>
      </c>
      <c r="J29" s="36"/>
    </row>
    <row r="30" spans="1:26" x14ac:dyDescent="0.2">
      <c r="A30" s="5" t="s">
        <v>19</v>
      </c>
      <c r="B30" s="12">
        <v>2.0099999999999998</v>
      </c>
      <c r="C30" s="12">
        <v>5.01</v>
      </c>
      <c r="D30" s="12">
        <v>1.39</v>
      </c>
      <c r="E30" s="12">
        <v>4.6399999999999997</v>
      </c>
      <c r="F30" s="12">
        <v>0.87</v>
      </c>
      <c r="G30" s="12">
        <v>4.54</v>
      </c>
      <c r="H30" s="12">
        <v>1.6</v>
      </c>
      <c r="I30" s="12">
        <v>4.53</v>
      </c>
      <c r="J30" s="36"/>
    </row>
    <row r="31" spans="1:26" x14ac:dyDescent="0.2">
      <c r="A31" s="5" t="s">
        <v>19</v>
      </c>
      <c r="B31" s="12">
        <v>1.93</v>
      </c>
      <c r="C31" s="12">
        <v>5.01</v>
      </c>
      <c r="D31" s="12">
        <v>0.56000000000000005</v>
      </c>
      <c r="E31" s="12">
        <v>4.6399999999999997</v>
      </c>
      <c r="F31" s="13">
        <v>0.23</v>
      </c>
      <c r="G31" s="12">
        <v>4.54</v>
      </c>
      <c r="H31" s="12">
        <v>2.04</v>
      </c>
      <c r="I31" s="12">
        <v>4.53</v>
      </c>
      <c r="J31" s="36"/>
    </row>
    <row r="32" spans="1:26" x14ac:dyDescent="0.2">
      <c r="A32" s="5" t="s">
        <v>32</v>
      </c>
      <c r="B32" s="12" t="s">
        <v>43</v>
      </c>
      <c r="C32" s="12">
        <v>5.01</v>
      </c>
      <c r="D32" s="12" t="s">
        <v>44</v>
      </c>
      <c r="E32" s="12">
        <v>4.6399999999999997</v>
      </c>
      <c r="F32" s="12">
        <v>1.94</v>
      </c>
      <c r="G32" s="12">
        <v>4.54</v>
      </c>
      <c r="H32" s="12" t="s">
        <v>45</v>
      </c>
      <c r="I32" s="12">
        <v>4.53</v>
      </c>
      <c r="J32" s="36"/>
    </row>
    <row r="33" spans="1:10" x14ac:dyDescent="0.2">
      <c r="A33" s="5" t="s">
        <v>32</v>
      </c>
      <c r="B33" s="12" t="s">
        <v>43</v>
      </c>
      <c r="C33" s="12">
        <v>5.01</v>
      </c>
      <c r="D33" s="12" t="s">
        <v>44</v>
      </c>
      <c r="E33" s="12">
        <v>4.6399999999999997</v>
      </c>
      <c r="F33" s="12">
        <v>1.68</v>
      </c>
      <c r="G33" s="12">
        <v>4.54</v>
      </c>
      <c r="H33" s="12" t="s">
        <v>45</v>
      </c>
      <c r="I33" s="12">
        <v>4.53</v>
      </c>
      <c r="J33" s="36"/>
    </row>
    <row r="34" spans="1:10" x14ac:dyDescent="0.2">
      <c r="A34" s="5" t="s">
        <v>32</v>
      </c>
      <c r="B34" s="12" t="s">
        <v>43</v>
      </c>
      <c r="C34" s="12">
        <v>5.01</v>
      </c>
      <c r="D34" s="12" t="s">
        <v>44</v>
      </c>
      <c r="E34" s="12">
        <v>4.6399999999999997</v>
      </c>
      <c r="F34" s="12">
        <v>1.99</v>
      </c>
      <c r="G34" s="12">
        <v>4.54</v>
      </c>
      <c r="H34" s="12" t="s">
        <v>45</v>
      </c>
      <c r="I34" s="12">
        <v>4.53</v>
      </c>
      <c r="J34" s="36"/>
    </row>
    <row r="35" spans="1:10" x14ac:dyDescent="0.2">
      <c r="J35" s="36"/>
    </row>
    <row r="36" spans="1:10" x14ac:dyDescent="0.2">
      <c r="A36" s="30" t="s">
        <v>31</v>
      </c>
      <c r="B36" s="30"/>
      <c r="C36" s="30"/>
      <c r="D36" s="30"/>
      <c r="E36" s="30"/>
      <c r="F36" s="30"/>
      <c r="G36" s="30"/>
      <c r="H36" s="30"/>
      <c r="I36" s="30"/>
      <c r="J36" s="36"/>
    </row>
    <row r="37" spans="1:10" x14ac:dyDescent="0.2">
      <c r="A37" s="4"/>
      <c r="B37" s="28" t="s">
        <v>15</v>
      </c>
      <c r="C37" s="28"/>
      <c r="D37" s="28" t="s">
        <v>22</v>
      </c>
      <c r="E37" s="28"/>
      <c r="F37" s="28" t="s">
        <v>16</v>
      </c>
      <c r="G37" s="28"/>
      <c r="H37" s="28" t="s">
        <v>21</v>
      </c>
      <c r="I37" s="28"/>
      <c r="J37" s="36"/>
    </row>
    <row r="38" spans="1:10" x14ac:dyDescent="0.2">
      <c r="A38" s="4"/>
      <c r="B38" s="9" t="s">
        <v>14</v>
      </c>
      <c r="C38" s="9" t="s">
        <v>11</v>
      </c>
      <c r="D38" s="9" t="s">
        <v>14</v>
      </c>
      <c r="E38" s="9" t="s">
        <v>11</v>
      </c>
      <c r="F38" s="9" t="s">
        <v>14</v>
      </c>
      <c r="G38" s="9" t="s">
        <v>11</v>
      </c>
      <c r="H38" s="9" t="s">
        <v>14</v>
      </c>
      <c r="I38" s="9" t="s">
        <v>11</v>
      </c>
      <c r="J38" s="36"/>
    </row>
    <row r="39" spans="1:10" x14ac:dyDescent="0.2">
      <c r="A39" s="5" t="s">
        <v>19</v>
      </c>
      <c r="B39" s="12">
        <v>1.58</v>
      </c>
      <c r="C39" s="12">
        <v>4.8499999999999996</v>
      </c>
      <c r="D39" s="12">
        <v>2.06</v>
      </c>
      <c r="E39" s="12">
        <v>4.3600000000000003</v>
      </c>
      <c r="F39" s="12">
        <v>-0.17</v>
      </c>
      <c r="G39" s="12">
        <v>3.58</v>
      </c>
      <c r="H39" s="12">
        <v>1.98</v>
      </c>
      <c r="I39" s="12">
        <v>4.7300000000000004</v>
      </c>
      <c r="J39" s="36"/>
    </row>
    <row r="40" spans="1:10" x14ac:dyDescent="0.2">
      <c r="A40" s="5" t="s">
        <v>19</v>
      </c>
      <c r="B40" s="12">
        <v>1.77</v>
      </c>
      <c r="C40" s="12">
        <v>4.8499999999999996</v>
      </c>
      <c r="D40" s="12">
        <v>2.4900000000000002</v>
      </c>
      <c r="E40" s="12">
        <v>4.3600000000000003</v>
      </c>
      <c r="F40" s="12">
        <v>-0.12</v>
      </c>
      <c r="G40" s="12">
        <v>3.58</v>
      </c>
      <c r="H40" s="12">
        <v>2.23</v>
      </c>
      <c r="I40" s="12">
        <v>4.7300000000000004</v>
      </c>
      <c r="J40" s="36"/>
    </row>
    <row r="41" spans="1:10" x14ac:dyDescent="0.2">
      <c r="A41" s="5" t="s">
        <v>19</v>
      </c>
      <c r="B41" s="12">
        <v>2.2999999999999998</v>
      </c>
      <c r="C41" s="12">
        <v>4.8499999999999996</v>
      </c>
      <c r="D41" s="12">
        <v>2.13</v>
      </c>
      <c r="E41" s="12">
        <v>4.3600000000000003</v>
      </c>
      <c r="F41" s="15">
        <v>-0.18</v>
      </c>
      <c r="G41" s="12">
        <v>3.58</v>
      </c>
      <c r="H41" s="12">
        <v>2.23</v>
      </c>
      <c r="I41" s="12">
        <v>4.7300000000000004</v>
      </c>
      <c r="J41" s="36"/>
    </row>
    <row r="42" spans="1:10" x14ac:dyDescent="0.2">
      <c r="A42" s="5" t="s">
        <v>32</v>
      </c>
      <c r="B42" s="12" t="s">
        <v>46</v>
      </c>
      <c r="C42" s="12">
        <v>4.8499999999999996</v>
      </c>
      <c r="D42" s="12">
        <v>3.21</v>
      </c>
      <c r="E42" s="12">
        <v>4.3600000000000003</v>
      </c>
      <c r="F42" s="12">
        <v>1.08</v>
      </c>
      <c r="G42" s="12">
        <v>3.58</v>
      </c>
      <c r="H42" s="12">
        <v>2.2999999999999998</v>
      </c>
      <c r="I42" s="12">
        <v>4.7300000000000004</v>
      </c>
      <c r="J42" s="36"/>
    </row>
    <row r="43" spans="1:10" x14ac:dyDescent="0.2">
      <c r="A43" s="5" t="s">
        <v>32</v>
      </c>
      <c r="B43" s="12">
        <v>4.3499999999999996</v>
      </c>
      <c r="C43" s="12">
        <v>4.8499999999999996</v>
      </c>
      <c r="D43" s="12">
        <v>3.8</v>
      </c>
      <c r="E43" s="12">
        <v>4.3600000000000003</v>
      </c>
      <c r="F43" s="12">
        <v>0.98</v>
      </c>
      <c r="G43" s="12">
        <v>3.58</v>
      </c>
      <c r="H43" s="12" t="s">
        <v>40</v>
      </c>
      <c r="I43" s="12">
        <v>4.7300000000000004</v>
      </c>
      <c r="J43" s="36"/>
    </row>
    <row r="44" spans="1:10" x14ac:dyDescent="0.2">
      <c r="A44" s="5" t="s">
        <v>32</v>
      </c>
      <c r="B44" s="12" t="s">
        <v>46</v>
      </c>
      <c r="C44" s="12">
        <v>4.8499999999999996</v>
      </c>
      <c r="D44" s="12">
        <v>3.92</v>
      </c>
      <c r="E44" s="12">
        <v>4.3600000000000003</v>
      </c>
      <c r="F44" s="12">
        <v>0.88</v>
      </c>
      <c r="G44" s="12">
        <v>3.58</v>
      </c>
      <c r="H44" s="12" t="s">
        <v>40</v>
      </c>
      <c r="I44" s="12">
        <v>4.7300000000000004</v>
      </c>
      <c r="J44" s="36"/>
    </row>
    <row r="45" spans="1:10" x14ac:dyDescent="0.2">
      <c r="B45" s="16"/>
      <c r="C45" s="16"/>
      <c r="D45" s="16"/>
      <c r="E45" s="16"/>
      <c r="F45" s="16"/>
      <c r="G45" s="16"/>
      <c r="H45" s="16"/>
      <c r="I45" s="16"/>
      <c r="J45" s="36"/>
    </row>
    <row r="46" spans="1:10" x14ac:dyDescent="0.2">
      <c r="J46" s="36"/>
    </row>
    <row r="47" spans="1:10" x14ac:dyDescent="0.2">
      <c r="J47" s="36"/>
    </row>
  </sheetData>
  <mergeCells count="48">
    <mergeCell ref="W9:W10"/>
    <mergeCell ref="W11:W12"/>
    <mergeCell ref="Z5:Z6"/>
    <mergeCell ref="Z7:Z8"/>
    <mergeCell ref="Z9:Z10"/>
    <mergeCell ref="Z11:Z12"/>
    <mergeCell ref="Q9:Q10"/>
    <mergeCell ref="Q11:Q12"/>
    <mergeCell ref="T5:T6"/>
    <mergeCell ref="T7:T8"/>
    <mergeCell ref="T9:T10"/>
    <mergeCell ref="T11:T12"/>
    <mergeCell ref="Q5:Q6"/>
    <mergeCell ref="Q7:Q8"/>
    <mergeCell ref="O3:Q3"/>
    <mergeCell ref="R3:T3"/>
    <mergeCell ref="U3:W3"/>
    <mergeCell ref="W5:W6"/>
    <mergeCell ref="W7:W8"/>
    <mergeCell ref="A1:I1"/>
    <mergeCell ref="L3:N3"/>
    <mergeCell ref="A2:I2"/>
    <mergeCell ref="X3:Z3"/>
    <mergeCell ref="L1:Z1"/>
    <mergeCell ref="L2:Z2"/>
    <mergeCell ref="A3:I3"/>
    <mergeCell ref="A25:I25"/>
    <mergeCell ref="B27:C27"/>
    <mergeCell ref="D27:E27"/>
    <mergeCell ref="F27:G27"/>
    <mergeCell ref="H27:I27"/>
    <mergeCell ref="L20:Z23"/>
    <mergeCell ref="B37:C37"/>
    <mergeCell ref="D37:E37"/>
    <mergeCell ref="F37:G37"/>
    <mergeCell ref="H37:I37"/>
    <mergeCell ref="A4:I4"/>
    <mergeCell ref="A26:I26"/>
    <mergeCell ref="A36:I36"/>
    <mergeCell ref="B15:C15"/>
    <mergeCell ref="D15:E15"/>
    <mergeCell ref="F15:G15"/>
    <mergeCell ref="H15:I15"/>
    <mergeCell ref="A14:I14"/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C6FE-D94C-4EEB-ABB0-57EF6F809B45}">
  <dimension ref="A1:Z44"/>
  <sheetViews>
    <sheetView topLeftCell="A2" workbookViewId="0">
      <selection activeCell="X12" sqref="X12"/>
    </sheetView>
  </sheetViews>
  <sheetFormatPr defaultRowHeight="12.75" x14ac:dyDescent="0.2"/>
  <cols>
    <col min="1" max="1" width="21.85546875" style="3" bestFit="1" customWidth="1"/>
    <col min="2" max="11" width="9.140625" style="3"/>
    <col min="12" max="12" width="12.5703125" style="3" bestFit="1" customWidth="1"/>
    <col min="13" max="13" width="9.140625" style="3"/>
    <col min="14" max="14" width="13.5703125" style="3" bestFit="1" customWidth="1"/>
    <col min="15" max="16384" width="9.140625" style="3"/>
  </cols>
  <sheetData>
    <row r="1" spans="1:26" ht="34.5" customHeight="1" x14ac:dyDescent="0.2">
      <c r="A1" s="34" t="s">
        <v>96</v>
      </c>
      <c r="B1" s="34"/>
      <c r="C1" s="34"/>
      <c r="D1" s="34"/>
      <c r="E1" s="34"/>
      <c r="F1" s="34"/>
      <c r="G1" s="34"/>
      <c r="H1" s="34"/>
      <c r="I1" s="34"/>
      <c r="J1" s="36"/>
      <c r="L1" s="32" t="s">
        <v>98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35" customFormat="1" ht="34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7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5.75" customHeight="1" thickBot="1" x14ac:dyDescent="0.2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36"/>
      <c r="L3" s="31"/>
      <c r="M3" s="31"/>
      <c r="N3" s="31"/>
      <c r="O3" s="53" t="s">
        <v>15</v>
      </c>
      <c r="P3" s="54"/>
      <c r="Q3" s="55"/>
      <c r="R3" s="53" t="s">
        <v>102</v>
      </c>
      <c r="S3" s="54"/>
      <c r="T3" s="55"/>
      <c r="U3" s="53" t="s">
        <v>103</v>
      </c>
      <c r="V3" s="54"/>
      <c r="W3" s="55"/>
      <c r="X3" s="53" t="s">
        <v>21</v>
      </c>
      <c r="Y3" s="54"/>
      <c r="Z3" s="55"/>
    </row>
    <row r="4" spans="1:26" ht="45.75" thickBot="1" x14ac:dyDescent="0.25">
      <c r="A4" s="29" t="s">
        <v>28</v>
      </c>
      <c r="B4" s="29"/>
      <c r="C4" s="29"/>
      <c r="D4" s="29"/>
      <c r="E4" s="29"/>
      <c r="F4" s="29"/>
      <c r="G4" s="29"/>
      <c r="H4" s="29"/>
      <c r="I4" s="29"/>
      <c r="J4" s="36"/>
      <c r="L4" s="21" t="s">
        <v>47</v>
      </c>
      <c r="M4" s="22" t="s">
        <v>48</v>
      </c>
      <c r="N4" s="89" t="s">
        <v>13</v>
      </c>
      <c r="O4" s="21" t="s">
        <v>18</v>
      </c>
      <c r="P4" s="22" t="s">
        <v>7</v>
      </c>
      <c r="Q4" s="23" t="s">
        <v>107</v>
      </c>
      <c r="R4" s="21" t="s">
        <v>18</v>
      </c>
      <c r="S4" s="22" t="s">
        <v>7</v>
      </c>
      <c r="T4" s="23" t="s">
        <v>107</v>
      </c>
      <c r="U4" s="21" t="s">
        <v>18</v>
      </c>
      <c r="V4" s="22" t="s">
        <v>7</v>
      </c>
      <c r="W4" s="23" t="s">
        <v>107</v>
      </c>
      <c r="X4" s="21" t="s">
        <v>18</v>
      </c>
      <c r="Y4" s="22" t="s">
        <v>7</v>
      </c>
      <c r="Z4" s="23" t="s">
        <v>107</v>
      </c>
    </row>
    <row r="5" spans="1:26" x14ac:dyDescent="0.2">
      <c r="A5" s="4"/>
      <c r="B5" s="28" t="s">
        <v>15</v>
      </c>
      <c r="C5" s="28"/>
      <c r="D5" s="28" t="s">
        <v>102</v>
      </c>
      <c r="E5" s="28"/>
      <c r="F5" s="28" t="s">
        <v>103</v>
      </c>
      <c r="G5" s="28"/>
      <c r="H5" s="28" t="s">
        <v>21</v>
      </c>
      <c r="I5" s="28"/>
      <c r="J5" s="36"/>
      <c r="L5" s="92" t="s">
        <v>49</v>
      </c>
      <c r="M5" s="18">
        <v>0</v>
      </c>
      <c r="N5" s="73" t="s">
        <v>19</v>
      </c>
      <c r="O5" s="61">
        <v>0.52300000000000002</v>
      </c>
      <c r="P5" s="74">
        <v>1.008</v>
      </c>
      <c r="Q5" s="90" t="s">
        <v>109</v>
      </c>
      <c r="R5" s="61">
        <v>0.61</v>
      </c>
      <c r="S5" s="74">
        <v>0.45200000000000001</v>
      </c>
      <c r="T5" s="90" t="s">
        <v>109</v>
      </c>
      <c r="U5" s="61">
        <v>-0.05</v>
      </c>
      <c r="V5" s="74">
        <v>0.16700000000000001</v>
      </c>
      <c r="W5" s="90" t="s">
        <v>109</v>
      </c>
      <c r="X5" s="61">
        <v>0.28699999999999998</v>
      </c>
      <c r="Y5" s="74">
        <v>0.04</v>
      </c>
      <c r="Z5" s="90" t="s">
        <v>109</v>
      </c>
    </row>
    <row r="6" spans="1:26" x14ac:dyDescent="0.2">
      <c r="A6" s="4"/>
      <c r="B6" s="5" t="s">
        <v>14</v>
      </c>
      <c r="C6" s="9" t="s">
        <v>11</v>
      </c>
      <c r="D6" s="5" t="s">
        <v>14</v>
      </c>
      <c r="E6" s="9" t="s">
        <v>11</v>
      </c>
      <c r="F6" s="5" t="s">
        <v>14</v>
      </c>
      <c r="G6" s="9" t="s">
        <v>11</v>
      </c>
      <c r="H6" s="5" t="s">
        <v>14</v>
      </c>
      <c r="I6" s="9" t="s">
        <v>11</v>
      </c>
      <c r="J6" s="36"/>
      <c r="L6" s="64" t="s">
        <v>49</v>
      </c>
      <c r="M6" s="17">
        <v>0</v>
      </c>
      <c r="N6" s="78" t="s">
        <v>54</v>
      </c>
      <c r="O6" s="62" t="s">
        <v>58</v>
      </c>
      <c r="P6" s="11">
        <v>0</v>
      </c>
      <c r="Q6" s="59"/>
      <c r="R6" s="62" t="s">
        <v>59</v>
      </c>
      <c r="S6" s="11">
        <v>0</v>
      </c>
      <c r="T6" s="59"/>
      <c r="U6" s="62" t="s">
        <v>60</v>
      </c>
      <c r="V6" s="11">
        <v>0</v>
      </c>
      <c r="W6" s="59"/>
      <c r="X6" s="62" t="s">
        <v>61</v>
      </c>
      <c r="Y6" s="11">
        <v>0</v>
      </c>
      <c r="Z6" s="59"/>
    </row>
    <row r="7" spans="1:26" x14ac:dyDescent="0.2">
      <c r="A7" s="5" t="s">
        <v>19</v>
      </c>
      <c r="B7" s="12">
        <v>1.45</v>
      </c>
      <c r="C7" s="12">
        <v>3.17</v>
      </c>
      <c r="D7" s="12">
        <v>0.52</v>
      </c>
      <c r="E7" s="12">
        <v>2.77</v>
      </c>
      <c r="F7" s="12">
        <v>-0.23</v>
      </c>
      <c r="G7" s="12">
        <v>2.85</v>
      </c>
      <c r="H7" s="12">
        <v>0.25</v>
      </c>
      <c r="I7" s="12">
        <v>3.0259999999999998</v>
      </c>
      <c r="J7" s="36"/>
      <c r="L7" s="64" t="s">
        <v>49</v>
      </c>
      <c r="M7" s="17">
        <v>2</v>
      </c>
      <c r="N7" s="78" t="s">
        <v>19</v>
      </c>
      <c r="O7" s="62">
        <v>0.503</v>
      </c>
      <c r="P7" s="11">
        <v>0.19700000000000001</v>
      </c>
      <c r="Q7" s="91" t="s">
        <v>109</v>
      </c>
      <c r="R7" s="62">
        <v>-0.157</v>
      </c>
      <c r="S7" s="11">
        <v>0.114</v>
      </c>
      <c r="T7" s="91" t="s">
        <v>109</v>
      </c>
      <c r="U7" s="62">
        <v>-0.42299999999999999</v>
      </c>
      <c r="V7" s="11">
        <v>0.04</v>
      </c>
      <c r="W7" s="91" t="s">
        <v>109</v>
      </c>
      <c r="X7" s="62">
        <v>0.90300000000000002</v>
      </c>
      <c r="Y7" s="11">
        <v>0.59799999999999998</v>
      </c>
      <c r="Z7" s="91" t="s">
        <v>109</v>
      </c>
    </row>
    <row r="8" spans="1:26" ht="13.5" thickBot="1" x14ac:dyDescent="0.25">
      <c r="A8" s="5" t="s">
        <v>19</v>
      </c>
      <c r="B8" s="12">
        <v>0.67</v>
      </c>
      <c r="C8" s="12">
        <v>3.17</v>
      </c>
      <c r="D8" s="12">
        <v>1.1000000000000001</v>
      </c>
      <c r="E8" s="12">
        <v>2.77</v>
      </c>
      <c r="F8" s="12">
        <v>-0.02</v>
      </c>
      <c r="G8" s="12">
        <v>2.85</v>
      </c>
      <c r="H8" s="12">
        <v>0.33</v>
      </c>
      <c r="I8" s="12">
        <v>3.0259999999999998</v>
      </c>
      <c r="J8" s="36"/>
      <c r="L8" s="65" t="s">
        <v>49</v>
      </c>
      <c r="M8" s="19">
        <v>2</v>
      </c>
      <c r="N8" s="82" t="s">
        <v>54</v>
      </c>
      <c r="O8" s="83">
        <v>3.0870000000000002</v>
      </c>
      <c r="P8" s="84">
        <v>0.19600000000000001</v>
      </c>
      <c r="Q8" s="60"/>
      <c r="R8" s="83" t="s">
        <v>64</v>
      </c>
      <c r="S8" s="84">
        <v>0</v>
      </c>
      <c r="T8" s="60"/>
      <c r="U8" s="83" t="s">
        <v>63</v>
      </c>
      <c r="V8" s="84">
        <v>0</v>
      </c>
      <c r="W8" s="60"/>
      <c r="X8" s="83" t="s">
        <v>62</v>
      </c>
      <c r="Y8" s="84">
        <v>0</v>
      </c>
      <c r="Z8" s="60"/>
    </row>
    <row r="9" spans="1:26" x14ac:dyDescent="0.2">
      <c r="A9" s="5" t="s">
        <v>19</v>
      </c>
      <c r="B9" s="13">
        <v>-0.55000000000000004</v>
      </c>
      <c r="C9" s="12">
        <v>3.17</v>
      </c>
      <c r="D9" s="12">
        <v>0.21</v>
      </c>
      <c r="E9" s="12">
        <v>2.77</v>
      </c>
      <c r="F9" s="12">
        <v>0.1</v>
      </c>
      <c r="G9" s="12">
        <v>2.85</v>
      </c>
      <c r="H9" s="14">
        <v>0.28000000000000003</v>
      </c>
      <c r="I9" s="12">
        <v>3.0259999999999998</v>
      </c>
      <c r="J9" s="36"/>
      <c r="L9" s="92" t="s">
        <v>50</v>
      </c>
      <c r="M9" s="18">
        <v>0</v>
      </c>
      <c r="N9" s="73" t="s">
        <v>19</v>
      </c>
      <c r="O9" s="75">
        <v>1.7170000000000001</v>
      </c>
      <c r="P9" s="76">
        <v>0.36699999999999999</v>
      </c>
      <c r="Q9" s="91" t="s">
        <v>109</v>
      </c>
      <c r="R9" s="75">
        <v>1.72</v>
      </c>
      <c r="S9" s="76">
        <v>0.20399999999999999</v>
      </c>
      <c r="T9" s="91" t="s">
        <v>109</v>
      </c>
      <c r="U9" s="75">
        <v>0.74</v>
      </c>
      <c r="V9" s="76">
        <v>0.29099999999999998</v>
      </c>
      <c r="W9" s="91" t="s">
        <v>109</v>
      </c>
      <c r="X9" s="75">
        <v>2.1669999999999998</v>
      </c>
      <c r="Y9" s="76">
        <v>0.125</v>
      </c>
      <c r="Z9" s="91" t="s">
        <v>109</v>
      </c>
    </row>
    <row r="10" spans="1:26" x14ac:dyDescent="0.2">
      <c r="A10" s="5" t="s">
        <v>54</v>
      </c>
      <c r="B10" s="12" t="s">
        <v>57</v>
      </c>
      <c r="C10" s="12">
        <v>3.17</v>
      </c>
      <c r="D10" s="12" t="s">
        <v>59</v>
      </c>
      <c r="E10" s="12">
        <v>2.77</v>
      </c>
      <c r="F10" s="12" t="s">
        <v>60</v>
      </c>
      <c r="G10" s="12">
        <v>2.85</v>
      </c>
      <c r="H10" s="12" t="s">
        <v>61</v>
      </c>
      <c r="I10" s="12">
        <v>3.0259999999999998</v>
      </c>
      <c r="J10" s="36"/>
      <c r="L10" s="64" t="s">
        <v>50</v>
      </c>
      <c r="M10" s="17">
        <v>0</v>
      </c>
      <c r="N10" s="78" t="s">
        <v>54</v>
      </c>
      <c r="O10" s="62" t="s">
        <v>66</v>
      </c>
      <c r="P10" s="11">
        <v>0</v>
      </c>
      <c r="Q10" s="59"/>
      <c r="R10" s="62" t="s">
        <v>67</v>
      </c>
      <c r="S10" s="11">
        <v>0</v>
      </c>
      <c r="T10" s="59"/>
      <c r="U10" s="62">
        <v>3.577</v>
      </c>
      <c r="V10" s="11">
        <v>0.185</v>
      </c>
      <c r="W10" s="59"/>
      <c r="X10" s="93" t="s">
        <v>71</v>
      </c>
      <c r="Y10" s="11">
        <v>0</v>
      </c>
      <c r="Z10" s="59"/>
    </row>
    <row r="11" spans="1:26" x14ac:dyDescent="0.2">
      <c r="A11" s="5" t="s">
        <v>54</v>
      </c>
      <c r="B11" s="12" t="s">
        <v>58</v>
      </c>
      <c r="C11" s="12">
        <v>3.17</v>
      </c>
      <c r="D11" s="12" t="s">
        <v>59</v>
      </c>
      <c r="E11" s="12">
        <v>2.77</v>
      </c>
      <c r="F11" s="12" t="s">
        <v>60</v>
      </c>
      <c r="G11" s="12">
        <v>2.85</v>
      </c>
      <c r="H11" s="12" t="s">
        <v>61</v>
      </c>
      <c r="I11" s="12">
        <v>3.0259999999999998</v>
      </c>
      <c r="J11" s="36"/>
      <c r="L11" s="64" t="s">
        <v>50</v>
      </c>
      <c r="M11" s="17">
        <v>2</v>
      </c>
      <c r="N11" s="78" t="s">
        <v>19</v>
      </c>
      <c r="O11" s="62">
        <v>2.3969999999999998</v>
      </c>
      <c r="P11" s="11">
        <v>0.41599999999999998</v>
      </c>
      <c r="Q11" s="80">
        <v>2.81E-2</v>
      </c>
      <c r="R11" s="62">
        <v>2.677</v>
      </c>
      <c r="S11" s="11">
        <v>0.11600000000000001</v>
      </c>
      <c r="T11" s="80">
        <v>0.19950000000000001</v>
      </c>
      <c r="U11" s="62">
        <v>5.7000000000000002E-2</v>
      </c>
      <c r="V11" s="11">
        <v>0.222</v>
      </c>
      <c r="W11" s="80">
        <v>4.7000000000000002E-3</v>
      </c>
      <c r="X11" s="62">
        <v>2.1970000000000001</v>
      </c>
      <c r="Y11" s="11">
        <v>0.35899999999999999</v>
      </c>
      <c r="Z11" s="80">
        <v>8.5000000000000006E-3</v>
      </c>
    </row>
    <row r="12" spans="1:26" ht="13.5" thickBot="1" x14ac:dyDescent="0.25">
      <c r="A12" s="5" t="s">
        <v>54</v>
      </c>
      <c r="B12" s="12" t="s">
        <v>58</v>
      </c>
      <c r="C12" s="12">
        <v>3.17</v>
      </c>
      <c r="D12" s="12" t="s">
        <v>59</v>
      </c>
      <c r="E12" s="12">
        <v>2.77</v>
      </c>
      <c r="F12" s="12" t="s">
        <v>60</v>
      </c>
      <c r="G12" s="12">
        <v>2.85</v>
      </c>
      <c r="H12" s="12" t="s">
        <v>61</v>
      </c>
      <c r="I12" s="12">
        <v>3.0259999999999998</v>
      </c>
      <c r="J12" s="36"/>
      <c r="L12" s="65" t="s">
        <v>50</v>
      </c>
      <c r="M12" s="19">
        <v>2</v>
      </c>
      <c r="N12" s="82" t="s">
        <v>54</v>
      </c>
      <c r="O12" s="83" t="s">
        <v>69</v>
      </c>
      <c r="P12" s="84">
        <v>0</v>
      </c>
      <c r="Q12" s="86"/>
      <c r="R12" s="83" t="s">
        <v>70</v>
      </c>
      <c r="S12" s="84">
        <v>0</v>
      </c>
      <c r="T12" s="86"/>
      <c r="U12" s="83">
        <v>1.4630000000000001</v>
      </c>
      <c r="V12" s="84">
        <v>1.08</v>
      </c>
      <c r="W12" s="86"/>
      <c r="X12" s="83">
        <v>3.5030000000000001</v>
      </c>
      <c r="Y12" s="84">
        <v>4.5999999999999999E-2</v>
      </c>
      <c r="Z12" s="86"/>
    </row>
    <row r="13" spans="1:26" x14ac:dyDescent="0.2">
      <c r="J13" s="36"/>
      <c r="L13" s="3" t="s">
        <v>110</v>
      </c>
    </row>
    <row r="14" spans="1:26" x14ac:dyDescent="0.2">
      <c r="A14" s="30" t="s">
        <v>29</v>
      </c>
      <c r="B14" s="30"/>
      <c r="C14" s="30"/>
      <c r="D14" s="30"/>
      <c r="E14" s="30"/>
      <c r="F14" s="30"/>
      <c r="G14" s="30"/>
      <c r="H14" s="30"/>
      <c r="I14" s="30"/>
      <c r="J14" s="36"/>
    </row>
    <row r="15" spans="1:26" x14ac:dyDescent="0.2">
      <c r="A15" s="4"/>
      <c r="B15" s="28" t="s">
        <v>15</v>
      </c>
      <c r="C15" s="28"/>
      <c r="D15" s="28" t="s">
        <v>102</v>
      </c>
      <c r="E15" s="28"/>
      <c r="F15" s="28" t="s">
        <v>103</v>
      </c>
      <c r="G15" s="28"/>
      <c r="H15" s="28" t="s">
        <v>21</v>
      </c>
      <c r="I15" s="28"/>
      <c r="J15" s="36"/>
    </row>
    <row r="16" spans="1:26" x14ac:dyDescent="0.2">
      <c r="A16" s="4"/>
      <c r="B16" s="5" t="s">
        <v>14</v>
      </c>
      <c r="C16" s="5" t="s">
        <v>11</v>
      </c>
      <c r="D16" s="5" t="s">
        <v>14</v>
      </c>
      <c r="E16" s="5" t="s">
        <v>11</v>
      </c>
      <c r="F16" s="5" t="s">
        <v>14</v>
      </c>
      <c r="G16" s="5" t="s">
        <v>11</v>
      </c>
      <c r="H16" s="5" t="s">
        <v>14</v>
      </c>
      <c r="I16" s="5" t="s">
        <v>11</v>
      </c>
      <c r="J16" s="36"/>
    </row>
    <row r="17" spans="1:26" x14ac:dyDescent="0.2">
      <c r="A17" s="5" t="s">
        <v>19</v>
      </c>
      <c r="B17" s="12">
        <v>0.65</v>
      </c>
      <c r="C17" s="12">
        <v>3.2</v>
      </c>
      <c r="D17" s="14">
        <v>-0.25</v>
      </c>
      <c r="E17" s="12">
        <v>2.4</v>
      </c>
      <c r="F17" s="14">
        <v>-0.4</v>
      </c>
      <c r="G17" s="12">
        <v>1.6040000000000001</v>
      </c>
      <c r="H17" s="12">
        <v>0.22</v>
      </c>
      <c r="I17" s="12">
        <v>3.6019999999999999</v>
      </c>
      <c r="J17" s="36"/>
    </row>
    <row r="18" spans="1:26" x14ac:dyDescent="0.2">
      <c r="A18" s="5" t="s">
        <v>19</v>
      </c>
      <c r="B18" s="12">
        <v>0.57999999999999996</v>
      </c>
      <c r="C18" s="12">
        <v>3.2</v>
      </c>
      <c r="D18" s="14">
        <v>-0.19</v>
      </c>
      <c r="E18" s="12">
        <v>2.4</v>
      </c>
      <c r="F18" s="14">
        <v>-0.4</v>
      </c>
      <c r="G18" s="12">
        <v>1.6040000000000001</v>
      </c>
      <c r="H18" s="12">
        <v>1.33</v>
      </c>
      <c r="I18" s="12">
        <v>3.6019999999999999</v>
      </c>
      <c r="J18" s="36"/>
    </row>
    <row r="19" spans="1:26" x14ac:dyDescent="0.2">
      <c r="A19" s="5" t="s">
        <v>19</v>
      </c>
      <c r="B19" s="13">
        <v>0.28000000000000003</v>
      </c>
      <c r="C19" s="12">
        <v>3.2</v>
      </c>
      <c r="D19" s="14">
        <v>-0.03</v>
      </c>
      <c r="E19" s="12">
        <v>2.4</v>
      </c>
      <c r="F19" s="14">
        <v>-0.47</v>
      </c>
      <c r="G19" s="12">
        <v>1.6040000000000001</v>
      </c>
      <c r="H19" s="13">
        <v>1.1599999999999999</v>
      </c>
      <c r="I19" s="12">
        <v>3.6019999999999999</v>
      </c>
      <c r="J19" s="36"/>
    </row>
    <row r="20" spans="1:26" ht="12.75" customHeight="1" x14ac:dyDescent="0.2">
      <c r="A20" s="5" t="s">
        <v>54</v>
      </c>
      <c r="B20" s="12" t="s">
        <v>65</v>
      </c>
      <c r="C20" s="12">
        <v>3.2</v>
      </c>
      <c r="D20" s="12" t="s">
        <v>64</v>
      </c>
      <c r="E20" s="12">
        <v>2.4</v>
      </c>
      <c r="F20" s="12" t="s">
        <v>63</v>
      </c>
      <c r="G20" s="12">
        <v>1.6040000000000001</v>
      </c>
      <c r="H20" s="12" t="s">
        <v>62</v>
      </c>
      <c r="I20" s="12">
        <v>3.6019999999999999</v>
      </c>
      <c r="J20" s="36"/>
      <c r="L20" s="117" t="s">
        <v>73</v>
      </c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x14ac:dyDescent="0.2">
      <c r="A21" s="5" t="s">
        <v>54</v>
      </c>
      <c r="B21" s="12">
        <v>2.86</v>
      </c>
      <c r="C21" s="12">
        <v>3.2</v>
      </c>
      <c r="D21" s="12" t="s">
        <v>64</v>
      </c>
      <c r="E21" s="12">
        <v>2.4</v>
      </c>
      <c r="F21" s="12" t="s">
        <v>63</v>
      </c>
      <c r="G21" s="12">
        <v>1.6040000000000001</v>
      </c>
      <c r="H21" s="12" t="s">
        <v>62</v>
      </c>
      <c r="I21" s="12">
        <v>3.6019999999999999</v>
      </c>
      <c r="J21" s="36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x14ac:dyDescent="0.2">
      <c r="A22" s="5" t="s">
        <v>54</v>
      </c>
      <c r="B22" s="12" t="s">
        <v>65</v>
      </c>
      <c r="C22" s="12">
        <v>3.2</v>
      </c>
      <c r="D22" s="12" t="s">
        <v>64</v>
      </c>
      <c r="E22" s="12">
        <v>2.4</v>
      </c>
      <c r="F22" s="12" t="s">
        <v>63</v>
      </c>
      <c r="G22" s="12">
        <v>1.6040000000000001</v>
      </c>
      <c r="H22" s="12" t="s">
        <v>62</v>
      </c>
      <c r="I22" s="12">
        <v>3.6019999999999999</v>
      </c>
      <c r="J22" s="36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x14ac:dyDescent="0.2">
      <c r="A23" s="7"/>
      <c r="B23" s="8"/>
      <c r="C23" s="8"/>
      <c r="D23" s="8"/>
      <c r="E23" s="8"/>
      <c r="F23" s="8"/>
      <c r="G23" s="8"/>
      <c r="H23" s="8"/>
      <c r="I23" s="8"/>
      <c r="J23" s="36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x14ac:dyDescent="0.2">
      <c r="J24" s="36"/>
    </row>
    <row r="25" spans="1:26" x14ac:dyDescent="0.2">
      <c r="A25" s="27" t="s">
        <v>53</v>
      </c>
      <c r="B25" s="27"/>
      <c r="C25" s="27"/>
      <c r="D25" s="27"/>
      <c r="E25" s="27"/>
      <c r="F25" s="27"/>
      <c r="G25" s="27"/>
      <c r="H25" s="27"/>
      <c r="I25" s="27"/>
      <c r="J25" s="36"/>
    </row>
    <row r="26" spans="1:26" x14ac:dyDescent="0.2">
      <c r="A26" s="29" t="s">
        <v>30</v>
      </c>
      <c r="B26" s="29"/>
      <c r="C26" s="29"/>
      <c r="D26" s="29"/>
      <c r="E26" s="29"/>
      <c r="F26" s="29"/>
      <c r="G26" s="29"/>
      <c r="H26" s="29"/>
      <c r="I26" s="29"/>
      <c r="J26" s="36"/>
    </row>
    <row r="27" spans="1:26" x14ac:dyDescent="0.2">
      <c r="A27" s="4"/>
      <c r="B27" s="28" t="s">
        <v>15</v>
      </c>
      <c r="C27" s="28"/>
      <c r="D27" s="28" t="s">
        <v>102</v>
      </c>
      <c r="E27" s="28"/>
      <c r="F27" s="28" t="s">
        <v>103</v>
      </c>
      <c r="G27" s="28"/>
      <c r="H27" s="28" t="s">
        <v>21</v>
      </c>
      <c r="I27" s="28"/>
      <c r="J27" s="36"/>
    </row>
    <row r="28" spans="1:26" x14ac:dyDescent="0.2">
      <c r="A28" s="4"/>
      <c r="B28" s="9" t="s">
        <v>14</v>
      </c>
      <c r="C28" s="9" t="s">
        <v>11</v>
      </c>
      <c r="D28" s="9" t="s">
        <v>14</v>
      </c>
      <c r="E28" s="9" t="s">
        <v>11</v>
      </c>
      <c r="F28" s="9" t="s">
        <v>14</v>
      </c>
      <c r="G28" s="9" t="s">
        <v>11</v>
      </c>
      <c r="H28" s="9" t="s">
        <v>14</v>
      </c>
      <c r="I28" s="9" t="s">
        <v>11</v>
      </c>
      <c r="J28" s="36"/>
    </row>
    <row r="29" spans="1:26" x14ac:dyDescent="0.2">
      <c r="A29" s="5" t="s">
        <v>19</v>
      </c>
      <c r="B29" s="6">
        <v>1.99</v>
      </c>
      <c r="C29" s="6">
        <v>3.61</v>
      </c>
      <c r="D29" s="6">
        <v>1.79</v>
      </c>
      <c r="E29" s="6">
        <v>3.24</v>
      </c>
      <c r="F29" s="6">
        <v>0.63</v>
      </c>
      <c r="G29" s="6">
        <v>3.79</v>
      </c>
      <c r="H29" s="6">
        <v>2.31</v>
      </c>
      <c r="I29" s="6">
        <v>3.75</v>
      </c>
      <c r="J29" s="36"/>
    </row>
    <row r="30" spans="1:26" x14ac:dyDescent="0.2">
      <c r="A30" s="5" t="s">
        <v>19</v>
      </c>
      <c r="B30" s="6">
        <v>1.86</v>
      </c>
      <c r="C30" s="6">
        <v>3.61</v>
      </c>
      <c r="D30" s="6">
        <v>1.88</v>
      </c>
      <c r="E30" s="6">
        <v>3.24</v>
      </c>
      <c r="F30" s="6">
        <v>1.07</v>
      </c>
      <c r="G30" s="6">
        <v>3.79</v>
      </c>
      <c r="H30" s="6">
        <v>2.08</v>
      </c>
      <c r="I30" s="6">
        <v>3.75</v>
      </c>
      <c r="J30" s="36"/>
    </row>
    <row r="31" spans="1:26" x14ac:dyDescent="0.2">
      <c r="A31" s="5" t="s">
        <v>19</v>
      </c>
      <c r="B31" s="6">
        <v>1.3</v>
      </c>
      <c r="C31" s="6">
        <v>3.61</v>
      </c>
      <c r="D31" s="6">
        <v>1.49</v>
      </c>
      <c r="E31" s="6">
        <v>3.24</v>
      </c>
      <c r="F31" s="10">
        <v>0.52</v>
      </c>
      <c r="G31" s="6">
        <v>3.79</v>
      </c>
      <c r="H31" s="6">
        <v>2.11</v>
      </c>
      <c r="I31" s="6">
        <v>3.75</v>
      </c>
      <c r="J31" s="36"/>
    </row>
    <row r="32" spans="1:26" x14ac:dyDescent="0.2">
      <c r="A32" s="5" t="s">
        <v>54</v>
      </c>
      <c r="B32" s="6" t="s">
        <v>66</v>
      </c>
      <c r="C32" s="6">
        <v>3.61</v>
      </c>
      <c r="D32" s="6" t="s">
        <v>67</v>
      </c>
      <c r="E32" s="6">
        <v>3.24</v>
      </c>
      <c r="F32" s="6">
        <v>3.46</v>
      </c>
      <c r="G32" s="6">
        <v>3.79</v>
      </c>
      <c r="H32" s="6" t="s">
        <v>71</v>
      </c>
      <c r="I32" s="6">
        <v>3.75</v>
      </c>
      <c r="J32" s="36"/>
    </row>
    <row r="33" spans="1:10" x14ac:dyDescent="0.2">
      <c r="A33" s="5" t="s">
        <v>54</v>
      </c>
      <c r="B33" s="6" t="s">
        <v>66</v>
      </c>
      <c r="C33" s="6">
        <v>3.61</v>
      </c>
      <c r="D33" s="6" t="s">
        <v>67</v>
      </c>
      <c r="E33" s="6">
        <v>3.24</v>
      </c>
      <c r="F33" s="6">
        <v>3.7</v>
      </c>
      <c r="G33" s="6">
        <v>3.79</v>
      </c>
      <c r="H33" s="6" t="s">
        <v>71</v>
      </c>
      <c r="I33" s="6">
        <v>3.75</v>
      </c>
      <c r="J33" s="36"/>
    </row>
    <row r="34" spans="1:10" x14ac:dyDescent="0.2">
      <c r="A34" s="5" t="s">
        <v>54</v>
      </c>
      <c r="B34" s="6" t="s">
        <v>66</v>
      </c>
      <c r="C34" s="6">
        <v>3.61</v>
      </c>
      <c r="D34" s="6" t="s">
        <v>67</v>
      </c>
      <c r="E34" s="6">
        <v>3.24</v>
      </c>
      <c r="F34" s="6">
        <v>3.48</v>
      </c>
      <c r="G34" s="6">
        <v>3.79</v>
      </c>
      <c r="H34" s="6" t="s">
        <v>71</v>
      </c>
      <c r="I34" s="6">
        <v>3.75</v>
      </c>
      <c r="J34" s="36"/>
    </row>
    <row r="35" spans="1:10" x14ac:dyDescent="0.2">
      <c r="J35" s="36"/>
    </row>
    <row r="36" spans="1:10" x14ac:dyDescent="0.2">
      <c r="A36" s="30" t="s">
        <v>31</v>
      </c>
      <c r="B36" s="30"/>
      <c r="C36" s="30"/>
      <c r="D36" s="30"/>
      <c r="E36" s="30"/>
      <c r="F36" s="30"/>
      <c r="G36" s="30"/>
      <c r="H36" s="30"/>
      <c r="I36" s="30"/>
      <c r="J36" s="36"/>
    </row>
    <row r="37" spans="1:10" x14ac:dyDescent="0.2">
      <c r="A37" s="4"/>
      <c r="B37" s="28" t="s">
        <v>15</v>
      </c>
      <c r="C37" s="28"/>
      <c r="D37" s="28" t="s">
        <v>102</v>
      </c>
      <c r="E37" s="28"/>
      <c r="F37" s="28" t="s">
        <v>103</v>
      </c>
      <c r="G37" s="28"/>
      <c r="H37" s="28" t="s">
        <v>21</v>
      </c>
      <c r="I37" s="28"/>
      <c r="J37" s="36"/>
    </row>
    <row r="38" spans="1:10" x14ac:dyDescent="0.2">
      <c r="A38" s="4"/>
      <c r="B38" s="9" t="s">
        <v>14</v>
      </c>
      <c r="C38" s="9" t="s">
        <v>11</v>
      </c>
      <c r="D38" s="9" t="s">
        <v>14</v>
      </c>
      <c r="E38" s="9" t="s">
        <v>11</v>
      </c>
      <c r="F38" s="9" t="s">
        <v>14</v>
      </c>
      <c r="G38" s="9" t="s">
        <v>11</v>
      </c>
      <c r="H38" s="9" t="s">
        <v>14</v>
      </c>
      <c r="I38" s="9" t="s">
        <v>11</v>
      </c>
      <c r="J38" s="36"/>
    </row>
    <row r="39" spans="1:10" x14ac:dyDescent="0.2">
      <c r="A39" s="5" t="s">
        <v>19</v>
      </c>
      <c r="B39" s="12">
        <v>2</v>
      </c>
      <c r="C39" s="12">
        <v>3.5</v>
      </c>
      <c r="D39" s="12">
        <v>2.81</v>
      </c>
      <c r="E39" s="12">
        <v>3.42</v>
      </c>
      <c r="F39" s="12">
        <v>-0.19</v>
      </c>
      <c r="G39" s="12">
        <v>2.62</v>
      </c>
      <c r="H39" s="12">
        <v>2.08</v>
      </c>
      <c r="I39" s="12">
        <v>3.53</v>
      </c>
      <c r="J39" s="36"/>
    </row>
    <row r="40" spans="1:10" x14ac:dyDescent="0.2">
      <c r="A40" s="5" t="s">
        <v>19</v>
      </c>
      <c r="B40" s="12">
        <v>2.83</v>
      </c>
      <c r="C40" s="12">
        <v>3.5</v>
      </c>
      <c r="D40" s="12">
        <v>2.6</v>
      </c>
      <c r="E40" s="12">
        <v>3.42</v>
      </c>
      <c r="F40" s="12">
        <v>0.12</v>
      </c>
      <c r="G40" s="12">
        <v>2.62</v>
      </c>
      <c r="H40" s="12">
        <v>1.91</v>
      </c>
      <c r="I40" s="12">
        <v>3.53</v>
      </c>
      <c r="J40" s="36"/>
    </row>
    <row r="41" spans="1:10" x14ac:dyDescent="0.2">
      <c r="A41" s="5" t="s">
        <v>19</v>
      </c>
      <c r="B41" s="12">
        <v>2.36</v>
      </c>
      <c r="C41" s="12">
        <v>3.5</v>
      </c>
      <c r="D41" s="12">
        <v>2.62</v>
      </c>
      <c r="E41" s="12">
        <v>3.42</v>
      </c>
      <c r="F41" s="15">
        <v>0.24</v>
      </c>
      <c r="G41" s="12">
        <v>2.62</v>
      </c>
      <c r="H41" s="12">
        <v>2.6</v>
      </c>
      <c r="I41" s="12">
        <v>3.53</v>
      </c>
      <c r="J41" s="36"/>
    </row>
    <row r="42" spans="1:10" x14ac:dyDescent="0.2">
      <c r="A42" s="5" t="s">
        <v>54</v>
      </c>
      <c r="B42" s="12" t="s">
        <v>69</v>
      </c>
      <c r="C42" s="12">
        <v>3.5</v>
      </c>
      <c r="D42" s="12" t="s">
        <v>70</v>
      </c>
      <c r="E42" s="12">
        <v>3.42</v>
      </c>
      <c r="F42" s="12">
        <v>0.48</v>
      </c>
      <c r="G42" s="12">
        <v>2.62</v>
      </c>
      <c r="H42" s="12">
        <v>3.45</v>
      </c>
      <c r="I42" s="12">
        <v>3.53</v>
      </c>
      <c r="J42" s="36"/>
    </row>
    <row r="43" spans="1:10" x14ac:dyDescent="0.2">
      <c r="A43" s="5" t="s">
        <v>54</v>
      </c>
      <c r="B43" s="12" t="s">
        <v>69</v>
      </c>
      <c r="C43" s="12">
        <v>3.5</v>
      </c>
      <c r="D43" s="12" t="s">
        <v>70</v>
      </c>
      <c r="E43" s="12">
        <v>3.42</v>
      </c>
      <c r="F43" s="12">
        <v>2.62</v>
      </c>
      <c r="G43" s="12">
        <v>2.62</v>
      </c>
      <c r="H43" s="12" t="s">
        <v>72</v>
      </c>
      <c r="I43" s="12">
        <v>3.53</v>
      </c>
      <c r="J43" s="36"/>
    </row>
    <row r="44" spans="1:10" x14ac:dyDescent="0.2">
      <c r="A44" s="5" t="s">
        <v>54</v>
      </c>
      <c r="B44" s="12" t="s">
        <v>69</v>
      </c>
      <c r="C44" s="12">
        <v>3.5</v>
      </c>
      <c r="D44" s="12" t="s">
        <v>70</v>
      </c>
      <c r="E44" s="12">
        <v>3.42</v>
      </c>
      <c r="F44" s="12">
        <v>1.29</v>
      </c>
      <c r="G44" s="12">
        <v>2.62</v>
      </c>
      <c r="H44" s="12" t="s">
        <v>72</v>
      </c>
      <c r="I44" s="12">
        <v>3.53</v>
      </c>
      <c r="J44" s="36"/>
    </row>
  </sheetData>
  <mergeCells count="48">
    <mergeCell ref="W5:W6"/>
    <mergeCell ref="W7:W8"/>
    <mergeCell ref="W9:W10"/>
    <mergeCell ref="W11:W12"/>
    <mergeCell ref="Z5:Z6"/>
    <mergeCell ref="Z7:Z8"/>
    <mergeCell ref="Z9:Z10"/>
    <mergeCell ref="Z11:Z12"/>
    <mergeCell ref="Q5:Q6"/>
    <mergeCell ref="Q7:Q8"/>
    <mergeCell ref="Q9:Q10"/>
    <mergeCell ref="Q11:Q12"/>
    <mergeCell ref="T5:T6"/>
    <mergeCell ref="T7:T8"/>
    <mergeCell ref="T9:T10"/>
    <mergeCell ref="T11:T12"/>
    <mergeCell ref="A1:I1"/>
    <mergeCell ref="A2:I2"/>
    <mergeCell ref="L1:Z1"/>
    <mergeCell ref="L2:Z2"/>
    <mergeCell ref="A3:I3"/>
    <mergeCell ref="L3:N3"/>
    <mergeCell ref="O3:Q3"/>
    <mergeCell ref="R3:T3"/>
    <mergeCell ref="U3:W3"/>
    <mergeCell ref="X3:Z3"/>
    <mergeCell ref="A25:I25"/>
    <mergeCell ref="B27:C27"/>
    <mergeCell ref="D27:E27"/>
    <mergeCell ref="F27:G27"/>
    <mergeCell ref="H27:I27"/>
    <mergeCell ref="L20:Z23"/>
    <mergeCell ref="B37:C37"/>
    <mergeCell ref="D37:E37"/>
    <mergeCell ref="F37:G37"/>
    <mergeCell ref="H37:I37"/>
    <mergeCell ref="A4:I4"/>
    <mergeCell ref="A14:I14"/>
    <mergeCell ref="A26:I26"/>
    <mergeCell ref="A36:I36"/>
    <mergeCell ref="B15:C15"/>
    <mergeCell ref="D15:E15"/>
    <mergeCell ref="F15:G15"/>
    <mergeCell ref="H15:I15"/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9C1A-CE04-48C7-AC80-3A57048138C7}">
  <dimension ref="A1:W44"/>
  <sheetViews>
    <sheetView workbookViewId="0">
      <selection activeCell="N5" sqref="N5"/>
    </sheetView>
  </sheetViews>
  <sheetFormatPr defaultRowHeight="12.75" x14ac:dyDescent="0.2"/>
  <cols>
    <col min="1" max="1" width="21.85546875" style="3" bestFit="1" customWidth="1"/>
    <col min="2" max="7" width="9.140625" style="3"/>
    <col min="8" max="8" width="12.5703125" style="3" bestFit="1" customWidth="1"/>
    <col min="9" max="9" width="9.140625" style="3"/>
    <col min="10" max="10" width="13.5703125" style="3" bestFit="1" customWidth="1"/>
    <col min="11" max="16384" width="9.140625" style="3"/>
  </cols>
  <sheetData>
    <row r="1" spans="1:23" ht="34.5" customHeight="1" x14ac:dyDescent="0.2">
      <c r="A1" s="34" t="s">
        <v>96</v>
      </c>
      <c r="B1" s="34"/>
      <c r="C1" s="34"/>
      <c r="D1" s="34"/>
      <c r="E1" s="34"/>
      <c r="F1" s="42"/>
      <c r="G1" s="40"/>
      <c r="H1" s="32" t="s">
        <v>99</v>
      </c>
      <c r="I1" s="32"/>
      <c r="J1" s="32"/>
      <c r="K1" s="32"/>
      <c r="L1" s="32"/>
      <c r="M1" s="32"/>
      <c r="N1" s="32"/>
      <c r="O1" s="32"/>
      <c r="P1" s="32"/>
      <c r="Q1" s="41"/>
      <c r="R1" s="41"/>
      <c r="S1" s="41"/>
      <c r="T1" s="41"/>
      <c r="U1" s="41"/>
      <c r="V1" s="35"/>
      <c r="W1" s="35"/>
    </row>
    <row r="2" spans="1:23" s="35" customFormat="1" ht="34.5" customHeight="1" thickBot="1" x14ac:dyDescent="0.25">
      <c r="A2" s="38"/>
      <c r="B2" s="38"/>
      <c r="C2" s="38"/>
      <c r="D2" s="38"/>
      <c r="E2" s="38"/>
      <c r="F2" s="42"/>
      <c r="G2" s="40"/>
      <c r="H2" s="38"/>
      <c r="I2" s="38"/>
      <c r="J2" s="38"/>
      <c r="K2" s="38"/>
      <c r="L2" s="38"/>
      <c r="M2" s="38"/>
      <c r="N2" s="38"/>
      <c r="O2" s="38"/>
      <c r="P2" s="38"/>
      <c r="Q2" s="41"/>
      <c r="R2" s="41"/>
      <c r="S2" s="41"/>
      <c r="T2" s="41"/>
      <c r="U2" s="41"/>
    </row>
    <row r="3" spans="1:23" ht="15.75" customHeight="1" thickBot="1" x14ac:dyDescent="0.25">
      <c r="A3" s="26" t="s">
        <v>74</v>
      </c>
      <c r="B3" s="26"/>
      <c r="C3" s="26"/>
      <c r="D3" s="26"/>
      <c r="E3" s="26"/>
      <c r="F3" s="36"/>
      <c r="H3" s="94"/>
      <c r="I3" s="94"/>
      <c r="J3" s="95"/>
      <c r="K3" s="53" t="s">
        <v>15</v>
      </c>
      <c r="L3" s="54"/>
      <c r="M3" s="55"/>
      <c r="N3" s="53" t="s">
        <v>103</v>
      </c>
      <c r="O3" s="54"/>
      <c r="P3" s="55"/>
    </row>
    <row r="4" spans="1:23" ht="45.75" thickBot="1" x14ac:dyDescent="0.25">
      <c r="A4" s="29" t="s">
        <v>49</v>
      </c>
      <c r="B4" s="29"/>
      <c r="C4" s="29"/>
      <c r="D4" s="29"/>
      <c r="E4" s="29"/>
      <c r="F4" s="36"/>
      <c r="H4" s="21" t="s">
        <v>47</v>
      </c>
      <c r="I4" s="22" t="s">
        <v>48</v>
      </c>
      <c r="J4" s="23" t="s">
        <v>13</v>
      </c>
      <c r="K4" s="21" t="s">
        <v>18</v>
      </c>
      <c r="L4" s="22" t="s">
        <v>7</v>
      </c>
      <c r="M4" s="23" t="s">
        <v>107</v>
      </c>
      <c r="N4" s="96" t="s">
        <v>18</v>
      </c>
      <c r="O4" s="22" t="s">
        <v>7</v>
      </c>
      <c r="P4" s="23" t="s">
        <v>107</v>
      </c>
    </row>
    <row r="5" spans="1:23" x14ac:dyDescent="0.2">
      <c r="A5" s="4"/>
      <c r="B5" s="28" t="s">
        <v>15</v>
      </c>
      <c r="C5" s="28"/>
      <c r="D5" s="28" t="s">
        <v>103</v>
      </c>
      <c r="E5" s="28"/>
      <c r="F5" s="36"/>
      <c r="H5" s="75" t="s">
        <v>49</v>
      </c>
      <c r="I5" s="20">
        <v>0</v>
      </c>
      <c r="J5" s="98" t="s">
        <v>17</v>
      </c>
      <c r="K5" s="75">
        <v>0.17</v>
      </c>
      <c r="L5" s="76">
        <v>0.375</v>
      </c>
      <c r="M5" s="77">
        <v>2.3999999999999998E-3</v>
      </c>
      <c r="N5" s="99">
        <v>-5.2999999999999999E-2</v>
      </c>
      <c r="O5" s="76">
        <v>0.13</v>
      </c>
      <c r="P5" s="77">
        <v>2.4500000000000001E-2</v>
      </c>
    </row>
    <row r="6" spans="1:23" x14ac:dyDescent="0.2">
      <c r="A6" s="4"/>
      <c r="B6" s="5" t="s">
        <v>14</v>
      </c>
      <c r="C6" s="9" t="s">
        <v>11</v>
      </c>
      <c r="D6" s="5" t="s">
        <v>14</v>
      </c>
      <c r="E6" s="9" t="s">
        <v>11</v>
      </c>
      <c r="F6" s="36"/>
      <c r="H6" s="62" t="s">
        <v>49</v>
      </c>
      <c r="I6" s="17">
        <v>0</v>
      </c>
      <c r="J6" s="100" t="s">
        <v>34</v>
      </c>
      <c r="K6" s="62">
        <v>1.97</v>
      </c>
      <c r="L6" s="11">
        <v>0.78500000000000003</v>
      </c>
      <c r="M6" s="79"/>
      <c r="N6" s="101">
        <v>1.127</v>
      </c>
      <c r="O6" s="11">
        <v>0.184</v>
      </c>
      <c r="P6" s="79"/>
    </row>
    <row r="7" spans="1:23" x14ac:dyDescent="0.2">
      <c r="A7" s="5" t="s">
        <v>19</v>
      </c>
      <c r="B7" s="12">
        <v>0.6</v>
      </c>
      <c r="C7" s="12">
        <v>4.5999999999999996</v>
      </c>
      <c r="D7" s="12">
        <v>-0.06</v>
      </c>
      <c r="E7" s="12">
        <v>4.63</v>
      </c>
      <c r="F7" s="36"/>
      <c r="H7" s="62" t="s">
        <v>50</v>
      </c>
      <c r="I7" s="17">
        <v>0</v>
      </c>
      <c r="J7" s="100" t="s">
        <v>17</v>
      </c>
      <c r="K7" s="62">
        <v>1.5629999999999999</v>
      </c>
      <c r="L7" s="11">
        <v>0.23</v>
      </c>
      <c r="M7" s="58" t="s">
        <v>109</v>
      </c>
      <c r="N7" s="101">
        <v>0.9</v>
      </c>
      <c r="O7" s="11">
        <v>6.9000000000000006E-2</v>
      </c>
      <c r="P7" s="80">
        <v>2.8999999999999998E-3</v>
      </c>
    </row>
    <row r="8" spans="1:23" ht="15.75" customHeight="1" thickBot="1" x14ac:dyDescent="0.25">
      <c r="A8" s="5" t="s">
        <v>19</v>
      </c>
      <c r="B8" s="12">
        <v>-0.09</v>
      </c>
      <c r="C8" s="12">
        <v>4.5999999999999996</v>
      </c>
      <c r="D8" s="12">
        <v>-0.18</v>
      </c>
      <c r="E8" s="12">
        <v>4.63</v>
      </c>
      <c r="F8" s="36"/>
      <c r="H8" s="102" t="s">
        <v>50</v>
      </c>
      <c r="I8" s="97">
        <v>0</v>
      </c>
      <c r="J8" s="103" t="s">
        <v>34</v>
      </c>
      <c r="K8" s="102" t="s">
        <v>79</v>
      </c>
      <c r="L8" s="104">
        <v>0</v>
      </c>
      <c r="M8" s="91"/>
      <c r="N8" s="105">
        <v>2.6230000000000002</v>
      </c>
      <c r="O8" s="104">
        <v>0.85799999999999998</v>
      </c>
      <c r="P8" s="108"/>
    </row>
    <row r="9" spans="1:23" x14ac:dyDescent="0.2">
      <c r="A9" s="5" t="s">
        <v>19</v>
      </c>
      <c r="B9" s="13">
        <v>0</v>
      </c>
      <c r="C9" s="12">
        <v>4.5999999999999996</v>
      </c>
      <c r="D9" s="12">
        <v>0.08</v>
      </c>
      <c r="E9" s="12">
        <v>4.63</v>
      </c>
      <c r="F9" s="36"/>
      <c r="H9" s="61" t="s">
        <v>49</v>
      </c>
      <c r="I9" s="18">
        <v>0</v>
      </c>
      <c r="J9" s="106" t="s">
        <v>17</v>
      </c>
      <c r="K9" s="61">
        <v>0.86699999999999999</v>
      </c>
      <c r="L9" s="74">
        <v>0.16300000000000001</v>
      </c>
      <c r="M9" s="56" t="s">
        <v>109</v>
      </c>
      <c r="N9" s="61">
        <v>0.20699999999999999</v>
      </c>
      <c r="O9" s="74">
        <v>0.10199999999999999</v>
      </c>
      <c r="P9" s="56" t="s">
        <v>109</v>
      </c>
    </row>
    <row r="10" spans="1:23" x14ac:dyDescent="0.2">
      <c r="A10" s="5" t="s">
        <v>34</v>
      </c>
      <c r="B10" s="12">
        <v>1.98</v>
      </c>
      <c r="C10" s="12">
        <v>4.5999999999999996</v>
      </c>
      <c r="D10" s="12">
        <v>0.97</v>
      </c>
      <c r="E10" s="12">
        <v>4.63</v>
      </c>
      <c r="F10" s="36"/>
      <c r="H10" s="62" t="s">
        <v>49</v>
      </c>
      <c r="I10" s="17">
        <v>0</v>
      </c>
      <c r="J10" s="100" t="s">
        <v>77</v>
      </c>
      <c r="K10" s="62" t="s">
        <v>68</v>
      </c>
      <c r="L10" s="11">
        <v>0</v>
      </c>
      <c r="M10" s="57"/>
      <c r="N10" s="62">
        <v>4.2569999999999997</v>
      </c>
      <c r="O10" s="11">
        <v>0.57699999999999996</v>
      </c>
      <c r="P10" s="57"/>
    </row>
    <row r="11" spans="1:23" x14ac:dyDescent="0.2">
      <c r="A11" s="5" t="s">
        <v>34</v>
      </c>
      <c r="B11" s="12">
        <v>1.18</v>
      </c>
      <c r="C11" s="12">
        <v>4.5999999999999996</v>
      </c>
      <c r="D11" s="12">
        <v>1.08</v>
      </c>
      <c r="E11" s="12">
        <v>4.63</v>
      </c>
      <c r="F11" s="36"/>
      <c r="H11" s="62" t="s">
        <v>50</v>
      </c>
      <c r="I11" s="17">
        <v>0</v>
      </c>
      <c r="J11" s="100" t="s">
        <v>17</v>
      </c>
      <c r="K11" s="62">
        <v>1.6830000000000001</v>
      </c>
      <c r="L11" s="11">
        <v>0.20300000000000001</v>
      </c>
      <c r="M11" s="57" t="s">
        <v>109</v>
      </c>
      <c r="N11" s="62">
        <v>0.98</v>
      </c>
      <c r="O11" s="11">
        <v>0.19700000000000001</v>
      </c>
      <c r="P11" s="57" t="s">
        <v>109</v>
      </c>
    </row>
    <row r="12" spans="1:23" ht="15.75" customHeight="1" thickBot="1" x14ac:dyDescent="0.25">
      <c r="A12" s="5" t="s">
        <v>34</v>
      </c>
      <c r="B12" s="12">
        <v>2.75</v>
      </c>
      <c r="C12" s="12">
        <v>4.5999999999999996</v>
      </c>
      <c r="D12" s="12">
        <v>1.33</v>
      </c>
      <c r="E12" s="12">
        <v>4.63</v>
      </c>
      <c r="F12" s="36"/>
      <c r="H12" s="83" t="s">
        <v>50</v>
      </c>
      <c r="I12" s="19">
        <v>0</v>
      </c>
      <c r="J12" s="107" t="s">
        <v>77</v>
      </c>
      <c r="K12" s="83" t="s">
        <v>81</v>
      </c>
      <c r="L12" s="84">
        <v>0</v>
      </c>
      <c r="M12" s="85"/>
      <c r="N12" s="83">
        <v>3.7469999999999999</v>
      </c>
      <c r="O12" s="84">
        <v>0.72499999999999998</v>
      </c>
      <c r="P12" s="85"/>
    </row>
    <row r="13" spans="1:23" x14ac:dyDescent="0.2">
      <c r="F13" s="36"/>
      <c r="H13" s="3" t="s">
        <v>111</v>
      </c>
      <c r="I13" s="24"/>
      <c r="J13" s="8"/>
      <c r="K13" s="25"/>
      <c r="L13" s="25"/>
      <c r="M13" s="25"/>
      <c r="N13" s="25"/>
      <c r="O13" s="25"/>
      <c r="P13" s="8"/>
    </row>
    <row r="14" spans="1:23" x14ac:dyDescent="0.2">
      <c r="A14" s="30" t="s">
        <v>75</v>
      </c>
      <c r="B14" s="30"/>
      <c r="C14" s="30"/>
      <c r="D14" s="30"/>
      <c r="E14" s="30"/>
      <c r="F14" s="36"/>
      <c r="H14" s="8"/>
      <c r="I14" s="8"/>
      <c r="J14" s="8"/>
      <c r="K14" s="8"/>
      <c r="L14" s="8"/>
      <c r="M14" s="8"/>
      <c r="N14" s="8"/>
      <c r="O14" s="8"/>
      <c r="P14" s="8"/>
    </row>
    <row r="15" spans="1:23" x14ac:dyDescent="0.2">
      <c r="A15" s="4"/>
      <c r="B15" s="28" t="s">
        <v>15</v>
      </c>
      <c r="C15" s="28"/>
      <c r="D15" s="28" t="s">
        <v>103</v>
      </c>
      <c r="E15" s="28"/>
      <c r="F15" s="36"/>
    </row>
    <row r="16" spans="1:23" ht="12.75" customHeight="1" x14ac:dyDescent="0.2">
      <c r="A16" s="4"/>
      <c r="B16" s="5" t="s">
        <v>14</v>
      </c>
      <c r="C16" s="5" t="s">
        <v>11</v>
      </c>
      <c r="D16" s="5" t="s">
        <v>14</v>
      </c>
      <c r="E16" s="5" t="s">
        <v>11</v>
      </c>
      <c r="F16" s="36"/>
      <c r="H16" s="117" t="s">
        <v>83</v>
      </c>
      <c r="I16" s="117"/>
      <c r="J16" s="117"/>
      <c r="K16" s="117"/>
      <c r="L16" s="117"/>
      <c r="M16" s="117"/>
      <c r="N16" s="117"/>
      <c r="O16" s="117"/>
      <c r="P16" s="117"/>
    </row>
    <row r="17" spans="1:16" x14ac:dyDescent="0.2">
      <c r="A17" s="5" t="s">
        <v>19</v>
      </c>
      <c r="B17" s="12">
        <v>1.8</v>
      </c>
      <c r="C17" s="12">
        <v>4.55</v>
      </c>
      <c r="D17" s="14">
        <v>0.94</v>
      </c>
      <c r="E17" s="12">
        <v>4.43</v>
      </c>
      <c r="F17" s="36"/>
      <c r="H17" s="117"/>
      <c r="I17" s="117"/>
      <c r="J17" s="117"/>
      <c r="K17" s="117"/>
      <c r="L17" s="117"/>
      <c r="M17" s="117"/>
      <c r="N17" s="117"/>
      <c r="O17" s="117"/>
      <c r="P17" s="117"/>
    </row>
    <row r="18" spans="1:16" x14ac:dyDescent="0.2">
      <c r="A18" s="5" t="s">
        <v>19</v>
      </c>
      <c r="B18" s="12">
        <v>1.34</v>
      </c>
      <c r="C18" s="12">
        <v>4.55</v>
      </c>
      <c r="D18" s="14">
        <v>0.94</v>
      </c>
      <c r="E18" s="12">
        <v>4.43</v>
      </c>
      <c r="F18" s="36"/>
      <c r="H18" s="117"/>
      <c r="I18" s="117"/>
      <c r="J18" s="117"/>
      <c r="K18" s="117"/>
      <c r="L18" s="117"/>
      <c r="M18" s="117"/>
      <c r="N18" s="117"/>
      <c r="O18" s="117"/>
      <c r="P18" s="117"/>
    </row>
    <row r="19" spans="1:16" x14ac:dyDescent="0.2">
      <c r="A19" s="5" t="s">
        <v>19</v>
      </c>
      <c r="B19" s="13">
        <v>1.55</v>
      </c>
      <c r="C19" s="12">
        <v>4.55</v>
      </c>
      <c r="D19" s="14">
        <v>0.82</v>
      </c>
      <c r="E19" s="12">
        <v>4.43</v>
      </c>
      <c r="F19" s="36"/>
      <c r="H19" s="117"/>
      <c r="I19" s="117"/>
      <c r="J19" s="117"/>
      <c r="K19" s="117"/>
      <c r="L19" s="117"/>
      <c r="M19" s="117"/>
      <c r="N19" s="117"/>
      <c r="O19" s="117"/>
      <c r="P19" s="117"/>
    </row>
    <row r="20" spans="1:16" x14ac:dyDescent="0.2">
      <c r="A20" s="5" t="s">
        <v>34</v>
      </c>
      <c r="B20" s="12" t="s">
        <v>78</v>
      </c>
      <c r="C20" s="12">
        <v>4.55</v>
      </c>
      <c r="D20" s="12">
        <v>2.2799999999999998</v>
      </c>
      <c r="E20" s="12">
        <v>4.43</v>
      </c>
      <c r="F20" s="36"/>
    </row>
    <row r="21" spans="1:16" x14ac:dyDescent="0.2">
      <c r="A21" s="5" t="s">
        <v>34</v>
      </c>
      <c r="B21" s="12" t="s">
        <v>79</v>
      </c>
      <c r="C21" s="12">
        <v>4.55</v>
      </c>
      <c r="D21" s="12">
        <v>3.6</v>
      </c>
      <c r="E21" s="12">
        <v>4.43</v>
      </c>
      <c r="F21" s="36"/>
    </row>
    <row r="22" spans="1:16" x14ac:dyDescent="0.2">
      <c r="A22" s="5" t="s">
        <v>34</v>
      </c>
      <c r="B22" s="12" t="s">
        <v>79</v>
      </c>
      <c r="C22" s="12">
        <v>4.55</v>
      </c>
      <c r="D22" s="12">
        <v>1.99</v>
      </c>
      <c r="E22" s="12">
        <v>4.43</v>
      </c>
      <c r="F22" s="36"/>
    </row>
    <row r="23" spans="1:16" x14ac:dyDescent="0.2">
      <c r="A23" s="7"/>
      <c r="B23" s="8"/>
      <c r="C23" s="8"/>
      <c r="D23" s="8"/>
      <c r="E23" s="8"/>
      <c r="F23" s="36"/>
    </row>
    <row r="24" spans="1:16" x14ac:dyDescent="0.2">
      <c r="F24" s="36"/>
    </row>
    <row r="25" spans="1:16" x14ac:dyDescent="0.2">
      <c r="A25" s="27" t="s">
        <v>76</v>
      </c>
      <c r="B25" s="27"/>
      <c r="C25" s="27"/>
      <c r="D25" s="27"/>
      <c r="E25" s="27"/>
      <c r="F25" s="36"/>
    </row>
    <row r="26" spans="1:16" x14ac:dyDescent="0.2">
      <c r="A26" s="29" t="s">
        <v>49</v>
      </c>
      <c r="B26" s="29"/>
      <c r="C26" s="29"/>
      <c r="D26" s="29"/>
      <c r="E26" s="29"/>
      <c r="F26" s="36"/>
    </row>
    <row r="27" spans="1:16" x14ac:dyDescent="0.2">
      <c r="A27" s="4"/>
      <c r="B27" s="28" t="s">
        <v>15</v>
      </c>
      <c r="C27" s="28"/>
      <c r="D27" s="28" t="s">
        <v>103</v>
      </c>
      <c r="E27" s="28"/>
      <c r="F27" s="36"/>
    </row>
    <row r="28" spans="1:16" x14ac:dyDescent="0.2">
      <c r="A28" s="4"/>
      <c r="B28" s="9" t="s">
        <v>14</v>
      </c>
      <c r="C28" s="9" t="s">
        <v>11</v>
      </c>
      <c r="D28" s="9" t="s">
        <v>14</v>
      </c>
      <c r="E28" s="9" t="s">
        <v>11</v>
      </c>
      <c r="F28" s="36"/>
    </row>
    <row r="29" spans="1:16" x14ac:dyDescent="0.2">
      <c r="A29" s="5" t="s">
        <v>19</v>
      </c>
      <c r="B29" s="12">
        <v>0.9</v>
      </c>
      <c r="C29" s="12">
        <v>3.5</v>
      </c>
      <c r="D29" s="12">
        <v>0.09</v>
      </c>
      <c r="E29" s="12">
        <v>4.59</v>
      </c>
      <c r="F29" s="36"/>
    </row>
    <row r="30" spans="1:16" x14ac:dyDescent="0.2">
      <c r="A30" s="5" t="s">
        <v>19</v>
      </c>
      <c r="B30" s="12">
        <v>1.01</v>
      </c>
      <c r="C30" s="12">
        <v>3.5</v>
      </c>
      <c r="D30" s="12">
        <v>0.28000000000000003</v>
      </c>
      <c r="E30" s="12">
        <v>4.59</v>
      </c>
      <c r="F30" s="36"/>
    </row>
    <row r="31" spans="1:16" x14ac:dyDescent="0.2">
      <c r="A31" s="5" t="s">
        <v>19</v>
      </c>
      <c r="B31" s="12">
        <v>0.69</v>
      </c>
      <c r="C31" s="12">
        <v>3.5</v>
      </c>
      <c r="D31" s="12">
        <v>0.25</v>
      </c>
      <c r="E31" s="12">
        <v>4.59</v>
      </c>
      <c r="F31" s="36"/>
    </row>
    <row r="32" spans="1:16" x14ac:dyDescent="0.2">
      <c r="A32" s="5" t="s">
        <v>77</v>
      </c>
      <c r="B32" s="12" t="s">
        <v>69</v>
      </c>
      <c r="C32" s="12">
        <v>3.5</v>
      </c>
      <c r="D32" s="12" t="s">
        <v>80</v>
      </c>
      <c r="E32" s="12">
        <v>4.59</v>
      </c>
      <c r="F32" s="36"/>
    </row>
    <row r="33" spans="1:6" x14ac:dyDescent="0.2">
      <c r="A33" s="5" t="s">
        <v>77</v>
      </c>
      <c r="B33" s="12" t="s">
        <v>69</v>
      </c>
      <c r="C33" s="12">
        <v>3.5</v>
      </c>
      <c r="D33" s="12">
        <v>3.59</v>
      </c>
      <c r="E33" s="12">
        <v>4.59</v>
      </c>
      <c r="F33" s="36"/>
    </row>
    <row r="34" spans="1:6" x14ac:dyDescent="0.2">
      <c r="A34" s="5" t="s">
        <v>77</v>
      </c>
      <c r="B34" s="12" t="s">
        <v>69</v>
      </c>
      <c r="C34" s="12">
        <v>3.5</v>
      </c>
      <c r="D34" s="12" t="s">
        <v>80</v>
      </c>
      <c r="E34" s="12">
        <v>4.59</v>
      </c>
      <c r="F34" s="36"/>
    </row>
    <row r="35" spans="1:6" x14ac:dyDescent="0.2">
      <c r="F35" s="36"/>
    </row>
    <row r="36" spans="1:6" x14ac:dyDescent="0.2">
      <c r="A36" s="30" t="s">
        <v>50</v>
      </c>
      <c r="B36" s="30"/>
      <c r="C36" s="30"/>
      <c r="D36" s="30"/>
      <c r="E36" s="30"/>
      <c r="F36" s="36"/>
    </row>
    <row r="37" spans="1:6" x14ac:dyDescent="0.2">
      <c r="A37" s="4"/>
      <c r="B37" s="28" t="s">
        <v>15</v>
      </c>
      <c r="C37" s="28"/>
      <c r="D37" s="28" t="s">
        <v>103</v>
      </c>
      <c r="E37" s="28"/>
      <c r="F37" s="36"/>
    </row>
    <row r="38" spans="1:6" x14ac:dyDescent="0.2">
      <c r="A38" s="4"/>
      <c r="B38" s="9" t="s">
        <v>14</v>
      </c>
      <c r="C38" s="9" t="s">
        <v>11</v>
      </c>
      <c r="D38" s="9" t="s">
        <v>14</v>
      </c>
      <c r="E38" s="9" t="s">
        <v>11</v>
      </c>
      <c r="F38" s="36"/>
    </row>
    <row r="39" spans="1:6" x14ac:dyDescent="0.2">
      <c r="A39" s="5" t="s">
        <v>19</v>
      </c>
      <c r="B39" s="12">
        <v>1.45</v>
      </c>
      <c r="C39" s="12">
        <v>4.38</v>
      </c>
      <c r="D39" s="12">
        <v>0.92</v>
      </c>
      <c r="E39" s="12">
        <v>4.47</v>
      </c>
      <c r="F39" s="36"/>
    </row>
    <row r="40" spans="1:6" x14ac:dyDescent="0.2">
      <c r="A40" s="5" t="s">
        <v>19</v>
      </c>
      <c r="B40" s="12">
        <v>1.78</v>
      </c>
      <c r="C40" s="12">
        <v>4.38</v>
      </c>
      <c r="D40" s="12">
        <v>1.2</v>
      </c>
      <c r="E40" s="12">
        <v>4.47</v>
      </c>
      <c r="F40" s="36"/>
    </row>
    <row r="41" spans="1:6" x14ac:dyDescent="0.2">
      <c r="A41" s="5" t="s">
        <v>19</v>
      </c>
      <c r="B41" s="12">
        <v>1.82</v>
      </c>
      <c r="C41" s="12">
        <v>4.38</v>
      </c>
      <c r="D41" s="12">
        <v>0.82</v>
      </c>
      <c r="E41" s="12">
        <v>4.47</v>
      </c>
      <c r="F41" s="36"/>
    </row>
    <row r="42" spans="1:6" x14ac:dyDescent="0.2">
      <c r="A42" s="5" t="s">
        <v>77</v>
      </c>
      <c r="B42" s="12" t="s">
        <v>81</v>
      </c>
      <c r="C42" s="12">
        <v>4.38</v>
      </c>
      <c r="D42" s="12">
        <v>3.75</v>
      </c>
      <c r="E42" s="12">
        <v>4.47</v>
      </c>
      <c r="F42" s="36"/>
    </row>
    <row r="43" spans="1:6" x14ac:dyDescent="0.2">
      <c r="A43" s="5" t="s">
        <v>77</v>
      </c>
      <c r="B43" s="12" t="s">
        <v>81</v>
      </c>
      <c r="C43" s="12">
        <v>4.38</v>
      </c>
      <c r="D43" s="12">
        <v>3.02</v>
      </c>
      <c r="E43" s="12">
        <v>4.47</v>
      </c>
      <c r="F43" s="36"/>
    </row>
    <row r="44" spans="1:6" x14ac:dyDescent="0.2">
      <c r="A44" s="5" t="s">
        <v>77</v>
      </c>
      <c r="B44" s="12" t="s">
        <v>81</v>
      </c>
      <c r="C44" s="12">
        <v>4.38</v>
      </c>
      <c r="D44" s="12" t="s">
        <v>82</v>
      </c>
      <c r="E44" s="12">
        <v>4.47</v>
      </c>
      <c r="F44" s="36"/>
    </row>
  </sheetData>
  <mergeCells count="30">
    <mergeCell ref="K3:M3"/>
    <mergeCell ref="N3:P3"/>
    <mergeCell ref="M5:M6"/>
    <mergeCell ref="M7:M8"/>
    <mergeCell ref="M9:M10"/>
    <mergeCell ref="M11:M12"/>
    <mergeCell ref="P5:P6"/>
    <mergeCell ref="P7:P8"/>
    <mergeCell ref="P9:P10"/>
    <mergeCell ref="P11:P12"/>
    <mergeCell ref="H16:P19"/>
    <mergeCell ref="A3:E3"/>
    <mergeCell ref="H3:J3"/>
    <mergeCell ref="A1:E1"/>
    <mergeCell ref="A2:E2"/>
    <mergeCell ref="H1:P1"/>
    <mergeCell ref="H2:P2"/>
    <mergeCell ref="B15:C15"/>
    <mergeCell ref="D15:E15"/>
    <mergeCell ref="A25:E25"/>
    <mergeCell ref="A4:E4"/>
    <mergeCell ref="B5:C5"/>
    <mergeCell ref="D5:E5"/>
    <mergeCell ref="A14:E14"/>
    <mergeCell ref="B37:C37"/>
    <mergeCell ref="D37:E37"/>
    <mergeCell ref="A26:E26"/>
    <mergeCell ref="B27:C27"/>
    <mergeCell ref="D27:E27"/>
    <mergeCell ref="A36:E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A8CCA-D7EB-425C-8259-A1C18CD6BD48}">
  <dimension ref="A1:U44"/>
  <sheetViews>
    <sheetView workbookViewId="0">
      <selection activeCell="U24" sqref="U24"/>
    </sheetView>
  </sheetViews>
  <sheetFormatPr defaultRowHeight="12.75" x14ac:dyDescent="0.2"/>
  <cols>
    <col min="1" max="1" width="21.85546875" style="3" bestFit="1" customWidth="1"/>
    <col min="2" max="7" width="9.140625" style="3"/>
    <col min="8" max="8" width="12.5703125" style="3" bestFit="1" customWidth="1"/>
    <col min="9" max="9" width="9.140625" style="3"/>
    <col min="10" max="10" width="13.5703125" style="3" bestFit="1" customWidth="1"/>
    <col min="11" max="16384" width="9.140625" style="3"/>
  </cols>
  <sheetData>
    <row r="1" spans="1:21" ht="34.5" customHeight="1" x14ac:dyDescent="0.2">
      <c r="A1" s="34" t="s">
        <v>96</v>
      </c>
      <c r="B1" s="34"/>
      <c r="C1" s="34"/>
      <c r="D1" s="34"/>
      <c r="E1" s="34"/>
      <c r="F1" s="42"/>
      <c r="G1" s="40"/>
      <c r="H1" s="32" t="s">
        <v>100</v>
      </c>
      <c r="I1" s="32"/>
      <c r="J1" s="32"/>
      <c r="K1" s="32"/>
      <c r="L1" s="32"/>
      <c r="M1" s="32"/>
      <c r="N1" s="32"/>
      <c r="O1" s="32"/>
      <c r="P1" s="32"/>
      <c r="Q1" s="41"/>
      <c r="R1" s="41"/>
      <c r="S1" s="41"/>
      <c r="T1" s="35"/>
      <c r="U1" s="35"/>
    </row>
    <row r="2" spans="1:21" s="35" customFormat="1" ht="34.5" customHeight="1" thickBot="1" x14ac:dyDescent="0.25">
      <c r="A2" s="38"/>
      <c r="B2" s="38"/>
      <c r="C2" s="38"/>
      <c r="D2" s="38"/>
      <c r="E2" s="38"/>
      <c r="F2" s="42"/>
      <c r="G2" s="40"/>
      <c r="H2" s="38"/>
      <c r="I2" s="38"/>
      <c r="J2" s="38"/>
      <c r="K2" s="38"/>
      <c r="L2" s="38"/>
      <c r="M2" s="38"/>
      <c r="N2" s="38"/>
      <c r="O2" s="38"/>
      <c r="P2" s="38"/>
      <c r="Q2" s="41"/>
      <c r="R2" s="41"/>
      <c r="S2" s="41"/>
    </row>
    <row r="3" spans="1:21" ht="15.75" customHeight="1" thickBot="1" x14ac:dyDescent="0.25">
      <c r="A3" s="26" t="s">
        <v>84</v>
      </c>
      <c r="B3" s="26"/>
      <c r="C3" s="26"/>
      <c r="D3" s="26"/>
      <c r="E3" s="26"/>
      <c r="F3" s="36"/>
      <c r="H3" s="31"/>
      <c r="I3" s="31"/>
      <c r="J3" s="31"/>
      <c r="K3" s="53" t="s">
        <v>15</v>
      </c>
      <c r="L3" s="54"/>
      <c r="M3" s="55"/>
      <c r="N3" s="54" t="s">
        <v>103</v>
      </c>
      <c r="O3" s="54"/>
      <c r="P3" s="55"/>
    </row>
    <row r="4" spans="1:21" ht="45.75" thickBot="1" x14ac:dyDescent="0.25">
      <c r="A4" s="29" t="s">
        <v>15</v>
      </c>
      <c r="B4" s="29"/>
      <c r="C4" s="29"/>
      <c r="D4" s="29"/>
      <c r="E4" s="29"/>
      <c r="F4" s="36"/>
      <c r="H4" s="21" t="s">
        <v>89</v>
      </c>
      <c r="I4" s="22" t="s">
        <v>48</v>
      </c>
      <c r="J4" s="23" t="s">
        <v>13</v>
      </c>
      <c r="K4" s="21" t="s">
        <v>18</v>
      </c>
      <c r="L4" s="22" t="s">
        <v>7</v>
      </c>
      <c r="M4" s="23" t="s">
        <v>107</v>
      </c>
      <c r="N4" s="96" t="s">
        <v>18</v>
      </c>
      <c r="O4" s="89" t="s">
        <v>7</v>
      </c>
      <c r="P4" s="23" t="s">
        <v>107</v>
      </c>
    </row>
    <row r="5" spans="1:21" x14ac:dyDescent="0.2">
      <c r="A5" s="4"/>
      <c r="B5" s="28" t="s">
        <v>90</v>
      </c>
      <c r="C5" s="28"/>
      <c r="D5" s="28" t="s">
        <v>86</v>
      </c>
      <c r="E5" s="28"/>
      <c r="F5" s="36"/>
      <c r="H5" s="75" t="s">
        <v>90</v>
      </c>
      <c r="I5" s="20">
        <v>0</v>
      </c>
      <c r="J5" s="98" t="s">
        <v>17</v>
      </c>
      <c r="K5" s="75">
        <v>0.17</v>
      </c>
      <c r="L5" s="76">
        <v>0.375</v>
      </c>
      <c r="M5" s="77">
        <v>0.5968</v>
      </c>
      <c r="N5" s="61">
        <v>-5.2999999999999999E-2</v>
      </c>
      <c r="O5" s="74">
        <v>0.13</v>
      </c>
      <c r="P5" s="77">
        <v>0.69830000000000003</v>
      </c>
    </row>
    <row r="6" spans="1:21" x14ac:dyDescent="0.2">
      <c r="A6" s="4"/>
      <c r="B6" s="5" t="s">
        <v>14</v>
      </c>
      <c r="C6" s="9" t="s">
        <v>11</v>
      </c>
      <c r="D6" s="5" t="s">
        <v>14</v>
      </c>
      <c r="E6" s="9" t="s">
        <v>11</v>
      </c>
      <c r="F6" s="36"/>
      <c r="H6" s="62" t="s">
        <v>86</v>
      </c>
      <c r="I6" s="17">
        <v>0</v>
      </c>
      <c r="J6" s="100" t="s">
        <v>17</v>
      </c>
      <c r="K6" s="62">
        <v>0.153</v>
      </c>
      <c r="L6" s="11">
        <v>0.14000000000000001</v>
      </c>
      <c r="M6" s="79"/>
      <c r="N6" s="62">
        <v>0.17</v>
      </c>
      <c r="O6" s="11">
        <v>0.128</v>
      </c>
      <c r="P6" s="79"/>
    </row>
    <row r="7" spans="1:21" x14ac:dyDescent="0.2">
      <c r="A7" s="5" t="s">
        <v>19</v>
      </c>
      <c r="B7" s="12">
        <v>0.6</v>
      </c>
      <c r="C7" s="12">
        <v>4.5999999999999996</v>
      </c>
      <c r="D7" s="12">
        <v>0.11</v>
      </c>
      <c r="E7" s="12">
        <v>4.54</v>
      </c>
      <c r="F7" s="36"/>
      <c r="H7" s="62" t="s">
        <v>90</v>
      </c>
      <c r="I7" s="17">
        <v>0</v>
      </c>
      <c r="J7" s="100" t="s">
        <v>34</v>
      </c>
      <c r="K7" s="62">
        <v>1.97</v>
      </c>
      <c r="L7" s="11">
        <v>0.78500000000000003</v>
      </c>
      <c r="M7" s="87">
        <v>0.99929999999999997</v>
      </c>
      <c r="N7" s="62">
        <v>1.127</v>
      </c>
      <c r="O7" s="11">
        <v>0.184</v>
      </c>
      <c r="P7" s="87">
        <v>0.16209999999999999</v>
      </c>
    </row>
    <row r="8" spans="1:21" x14ac:dyDescent="0.2">
      <c r="A8" s="5" t="s">
        <v>19</v>
      </c>
      <c r="B8" s="12">
        <v>-0.09</v>
      </c>
      <c r="C8" s="12">
        <v>4.5999999999999996</v>
      </c>
      <c r="D8" s="12">
        <v>0.31</v>
      </c>
      <c r="E8" s="12">
        <v>4.54</v>
      </c>
      <c r="F8" s="36"/>
      <c r="H8" s="62" t="s">
        <v>86</v>
      </c>
      <c r="I8" s="17">
        <v>0</v>
      </c>
      <c r="J8" s="100" t="s">
        <v>34</v>
      </c>
      <c r="K8" s="62">
        <v>1.4930000000000001</v>
      </c>
      <c r="L8" s="11">
        <v>0.83799999999999997</v>
      </c>
      <c r="M8" s="87"/>
      <c r="N8" s="62">
        <v>1.2170000000000001</v>
      </c>
      <c r="O8" s="11">
        <v>0.1</v>
      </c>
      <c r="P8" s="87"/>
    </row>
    <row r="9" spans="1:21" x14ac:dyDescent="0.2">
      <c r="A9" s="5" t="s">
        <v>19</v>
      </c>
      <c r="B9" s="13">
        <v>0</v>
      </c>
      <c r="C9" s="12">
        <v>4.5999999999999996</v>
      </c>
      <c r="D9" s="12">
        <v>0.04</v>
      </c>
      <c r="E9" s="12">
        <v>4.54</v>
      </c>
      <c r="F9" s="36"/>
      <c r="H9" s="62" t="s">
        <v>90</v>
      </c>
      <c r="I9" s="17">
        <v>0</v>
      </c>
      <c r="J9" s="100" t="s">
        <v>17</v>
      </c>
      <c r="K9" s="62">
        <v>0.86699999999999999</v>
      </c>
      <c r="L9" s="11">
        <v>0.16300000000000001</v>
      </c>
      <c r="M9" s="80">
        <v>0.39240000000000003</v>
      </c>
      <c r="N9" s="62">
        <v>0.20699999999999999</v>
      </c>
      <c r="O9" s="11">
        <v>0.10199999999999999</v>
      </c>
      <c r="P9" s="80">
        <v>0.49680000000000002</v>
      </c>
    </row>
    <row r="10" spans="1:21" x14ac:dyDescent="0.2">
      <c r="A10" s="5" t="s">
        <v>34</v>
      </c>
      <c r="B10" s="12">
        <v>1.98</v>
      </c>
      <c r="C10" s="12">
        <v>4.5999999999999996</v>
      </c>
      <c r="D10" s="12">
        <v>1.04</v>
      </c>
      <c r="E10" s="12">
        <v>4.54</v>
      </c>
      <c r="F10" s="36"/>
      <c r="H10" s="62" t="s">
        <v>86</v>
      </c>
      <c r="I10" s="17">
        <v>0</v>
      </c>
      <c r="J10" s="100" t="s">
        <v>17</v>
      </c>
      <c r="K10" s="62">
        <v>0.51</v>
      </c>
      <c r="L10" s="11">
        <v>0.63700000000000001</v>
      </c>
      <c r="M10" s="79"/>
      <c r="N10" s="62">
        <v>-0.08</v>
      </c>
      <c r="O10" s="11">
        <v>0.187</v>
      </c>
      <c r="P10" s="79"/>
    </row>
    <row r="11" spans="1:21" x14ac:dyDescent="0.2">
      <c r="A11" s="5" t="s">
        <v>34</v>
      </c>
      <c r="B11" s="12">
        <v>1.18</v>
      </c>
      <c r="C11" s="12">
        <v>4.5999999999999996</v>
      </c>
      <c r="D11" s="12">
        <v>2.46</v>
      </c>
      <c r="E11" s="12">
        <v>4.54</v>
      </c>
      <c r="F11" s="36"/>
      <c r="H11" s="62" t="s">
        <v>90</v>
      </c>
      <c r="I11" s="17">
        <v>0</v>
      </c>
      <c r="J11" s="100" t="s">
        <v>77</v>
      </c>
      <c r="K11" s="62" t="s">
        <v>69</v>
      </c>
      <c r="L11" s="11">
        <v>0</v>
      </c>
      <c r="M11" s="87">
        <v>3.0000000000000001E-3</v>
      </c>
      <c r="N11" s="62">
        <v>4.2569999999999997</v>
      </c>
      <c r="O11" s="11">
        <v>0.57699999999999996</v>
      </c>
      <c r="P11" s="87">
        <v>5.9999999999999995E-4</v>
      </c>
    </row>
    <row r="12" spans="1:21" ht="13.5" thickBot="1" x14ac:dyDescent="0.25">
      <c r="A12" s="5" t="s">
        <v>34</v>
      </c>
      <c r="B12" s="12">
        <v>2.75</v>
      </c>
      <c r="C12" s="12">
        <v>4.5999999999999996</v>
      </c>
      <c r="D12" s="12">
        <v>0.98</v>
      </c>
      <c r="E12" s="12">
        <v>4.54</v>
      </c>
      <c r="F12" s="36"/>
      <c r="H12" s="83" t="s">
        <v>86</v>
      </c>
      <c r="I12" s="19">
        <v>0</v>
      </c>
      <c r="J12" s="107" t="s">
        <v>77</v>
      </c>
      <c r="K12" s="83" t="s">
        <v>93</v>
      </c>
      <c r="L12" s="84">
        <v>0</v>
      </c>
      <c r="M12" s="88"/>
      <c r="N12" s="83">
        <v>2.7130000000000001</v>
      </c>
      <c r="O12" s="84">
        <v>8.1000000000000003E-2</v>
      </c>
      <c r="P12" s="88"/>
    </row>
    <row r="13" spans="1:21" x14ac:dyDescent="0.2">
      <c r="F13" s="36"/>
      <c r="H13" s="3" t="s">
        <v>112</v>
      </c>
      <c r="I13" s="24"/>
      <c r="J13" s="8"/>
      <c r="K13" s="25"/>
      <c r="L13" s="25"/>
      <c r="M13" s="25"/>
      <c r="N13" s="25"/>
      <c r="O13" s="25"/>
      <c r="P13" s="8"/>
    </row>
    <row r="14" spans="1:21" x14ac:dyDescent="0.2">
      <c r="A14" s="30" t="s">
        <v>103</v>
      </c>
      <c r="B14" s="30"/>
      <c r="C14" s="30"/>
      <c r="D14" s="30"/>
      <c r="E14" s="30"/>
      <c r="F14" s="36"/>
      <c r="H14" s="8"/>
      <c r="I14" s="8"/>
      <c r="J14" s="8"/>
      <c r="K14" s="8"/>
      <c r="L14" s="8"/>
      <c r="M14" s="8"/>
      <c r="N14" s="8"/>
      <c r="O14" s="8"/>
      <c r="P14" s="8"/>
    </row>
    <row r="15" spans="1:21" x14ac:dyDescent="0.2">
      <c r="A15" s="4"/>
      <c r="B15" s="28" t="s">
        <v>90</v>
      </c>
      <c r="C15" s="28"/>
      <c r="D15" s="28" t="s">
        <v>86</v>
      </c>
      <c r="E15" s="28"/>
      <c r="F15" s="36"/>
    </row>
    <row r="16" spans="1:21" ht="12.75" customHeight="1" x14ac:dyDescent="0.2">
      <c r="A16" s="4"/>
      <c r="B16" s="5" t="s">
        <v>14</v>
      </c>
      <c r="C16" s="5" t="s">
        <v>11</v>
      </c>
      <c r="D16" s="5" t="s">
        <v>14</v>
      </c>
      <c r="E16" s="5" t="s">
        <v>11</v>
      </c>
      <c r="F16" s="36"/>
      <c r="H16" s="117" t="s">
        <v>95</v>
      </c>
      <c r="I16" s="117"/>
      <c r="J16" s="117"/>
      <c r="K16" s="117"/>
      <c r="L16" s="117"/>
      <c r="M16" s="117"/>
      <c r="N16" s="117"/>
      <c r="O16" s="117"/>
      <c r="P16" s="117"/>
    </row>
    <row r="17" spans="1:16" x14ac:dyDescent="0.2">
      <c r="A17" s="5" t="s">
        <v>19</v>
      </c>
      <c r="B17" s="12">
        <v>-0.06</v>
      </c>
      <c r="C17" s="12">
        <v>4.63</v>
      </c>
      <c r="D17" s="14">
        <v>0.03</v>
      </c>
      <c r="E17" s="12">
        <v>4.58</v>
      </c>
      <c r="F17" s="36"/>
      <c r="H17" s="117"/>
      <c r="I17" s="117"/>
      <c r="J17" s="117"/>
      <c r="K17" s="117"/>
      <c r="L17" s="117"/>
      <c r="M17" s="117"/>
      <c r="N17" s="117"/>
      <c r="O17" s="117"/>
      <c r="P17" s="117"/>
    </row>
    <row r="18" spans="1:16" x14ac:dyDescent="0.2">
      <c r="A18" s="5" t="s">
        <v>19</v>
      </c>
      <c r="B18" s="12">
        <v>-0.18</v>
      </c>
      <c r="C18" s="12">
        <v>4.63</v>
      </c>
      <c r="D18" s="14">
        <v>0.28000000000000003</v>
      </c>
      <c r="E18" s="12">
        <v>4.58</v>
      </c>
      <c r="F18" s="36"/>
      <c r="H18" s="117"/>
      <c r="I18" s="117"/>
      <c r="J18" s="117"/>
      <c r="K18" s="117"/>
      <c r="L18" s="117"/>
      <c r="M18" s="117"/>
      <c r="N18" s="117"/>
      <c r="O18" s="117"/>
      <c r="P18" s="117"/>
    </row>
    <row r="19" spans="1:16" x14ac:dyDescent="0.2">
      <c r="A19" s="5" t="s">
        <v>19</v>
      </c>
      <c r="B19" s="13">
        <v>0.08</v>
      </c>
      <c r="C19" s="12">
        <v>4.63</v>
      </c>
      <c r="D19" s="14">
        <v>0.2</v>
      </c>
      <c r="E19" s="12">
        <v>4.58</v>
      </c>
      <c r="F19" s="36"/>
      <c r="H19" s="117"/>
      <c r="I19" s="117"/>
      <c r="J19" s="117"/>
      <c r="K19" s="117"/>
      <c r="L19" s="117"/>
      <c r="M19" s="117"/>
      <c r="N19" s="117"/>
      <c r="O19" s="117"/>
      <c r="P19" s="117"/>
    </row>
    <row r="20" spans="1:16" x14ac:dyDescent="0.2">
      <c r="A20" s="5" t="s">
        <v>34</v>
      </c>
      <c r="B20" s="12">
        <v>0.97</v>
      </c>
      <c r="C20" s="12">
        <v>4.63</v>
      </c>
      <c r="D20" s="12">
        <v>1.1399999999999999</v>
      </c>
      <c r="E20" s="12">
        <v>4.58</v>
      </c>
      <c r="F20" s="36"/>
    </row>
    <row r="21" spans="1:16" x14ac:dyDescent="0.2">
      <c r="A21" s="5" t="s">
        <v>34</v>
      </c>
      <c r="B21" s="12">
        <v>1.08</v>
      </c>
      <c r="C21" s="12">
        <v>4.63</v>
      </c>
      <c r="D21" s="12">
        <v>1.33</v>
      </c>
      <c r="E21" s="12">
        <v>4.58</v>
      </c>
      <c r="F21" s="36"/>
    </row>
    <row r="22" spans="1:16" x14ac:dyDescent="0.2">
      <c r="A22" s="5" t="s">
        <v>34</v>
      </c>
      <c r="B22" s="12">
        <v>1.33</v>
      </c>
      <c r="C22" s="12">
        <v>4.63</v>
      </c>
      <c r="D22" s="12">
        <v>1.18</v>
      </c>
      <c r="E22" s="12">
        <v>4.58</v>
      </c>
      <c r="F22" s="36"/>
    </row>
    <row r="23" spans="1:16" x14ac:dyDescent="0.2">
      <c r="A23" s="7"/>
      <c r="B23" s="8"/>
      <c r="C23" s="8"/>
      <c r="D23" s="8"/>
      <c r="E23" s="8"/>
      <c r="F23" s="36"/>
    </row>
    <row r="24" spans="1:16" x14ac:dyDescent="0.2">
      <c r="F24" s="36"/>
    </row>
    <row r="25" spans="1:16" x14ac:dyDescent="0.2">
      <c r="A25" s="27" t="s">
        <v>85</v>
      </c>
      <c r="B25" s="27"/>
      <c r="C25" s="27"/>
      <c r="D25" s="27"/>
      <c r="E25" s="27"/>
      <c r="F25" s="36"/>
    </row>
    <row r="26" spans="1:16" x14ac:dyDescent="0.2">
      <c r="A26" s="29" t="s">
        <v>15</v>
      </c>
      <c r="B26" s="29"/>
      <c r="C26" s="29"/>
      <c r="D26" s="29"/>
      <c r="E26" s="29"/>
      <c r="F26" s="36"/>
    </row>
    <row r="27" spans="1:16" x14ac:dyDescent="0.2">
      <c r="A27" s="4"/>
      <c r="B27" s="28" t="s">
        <v>90</v>
      </c>
      <c r="C27" s="28"/>
      <c r="D27" s="28" t="s">
        <v>86</v>
      </c>
      <c r="E27" s="28"/>
      <c r="F27" s="36"/>
    </row>
    <row r="28" spans="1:16" x14ac:dyDescent="0.2">
      <c r="A28" s="4"/>
      <c r="B28" s="9" t="s">
        <v>14</v>
      </c>
      <c r="C28" s="9" t="s">
        <v>11</v>
      </c>
      <c r="D28" s="9" t="s">
        <v>14</v>
      </c>
      <c r="E28" s="9" t="s">
        <v>11</v>
      </c>
      <c r="F28" s="36"/>
    </row>
    <row r="29" spans="1:16" x14ac:dyDescent="0.2">
      <c r="A29" s="5" t="s">
        <v>19</v>
      </c>
      <c r="B29" s="12">
        <v>0.9</v>
      </c>
      <c r="C29" s="12">
        <v>3.5</v>
      </c>
      <c r="D29" s="12">
        <v>0.02</v>
      </c>
      <c r="E29" s="12">
        <v>4.7699999999999996</v>
      </c>
      <c r="F29" s="36"/>
    </row>
    <row r="30" spans="1:16" x14ac:dyDescent="0.2">
      <c r="A30" s="5" t="s">
        <v>19</v>
      </c>
      <c r="B30" s="12">
        <v>1.01</v>
      </c>
      <c r="C30" s="12">
        <v>3.5</v>
      </c>
      <c r="D30" s="12">
        <v>1.23</v>
      </c>
      <c r="E30" s="12">
        <v>4.7699999999999996</v>
      </c>
      <c r="F30" s="36"/>
    </row>
    <row r="31" spans="1:16" x14ac:dyDescent="0.2">
      <c r="A31" s="5" t="s">
        <v>19</v>
      </c>
      <c r="B31" s="12">
        <v>0.69</v>
      </c>
      <c r="C31" s="12">
        <v>3.5</v>
      </c>
      <c r="D31" s="12">
        <v>0.28000000000000003</v>
      </c>
      <c r="E31" s="12">
        <v>4.7699999999999996</v>
      </c>
      <c r="F31" s="36"/>
    </row>
    <row r="32" spans="1:16" x14ac:dyDescent="0.2">
      <c r="A32" s="5" t="s">
        <v>77</v>
      </c>
      <c r="B32" s="12" t="s">
        <v>92</v>
      </c>
      <c r="C32" s="12">
        <v>3.5</v>
      </c>
      <c r="D32" s="12" t="s">
        <v>93</v>
      </c>
      <c r="E32" s="12">
        <v>4.7699999999999996</v>
      </c>
      <c r="F32" s="36"/>
    </row>
    <row r="33" spans="1:6" x14ac:dyDescent="0.2">
      <c r="A33" s="5" t="s">
        <v>77</v>
      </c>
      <c r="B33" s="12" t="s">
        <v>69</v>
      </c>
      <c r="C33" s="12">
        <v>3.5</v>
      </c>
      <c r="D33" s="12" t="s">
        <v>93</v>
      </c>
      <c r="E33" s="12">
        <v>4.7699999999999996</v>
      </c>
      <c r="F33" s="36"/>
    </row>
    <row r="34" spans="1:6" x14ac:dyDescent="0.2">
      <c r="A34" s="5" t="s">
        <v>77</v>
      </c>
      <c r="B34" s="12" t="s">
        <v>69</v>
      </c>
      <c r="C34" s="12">
        <v>3.5</v>
      </c>
      <c r="D34" s="12" t="s">
        <v>93</v>
      </c>
      <c r="E34" s="12">
        <v>4.7699999999999996</v>
      </c>
      <c r="F34" s="36"/>
    </row>
    <row r="35" spans="1:6" x14ac:dyDescent="0.2">
      <c r="F35" s="36"/>
    </row>
    <row r="36" spans="1:6" x14ac:dyDescent="0.2">
      <c r="A36" s="30" t="s">
        <v>103</v>
      </c>
      <c r="B36" s="30"/>
      <c r="C36" s="30"/>
      <c r="D36" s="30"/>
      <c r="E36" s="30"/>
      <c r="F36" s="36"/>
    </row>
    <row r="37" spans="1:6" x14ac:dyDescent="0.2">
      <c r="A37" s="4"/>
      <c r="B37" s="28" t="s">
        <v>90</v>
      </c>
      <c r="C37" s="28"/>
      <c r="D37" s="28" t="s">
        <v>86</v>
      </c>
      <c r="E37" s="28"/>
      <c r="F37" s="36"/>
    </row>
    <row r="38" spans="1:6" x14ac:dyDescent="0.2">
      <c r="A38" s="4"/>
      <c r="B38" s="9" t="s">
        <v>14</v>
      </c>
      <c r="C38" s="9" t="s">
        <v>11</v>
      </c>
      <c r="D38" s="9" t="s">
        <v>14</v>
      </c>
      <c r="E38" s="9" t="s">
        <v>11</v>
      </c>
      <c r="F38" s="36"/>
    </row>
    <row r="39" spans="1:6" x14ac:dyDescent="0.2">
      <c r="A39" s="5" t="s">
        <v>19</v>
      </c>
      <c r="B39" s="12">
        <v>0.09</v>
      </c>
      <c r="C39" s="12">
        <v>4.59</v>
      </c>
      <c r="D39" s="12">
        <v>-0.11</v>
      </c>
      <c r="E39" s="12">
        <v>4.6100000000000003</v>
      </c>
      <c r="F39" s="36"/>
    </row>
    <row r="40" spans="1:6" x14ac:dyDescent="0.2">
      <c r="A40" s="5" t="s">
        <v>19</v>
      </c>
      <c r="B40" s="12">
        <v>0.28000000000000003</v>
      </c>
      <c r="C40" s="12">
        <v>4.59</v>
      </c>
      <c r="D40" s="12">
        <v>-0.25</v>
      </c>
      <c r="E40" s="12">
        <v>4.6100000000000003</v>
      </c>
      <c r="F40" s="36"/>
    </row>
    <row r="41" spans="1:6" x14ac:dyDescent="0.2">
      <c r="A41" s="5" t="s">
        <v>19</v>
      </c>
      <c r="B41" s="12">
        <v>0.25</v>
      </c>
      <c r="C41" s="12">
        <v>4.59</v>
      </c>
      <c r="D41" s="12">
        <v>0.12</v>
      </c>
      <c r="E41" s="12">
        <v>4.6100000000000003</v>
      </c>
      <c r="F41" s="36"/>
    </row>
    <row r="42" spans="1:6" x14ac:dyDescent="0.2">
      <c r="A42" s="5" t="s">
        <v>77</v>
      </c>
      <c r="B42" s="12" t="s">
        <v>94</v>
      </c>
      <c r="C42" s="12">
        <v>4.59</v>
      </c>
      <c r="D42" s="12">
        <v>2.76</v>
      </c>
      <c r="E42" s="12">
        <v>4.6100000000000003</v>
      </c>
      <c r="F42" s="36"/>
    </row>
    <row r="43" spans="1:6" x14ac:dyDescent="0.2">
      <c r="A43" s="5" t="s">
        <v>77</v>
      </c>
      <c r="B43" s="12">
        <v>3.59</v>
      </c>
      <c r="C43" s="12">
        <v>4.59</v>
      </c>
      <c r="D43" s="12">
        <v>2.62</v>
      </c>
      <c r="E43" s="12">
        <v>4.6100000000000003</v>
      </c>
      <c r="F43" s="36"/>
    </row>
    <row r="44" spans="1:6" x14ac:dyDescent="0.2">
      <c r="A44" s="5" t="s">
        <v>77</v>
      </c>
      <c r="B44" s="12" t="s">
        <v>80</v>
      </c>
      <c r="C44" s="12">
        <v>4.59</v>
      </c>
      <c r="D44" s="12">
        <v>2.76</v>
      </c>
      <c r="E44" s="12">
        <v>4.6100000000000003</v>
      </c>
      <c r="F44" s="36"/>
    </row>
  </sheetData>
  <mergeCells count="30">
    <mergeCell ref="P7:P8"/>
    <mergeCell ref="P11:P12"/>
    <mergeCell ref="N3:P3"/>
    <mergeCell ref="K3:M3"/>
    <mergeCell ref="M5:M6"/>
    <mergeCell ref="M9:M10"/>
    <mergeCell ref="P5:P6"/>
    <mergeCell ref="P9:P10"/>
    <mergeCell ref="A1:E1"/>
    <mergeCell ref="A2:E2"/>
    <mergeCell ref="H1:P1"/>
    <mergeCell ref="H2:P2"/>
    <mergeCell ref="A26:E26"/>
    <mergeCell ref="A3:E3"/>
    <mergeCell ref="H3:J3"/>
    <mergeCell ref="A4:E4"/>
    <mergeCell ref="B5:C5"/>
    <mergeCell ref="D5:E5"/>
    <mergeCell ref="M7:M8"/>
    <mergeCell ref="M11:M12"/>
    <mergeCell ref="H16:P19"/>
    <mergeCell ref="A14:E14"/>
    <mergeCell ref="B15:C15"/>
    <mergeCell ref="D15:E15"/>
    <mergeCell ref="A25:E25"/>
    <mergeCell ref="B27:C27"/>
    <mergeCell ref="D27:E27"/>
    <mergeCell ref="A36:E36"/>
    <mergeCell ref="B37:C37"/>
    <mergeCell ref="D37:E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513C-9DDF-4EC7-8031-F8BD6D5364CF}">
  <dimension ref="A1:W34"/>
  <sheetViews>
    <sheetView workbookViewId="0">
      <selection activeCell="N24" sqref="N24"/>
    </sheetView>
  </sheetViews>
  <sheetFormatPr defaultRowHeight="15" x14ac:dyDescent="0.25"/>
  <cols>
    <col min="1" max="1" width="9.5703125" bestFit="1" customWidth="1"/>
    <col min="2" max="2" width="9.5703125" customWidth="1"/>
    <col min="3" max="3" width="9.5703125" bestFit="1" customWidth="1"/>
    <col min="4" max="4" width="9.5703125" customWidth="1"/>
    <col min="5" max="5" width="9.5703125" bestFit="1" customWidth="1"/>
    <col min="6" max="6" width="9.5703125" customWidth="1"/>
    <col min="7" max="7" width="9.5703125" bestFit="1" customWidth="1"/>
    <col min="12" max="12" width="9.42578125" customWidth="1"/>
    <col min="15" max="15" width="9.5703125" customWidth="1"/>
  </cols>
  <sheetData>
    <row r="1" spans="1:23" s="3" customFormat="1" ht="34.5" customHeight="1" x14ac:dyDescent="0.2">
      <c r="A1" s="34" t="s">
        <v>96</v>
      </c>
      <c r="B1" s="34"/>
      <c r="C1" s="34"/>
      <c r="D1" s="34"/>
      <c r="E1" s="34"/>
      <c r="F1" s="34"/>
      <c r="G1" s="34"/>
      <c r="H1" s="34"/>
      <c r="I1" s="42"/>
      <c r="J1" s="40"/>
      <c r="K1" s="32" t="s">
        <v>101</v>
      </c>
      <c r="L1" s="32"/>
      <c r="M1" s="32"/>
      <c r="N1" s="32"/>
      <c r="O1" s="32"/>
      <c r="P1" s="32"/>
      <c r="Q1" s="32"/>
      <c r="R1" s="41"/>
      <c r="S1" s="41"/>
      <c r="T1" s="41"/>
      <c r="U1" s="41"/>
      <c r="V1" s="35"/>
      <c r="W1" s="35"/>
    </row>
    <row r="2" spans="1:23" s="35" customFormat="1" ht="34.5" customHeight="1" x14ac:dyDescent="0.2">
      <c r="A2" s="38"/>
      <c r="B2" s="38"/>
      <c r="C2" s="38"/>
      <c r="D2" s="38"/>
      <c r="E2" s="38"/>
      <c r="F2" s="38"/>
      <c r="G2" s="38"/>
      <c r="H2" s="38"/>
      <c r="I2" s="42"/>
      <c r="J2" s="40"/>
      <c r="K2" s="113"/>
      <c r="L2" s="113"/>
      <c r="M2" s="113"/>
      <c r="N2" s="113"/>
      <c r="O2" s="113"/>
      <c r="P2" s="113"/>
      <c r="Q2" s="113"/>
      <c r="R2" s="41"/>
      <c r="S2" s="41"/>
      <c r="T2" s="41"/>
      <c r="U2" s="41"/>
    </row>
    <row r="3" spans="1:23" ht="18" x14ac:dyDescent="0.35">
      <c r="A3" s="46" t="s">
        <v>106</v>
      </c>
      <c r="B3" s="46"/>
      <c r="C3" s="46"/>
      <c r="D3" s="46"/>
      <c r="E3" s="46"/>
      <c r="F3" s="46"/>
      <c r="G3" s="46"/>
      <c r="H3" s="46"/>
      <c r="I3" s="116"/>
      <c r="K3" s="109"/>
      <c r="L3" s="110" t="s">
        <v>104</v>
      </c>
      <c r="M3" s="110"/>
      <c r="N3" s="110"/>
      <c r="O3" s="110" t="s">
        <v>105</v>
      </c>
      <c r="P3" s="110"/>
      <c r="Q3" s="110"/>
    </row>
    <row r="4" spans="1:23" ht="18" x14ac:dyDescent="0.35">
      <c r="A4" s="43" t="s">
        <v>15</v>
      </c>
      <c r="B4" s="43"/>
      <c r="C4" s="43" t="s">
        <v>102</v>
      </c>
      <c r="D4" s="43"/>
      <c r="E4" s="43" t="s">
        <v>103</v>
      </c>
      <c r="F4" s="43"/>
      <c r="G4" s="43" t="s">
        <v>21</v>
      </c>
      <c r="H4" s="43"/>
      <c r="I4" s="116"/>
      <c r="K4" s="111"/>
      <c r="L4" s="112" t="s">
        <v>113</v>
      </c>
      <c r="M4" s="112" t="s">
        <v>7</v>
      </c>
      <c r="N4" s="112" t="s">
        <v>9</v>
      </c>
      <c r="O4" s="112" t="s">
        <v>113</v>
      </c>
      <c r="P4" s="112" t="s">
        <v>7</v>
      </c>
      <c r="Q4" s="112" t="s">
        <v>9</v>
      </c>
    </row>
    <row r="5" spans="1:23" x14ac:dyDescent="0.25">
      <c r="A5" s="44" t="s">
        <v>104</v>
      </c>
      <c r="B5" s="44" t="s">
        <v>105</v>
      </c>
      <c r="C5" s="44" t="s">
        <v>104</v>
      </c>
      <c r="D5" s="44" t="s">
        <v>105</v>
      </c>
      <c r="E5" s="44" t="s">
        <v>104</v>
      </c>
      <c r="F5" s="44" t="s">
        <v>105</v>
      </c>
      <c r="G5" s="44" t="s">
        <v>104</v>
      </c>
      <c r="H5" s="45" t="s">
        <v>105</v>
      </c>
      <c r="I5" s="116"/>
      <c r="K5" s="114" t="s">
        <v>15</v>
      </c>
      <c r="L5" s="47">
        <f>AVERAGE(A6:A32)</f>
        <v>6.436058198444444</v>
      </c>
      <c r="M5" s="47">
        <f>STDEV(A6:A32)</f>
        <v>0.5128379099973327</v>
      </c>
      <c r="N5" s="115">
        <v>27</v>
      </c>
      <c r="O5" s="47">
        <f>AVERAGE(B6:B20)</f>
        <v>5.9526872368000001</v>
      </c>
      <c r="P5" s="47">
        <f>STDEV(B6:B20)</f>
        <v>0.3528801054481473</v>
      </c>
      <c r="Q5" s="115">
        <v>15</v>
      </c>
    </row>
    <row r="6" spans="1:23" x14ac:dyDescent="0.25">
      <c r="A6" s="49">
        <v>5.9511310000000002</v>
      </c>
      <c r="B6" s="47">
        <v>5.8447490000000002</v>
      </c>
      <c r="C6" s="49">
        <v>6.33</v>
      </c>
      <c r="D6" s="47">
        <v>6.33</v>
      </c>
      <c r="E6" s="49">
        <v>6.3265114369999997</v>
      </c>
      <c r="F6" s="47">
        <v>5.7811516879999996</v>
      </c>
      <c r="G6" s="49">
        <v>6.4775859999999996</v>
      </c>
      <c r="H6" s="47">
        <v>5.8447490000000002</v>
      </c>
      <c r="I6" s="116"/>
      <c r="K6" s="114" t="s">
        <v>102</v>
      </c>
      <c r="L6" s="47">
        <f>AVERAGE(C6:C17)</f>
        <v>5.8491666666666662</v>
      </c>
      <c r="M6" s="47">
        <f>STDEV(C6:C17)</f>
        <v>0.55968267524526516</v>
      </c>
      <c r="N6" s="115">
        <v>12</v>
      </c>
      <c r="O6" s="47">
        <v>5.66</v>
      </c>
      <c r="P6" s="47">
        <f>STDEV(D6:D17)</f>
        <v>0.56943552592178337</v>
      </c>
      <c r="Q6" s="115">
        <v>12</v>
      </c>
    </row>
    <row r="7" spans="1:23" x14ac:dyDescent="0.25">
      <c r="A7" s="49">
        <v>5.8979400000000002</v>
      </c>
      <c r="B7" s="47">
        <v>6.2104400000000002</v>
      </c>
      <c r="C7" s="49">
        <v>6.78</v>
      </c>
      <c r="D7" s="47">
        <v>6.47</v>
      </c>
      <c r="E7" s="49">
        <v>6.397940009</v>
      </c>
      <c r="F7" s="47">
        <v>5.7811516879999996</v>
      </c>
      <c r="G7" s="49">
        <v>5.8979400000000002</v>
      </c>
      <c r="H7" s="47">
        <v>5.7811519999999996</v>
      </c>
      <c r="I7" s="116"/>
      <c r="K7" s="114" t="s">
        <v>103</v>
      </c>
      <c r="L7" s="47">
        <f>AVERAGE(E6:E29)</f>
        <v>6.5484329772916672</v>
      </c>
      <c r="M7" s="47">
        <f>STDEV(E6:E29)</f>
        <v>0.4217284661946028</v>
      </c>
      <c r="N7" s="115">
        <v>24</v>
      </c>
      <c r="O7" s="47">
        <f>AVERAGE(F6:F17)</f>
        <v>5.1398536154166665</v>
      </c>
      <c r="P7" s="47">
        <f>STDEV(F6:F17)</f>
        <v>0.31539994815472894</v>
      </c>
      <c r="Q7" s="115">
        <v>12</v>
      </c>
    </row>
    <row r="8" spans="1:23" x14ac:dyDescent="0.25">
      <c r="A8" s="49">
        <v>5.8979400000000002</v>
      </c>
      <c r="B8" s="47">
        <v>5.2729400000000002</v>
      </c>
      <c r="C8" s="49">
        <v>6.55</v>
      </c>
      <c r="D8" s="47">
        <v>6</v>
      </c>
      <c r="E8" s="49">
        <v>6.147940009</v>
      </c>
      <c r="F8" s="47">
        <v>5.1259400089999998</v>
      </c>
      <c r="G8" s="49">
        <v>5.9979399999999998</v>
      </c>
      <c r="H8" s="47">
        <v>6.031034</v>
      </c>
      <c r="I8" s="116"/>
      <c r="K8" s="114" t="s">
        <v>21</v>
      </c>
      <c r="L8" s="47">
        <f>AVERAGE(G6:G17)</f>
        <v>5.904455500000001</v>
      </c>
      <c r="M8" s="47">
        <f>STDEV(G6:G17)</f>
        <v>0.47846001607743371</v>
      </c>
      <c r="N8" s="115">
        <v>12</v>
      </c>
      <c r="O8" s="47">
        <f>AVERAGE(H6:H17)</f>
        <v>5.9839112499999993</v>
      </c>
      <c r="P8" s="47">
        <f>STDEV(H6:H17)</f>
        <v>0.13920366202806128</v>
      </c>
      <c r="Q8" s="115">
        <v>12</v>
      </c>
    </row>
    <row r="9" spans="1:23" x14ac:dyDescent="0.25">
      <c r="A9" s="49">
        <v>6.0646066750000003</v>
      </c>
      <c r="B9" s="47">
        <v>6.0147283299999996</v>
      </c>
      <c r="C9" s="49">
        <v>5.21</v>
      </c>
      <c r="D9" s="47">
        <v>5.84</v>
      </c>
      <c r="E9" s="49">
        <v>6.4</v>
      </c>
      <c r="F9" s="47">
        <v>5</v>
      </c>
      <c r="G9" s="49">
        <v>6.01</v>
      </c>
      <c r="H9" s="47">
        <v>6.01</v>
      </c>
      <c r="I9" s="116"/>
    </row>
    <row r="10" spans="1:23" x14ac:dyDescent="0.25">
      <c r="A10" s="49">
        <v>6.6052570819999996</v>
      </c>
      <c r="B10" s="47">
        <v>6.397940009</v>
      </c>
      <c r="C10" s="49">
        <v>4.83</v>
      </c>
      <c r="D10" s="47">
        <v>5.84</v>
      </c>
      <c r="E10" s="49">
        <v>6.21</v>
      </c>
      <c r="F10" s="47">
        <v>4.9400000000000004</v>
      </c>
      <c r="G10" s="49">
        <v>5.7</v>
      </c>
      <c r="H10" s="47">
        <v>6.01</v>
      </c>
      <c r="I10" s="116"/>
      <c r="O10" s="118"/>
    </row>
    <row r="11" spans="1:23" x14ac:dyDescent="0.25">
      <c r="A11" s="49">
        <v>6.5531124219999999</v>
      </c>
      <c r="B11" s="47">
        <v>6.3265114369999997</v>
      </c>
      <c r="C11" s="49">
        <v>5.47</v>
      </c>
      <c r="D11" s="47">
        <v>5.59</v>
      </c>
      <c r="E11" s="49">
        <v>6.15</v>
      </c>
      <c r="F11" s="47">
        <v>5.0599999999999996</v>
      </c>
      <c r="G11" s="49">
        <v>4.55</v>
      </c>
      <c r="H11" s="47">
        <v>5.97</v>
      </c>
      <c r="I11" s="116"/>
    </row>
    <row r="12" spans="1:23" x14ac:dyDescent="0.25">
      <c r="A12" s="49">
        <v>5.67</v>
      </c>
      <c r="B12" s="47">
        <v>5.64</v>
      </c>
      <c r="C12" s="49">
        <v>6</v>
      </c>
      <c r="D12" s="47">
        <v>4.76</v>
      </c>
      <c r="E12" s="49">
        <v>6.4</v>
      </c>
      <c r="F12" s="47">
        <v>5</v>
      </c>
      <c r="G12" s="49">
        <v>5.82</v>
      </c>
      <c r="H12" s="47">
        <v>5.95</v>
      </c>
      <c r="I12" s="116"/>
    </row>
    <row r="13" spans="1:23" x14ac:dyDescent="0.25">
      <c r="A13" s="49">
        <v>5.4</v>
      </c>
      <c r="B13" s="47">
        <v>5.61</v>
      </c>
      <c r="C13" s="49">
        <v>5.99</v>
      </c>
      <c r="D13" s="47">
        <v>4.78</v>
      </c>
      <c r="E13" s="49">
        <v>6.21</v>
      </c>
      <c r="F13" s="47">
        <v>5.23</v>
      </c>
      <c r="G13" s="49">
        <v>6</v>
      </c>
      <c r="H13" s="47">
        <v>6.31</v>
      </c>
      <c r="I13" s="116"/>
    </row>
    <row r="14" spans="1:23" x14ac:dyDescent="0.25">
      <c r="A14" s="49">
        <v>5.65</v>
      </c>
      <c r="B14" s="47">
        <v>5.54</v>
      </c>
      <c r="C14" s="49">
        <v>6.12</v>
      </c>
      <c r="D14" s="47">
        <v>4.9000000000000004</v>
      </c>
      <c r="E14" s="49">
        <v>5.95</v>
      </c>
      <c r="F14" s="47">
        <v>4.84</v>
      </c>
      <c r="G14" s="49">
        <v>5.96</v>
      </c>
      <c r="H14" s="47">
        <v>6.12</v>
      </c>
      <c r="I14" s="116"/>
    </row>
    <row r="15" spans="1:23" x14ac:dyDescent="0.25">
      <c r="A15" s="49">
        <v>6.0646066750000003</v>
      </c>
      <c r="B15" s="47">
        <v>6.0147283299999996</v>
      </c>
      <c r="C15" s="49">
        <v>5.54</v>
      </c>
      <c r="D15" s="47">
        <v>5.94</v>
      </c>
      <c r="E15" s="49">
        <v>6.01</v>
      </c>
      <c r="F15" s="47">
        <v>4.95</v>
      </c>
      <c r="G15" s="49">
        <v>5.99</v>
      </c>
      <c r="H15" s="47">
        <v>6</v>
      </c>
      <c r="I15" s="116"/>
    </row>
    <row r="16" spans="1:23" x14ac:dyDescent="0.25">
      <c r="A16" s="49">
        <v>6.6052570819999996</v>
      </c>
      <c r="B16" s="47">
        <v>6.397940009</v>
      </c>
      <c r="C16" s="49">
        <v>5.67</v>
      </c>
      <c r="D16" s="47">
        <v>5.85</v>
      </c>
      <c r="E16" s="49">
        <v>5.9</v>
      </c>
      <c r="F16" s="47">
        <v>5.03</v>
      </c>
      <c r="G16" s="49">
        <v>6.05</v>
      </c>
      <c r="H16" s="47">
        <v>5.84</v>
      </c>
      <c r="I16" s="116"/>
    </row>
    <row r="17" spans="1:9" x14ac:dyDescent="0.25">
      <c r="A17" s="49">
        <v>6.5531124219999999</v>
      </c>
      <c r="B17" s="47">
        <v>6.3265114369999997</v>
      </c>
      <c r="C17" s="49">
        <v>5.7</v>
      </c>
      <c r="D17" s="47">
        <v>5.65</v>
      </c>
      <c r="E17" s="49">
        <v>5.9</v>
      </c>
      <c r="F17" s="47">
        <v>4.9400000000000004</v>
      </c>
      <c r="G17" s="49">
        <v>6.4</v>
      </c>
      <c r="H17" s="47">
        <v>5.94</v>
      </c>
      <c r="I17" s="116"/>
    </row>
    <row r="18" spans="1:9" x14ac:dyDescent="0.25">
      <c r="A18" s="49">
        <v>5.9979399999999998</v>
      </c>
      <c r="B18" s="47">
        <v>5.8979400000000002</v>
      </c>
      <c r="C18" s="49"/>
      <c r="D18" s="49"/>
      <c r="E18" s="49">
        <v>6.97</v>
      </c>
      <c r="F18" s="49"/>
      <c r="G18" s="49"/>
      <c r="H18" s="48"/>
      <c r="I18" s="116"/>
    </row>
    <row r="19" spans="1:9" x14ac:dyDescent="0.25">
      <c r="A19" s="49">
        <v>6.0147279999999999</v>
      </c>
      <c r="B19" s="47">
        <v>6.1479400000000002</v>
      </c>
      <c r="C19" s="49"/>
      <c r="D19" s="49"/>
      <c r="E19" s="49">
        <v>6.8</v>
      </c>
      <c r="F19" s="49"/>
      <c r="G19" s="49"/>
      <c r="H19" s="48"/>
      <c r="I19" s="116"/>
    </row>
    <row r="20" spans="1:9" x14ac:dyDescent="0.25">
      <c r="A20" s="49">
        <v>5.9979399999999998</v>
      </c>
      <c r="B20" s="47">
        <v>5.6479400000000002</v>
      </c>
      <c r="C20" s="49"/>
      <c r="D20" s="49"/>
      <c r="E20" s="49">
        <v>6.73</v>
      </c>
      <c r="F20" s="49"/>
      <c r="G20" s="49"/>
      <c r="H20" s="48"/>
      <c r="I20" s="116"/>
    </row>
    <row r="21" spans="1:9" x14ac:dyDescent="0.25">
      <c r="A21" s="49">
        <v>7.09</v>
      </c>
      <c r="B21" s="49"/>
      <c r="C21" s="49"/>
      <c r="D21" s="49"/>
      <c r="E21" s="49">
        <v>7.19</v>
      </c>
      <c r="F21" s="49"/>
      <c r="G21" s="49"/>
      <c r="H21" s="48"/>
      <c r="I21" s="116"/>
    </row>
    <row r="22" spans="1:9" x14ac:dyDescent="0.25">
      <c r="A22" s="49">
        <v>6.9</v>
      </c>
      <c r="B22" s="49"/>
      <c r="C22" s="49"/>
      <c r="D22" s="49"/>
      <c r="E22" s="49">
        <v>6.95</v>
      </c>
      <c r="F22" s="49"/>
      <c r="G22" s="49"/>
      <c r="H22" s="48"/>
      <c r="I22" s="116"/>
    </row>
    <row r="23" spans="1:9" x14ac:dyDescent="0.25">
      <c r="A23" s="49">
        <v>6.84</v>
      </c>
      <c r="B23" s="49"/>
      <c r="C23" s="49"/>
      <c r="D23" s="49"/>
      <c r="E23" s="49">
        <v>6.95</v>
      </c>
      <c r="F23" s="49"/>
      <c r="G23" s="49"/>
      <c r="H23" s="48"/>
      <c r="I23" s="116"/>
    </row>
    <row r="24" spans="1:9" x14ac:dyDescent="0.25">
      <c r="A24" s="49">
        <v>6.94</v>
      </c>
      <c r="B24" s="49"/>
      <c r="C24" s="49"/>
      <c r="D24" s="49"/>
      <c r="E24" s="49">
        <v>7</v>
      </c>
      <c r="F24" s="49"/>
      <c r="G24" s="49"/>
      <c r="H24" s="48"/>
      <c r="I24" s="116"/>
    </row>
    <row r="25" spans="1:9" x14ac:dyDescent="0.25">
      <c r="A25" s="49">
        <v>7.06</v>
      </c>
      <c r="B25" s="49"/>
      <c r="C25" s="49"/>
      <c r="D25" s="49"/>
      <c r="E25" s="49">
        <v>6.83</v>
      </c>
      <c r="F25" s="49"/>
      <c r="G25" s="49"/>
      <c r="H25" s="48"/>
      <c r="I25" s="116"/>
    </row>
    <row r="26" spans="1:9" x14ac:dyDescent="0.25">
      <c r="A26" s="49">
        <v>7</v>
      </c>
      <c r="B26" s="49"/>
      <c r="C26" s="49"/>
      <c r="D26" s="49"/>
      <c r="E26" s="49">
        <v>6.78</v>
      </c>
      <c r="F26" s="49"/>
      <c r="G26" s="49"/>
      <c r="H26" s="48"/>
      <c r="I26" s="116"/>
    </row>
    <row r="27" spans="1:9" x14ac:dyDescent="0.25">
      <c r="A27" s="49">
        <v>6.78</v>
      </c>
      <c r="B27" s="49"/>
      <c r="C27" s="49"/>
      <c r="D27" s="49"/>
      <c r="E27" s="49">
        <v>6.89</v>
      </c>
      <c r="F27" s="49"/>
      <c r="G27" s="49"/>
      <c r="H27" s="48"/>
      <c r="I27" s="116"/>
    </row>
    <row r="28" spans="1:9" x14ac:dyDescent="0.25">
      <c r="A28" s="49">
        <v>6.7</v>
      </c>
      <c r="B28" s="49"/>
      <c r="C28" s="49"/>
      <c r="D28" s="49"/>
      <c r="E28" s="49">
        <v>7.07</v>
      </c>
      <c r="F28" s="49"/>
      <c r="G28" s="49"/>
      <c r="H28" s="48"/>
      <c r="I28" s="116"/>
    </row>
    <row r="29" spans="1:9" x14ac:dyDescent="0.25">
      <c r="A29" s="49">
        <v>6.85</v>
      </c>
      <c r="B29" s="49"/>
      <c r="C29" s="49"/>
      <c r="D29" s="49"/>
      <c r="E29" s="49">
        <v>7</v>
      </c>
      <c r="F29" s="49"/>
      <c r="G29" s="49"/>
      <c r="H29" s="48"/>
      <c r="I29" s="116"/>
    </row>
    <row r="30" spans="1:9" x14ac:dyDescent="0.25">
      <c r="A30" s="49">
        <v>6.96</v>
      </c>
      <c r="B30" s="49"/>
      <c r="C30" s="49"/>
      <c r="D30" s="49"/>
      <c r="E30" s="49"/>
      <c r="F30" s="49"/>
      <c r="G30" s="49"/>
      <c r="H30" s="48"/>
      <c r="I30" s="116"/>
    </row>
    <row r="31" spans="1:9" x14ac:dyDescent="0.25">
      <c r="A31" s="49">
        <v>6.7</v>
      </c>
      <c r="B31" s="49"/>
      <c r="C31" s="49"/>
      <c r="D31" s="49"/>
      <c r="E31" s="49"/>
      <c r="F31" s="49"/>
      <c r="G31" s="49"/>
      <c r="H31" s="48"/>
      <c r="I31" s="116"/>
    </row>
    <row r="32" spans="1:9" x14ac:dyDescent="0.25">
      <c r="A32" s="49">
        <v>7.03</v>
      </c>
      <c r="B32" s="49"/>
      <c r="C32" s="49"/>
      <c r="D32" s="49"/>
      <c r="E32" s="49"/>
      <c r="F32" s="49"/>
      <c r="G32" s="49"/>
      <c r="H32" s="48"/>
      <c r="I32" s="116"/>
    </row>
    <row r="33" spans="9:9" x14ac:dyDescent="0.25">
      <c r="I33" s="116"/>
    </row>
    <row r="34" spans="9:9" x14ac:dyDescent="0.25">
      <c r="I34" s="116"/>
    </row>
  </sheetData>
  <mergeCells count="12">
    <mergeCell ref="L3:N3"/>
    <mergeCell ref="O3:Q3"/>
    <mergeCell ref="K3:K4"/>
    <mergeCell ref="A1:H1"/>
    <mergeCell ref="K1:Q1"/>
    <mergeCell ref="A2:H2"/>
    <mergeCell ref="K2:Q2"/>
    <mergeCell ref="A4:B4"/>
    <mergeCell ref="C4:D4"/>
    <mergeCell ref="E4:F4"/>
    <mergeCell ref="G4:H4"/>
    <mergeCell ref="A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649F884BEB647858B5CEC9788CC1C" ma:contentTypeVersion="13" ma:contentTypeDescription="Create a new document." ma:contentTypeScope="" ma:versionID="b3fb583b59ae6a895b0136228944b6f5">
  <xsd:schema xmlns:xsd="http://www.w3.org/2001/XMLSchema" xmlns:xs="http://www.w3.org/2001/XMLSchema" xmlns:p="http://schemas.microsoft.com/office/2006/metadata/properties" xmlns:ns2="8dc37a4f-14d1-4169-a4e7-7f59d3e73de2" xmlns:ns3="69d40691-95c8-4d71-b958-a2cc794ab1c9" targetNamespace="http://schemas.microsoft.com/office/2006/metadata/properties" ma:root="true" ma:fieldsID="67e7f63a355391124e779468fe3ebdbf" ns2:_="" ns3:_="">
    <xsd:import namespace="8dc37a4f-14d1-4169-a4e7-7f59d3e73de2"/>
    <xsd:import namespace="69d40691-95c8-4d71-b958-a2cc794ab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37a4f-14d1-4169-a4e7-7f59d3e73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40691-95c8-4d71-b958-a2cc794ab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96AFD-4944-4CF4-8F27-0D514ECCD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37a4f-14d1-4169-a4e7-7f59d3e73de2"/>
    <ds:schemaRef ds:uri="69d40691-95c8-4d71-b958-a2cc794ab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A5054-D31D-4154-92A5-577CEA8032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71687B-DB70-4097-A9F4-D3A3FC0E6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Dictionary</vt:lpstr>
      <vt:lpstr>Fig 1. Bleach Efficacy</vt:lpstr>
      <vt:lpstr>Fig. 2 Clorox Efficacy</vt:lpstr>
      <vt:lpstr>Fig 3. Peroxide_Vital Oxide</vt:lpstr>
      <vt:lpstr>Fig 4. Task 4D ESS</vt:lpstr>
      <vt:lpstr>Fig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Hardison, Rachael L</dc:creator>
  <cp:lastModifiedBy>Hardison, Rachael (US)</cp:lastModifiedBy>
  <dcterms:created xsi:type="dcterms:W3CDTF">2021-06-07T14:41:08Z</dcterms:created>
  <dcterms:modified xsi:type="dcterms:W3CDTF">2021-08-25T17:50:57Z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0x0101007D6649F884BEB647858B5CEC9788CC1C</vt:lpwstr>
  </property>
</Properties>
</file>