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Lab\NRMRL_Aurell\Methyl Bromide\Paper\"/>
    </mc:Choice>
  </mc:AlternateContent>
  <xr:revisionPtr revIDLastSave="0" documentId="13_ncr:1_{CFF8A55C-C235-4D84-9BD3-CDBB46BA7CC6}" xr6:coauthVersionLast="41" xr6:coauthVersionMax="41" xr10:uidLastSave="{00000000-0000-0000-0000-000000000000}"/>
  <bookViews>
    <workbookView xWindow="29400" yWindow="1590" windowWidth="27495" windowHeight="15825" tabRatio="822" activeTab="8" xr2:uid="{68E44066-384E-457F-92A9-CA74FB30FB3C}"/>
  </bookViews>
  <sheets>
    <sheet name="ReadMe" sheetId="1" r:id="rId1"/>
    <sheet name="Figure 2" sheetId="8" r:id="rId2"/>
    <sheet name="Figure 3" sheetId="3" r:id="rId3"/>
    <sheet name="Table 2" sheetId="9" r:id="rId4"/>
    <sheet name="Table 3" sheetId="4" r:id="rId5"/>
    <sheet name="Table 4" sheetId="5" r:id="rId6"/>
    <sheet name="Table 5" sheetId="6" r:id="rId7"/>
    <sheet name="Table 6" sheetId="7" r:id="rId8"/>
    <sheet name="Data Dictionary" sheetId="2" r:id="rId9"/>
  </sheets>
  <externalReferences>
    <externalReference r:id="rId10"/>
  </externalReferences>
  <definedNames>
    <definedName name="_xlnm._FilterDatabase" localSheetId="8" hidden="1">'Data Dictionary'!$A$1:$C$73</definedName>
    <definedName name="_Hlk23254924" localSheetId="3">'Table 2'!$A$2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3" l="1"/>
  <c r="B6" i="3"/>
  <c r="C5" i="3"/>
</calcChain>
</file>

<file path=xl/sharedStrings.xml><?xml version="1.0" encoding="utf-8"?>
<sst xmlns="http://schemas.openxmlformats.org/spreadsheetml/2006/main" count="416" uniqueCount="325">
  <si>
    <t>The data presented in this datafile is a product of a prospective publication, and explanation and discussion of this data is available in the following:</t>
  </si>
  <si>
    <t>Element</t>
  </si>
  <si>
    <t>Description</t>
  </si>
  <si>
    <t>Units (if applicable)</t>
  </si>
  <si>
    <t>Br</t>
  </si>
  <si>
    <t>CH4</t>
  </si>
  <si>
    <t>methane</t>
  </si>
  <si>
    <t>Cl</t>
  </si>
  <si>
    <t>CO</t>
  </si>
  <si>
    <t>carbon monoxide concentration</t>
  </si>
  <si>
    <t>CO2</t>
  </si>
  <si>
    <t>carbon dioxide concentration</t>
  </si>
  <si>
    <t>MCE</t>
  </si>
  <si>
    <r>
      <t>modified combustion efficiency (</t>
    </r>
    <r>
      <rPr>
        <sz val="11"/>
        <color theme="1"/>
        <rFont val="Calibri"/>
        <family val="2"/>
      </rPr>
      <t>∆CO2 in ppm)/(∆CO2 in ppm + ∆CO in ppm)</t>
    </r>
  </si>
  <si>
    <t>%</t>
  </si>
  <si>
    <t>PAH</t>
  </si>
  <si>
    <t>Polyaromatic hydro carbons</t>
  </si>
  <si>
    <t>PCDD/PCDF</t>
  </si>
  <si>
    <t xml:space="preserve">polychlorinated dibenzodioxins/dibenzofurans </t>
  </si>
  <si>
    <t>PM1</t>
  </si>
  <si>
    <t>concentration of particles with mass median diameter less than 1.0 micrometers</t>
  </si>
  <si>
    <t>mg/m3</t>
  </si>
  <si>
    <t>PM10</t>
  </si>
  <si>
    <t>concentration of particles with mass median diameter less than 10 micrometers</t>
  </si>
  <si>
    <t>PM2.5</t>
  </si>
  <si>
    <t>concentration of particles with mass median diameter less than 2.5 micrometers</t>
  </si>
  <si>
    <t>PM4</t>
  </si>
  <si>
    <t>concentration of particles with mass median diameter less than 4.0 micrometers</t>
  </si>
  <si>
    <t>Relative percent difference</t>
  </si>
  <si>
    <t>for purposes of this testing, the standard deviation calculated over at least three data points</t>
  </si>
  <si>
    <t>for purposes of this testing, calculated over at two data points</t>
  </si>
  <si>
    <t>Total PM</t>
  </si>
  <si>
    <t>Volatile organic compounds</t>
  </si>
  <si>
    <t>Characterization of Emissions from Burning Methyl-Bromide-Treated Crop Biomass</t>
  </si>
  <si>
    <t>1 University of Dayton Research Institute, 300 College Park, Dayton, OH 45469, USA</t>
  </si>
  <si>
    <t>2 U.S. Environmental Protection Agency, Office of Research and Development, National Risk Management Research Laboratory, Research Triangle Park, NC 27711, USA</t>
  </si>
  <si>
    <t>3 U.S. Environmental Protection Agency, Region 10, Seattle, WA 98101, USA</t>
  </si>
  <si>
    <r>
      <t>Johanna Aurell</t>
    </r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, Brian Gullett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, Dirk Helder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, Robert Elleman</t>
    </r>
    <r>
      <rPr>
        <vertAlign val="superscript"/>
        <sz val="12"/>
        <color theme="1"/>
        <rFont val="Calibri"/>
        <family val="2"/>
        <scheme val="minor"/>
      </rPr>
      <t>3</t>
    </r>
  </si>
  <si>
    <t>All data were collected at the U.S. EPA's Research Triangle Park, North Carolina laboratory</t>
  </si>
  <si>
    <t>Untreated alfalfa</t>
  </si>
  <si>
    <t>Treated alfalfa</t>
  </si>
  <si>
    <t>Pollutant</t>
  </si>
  <si>
    <t>Unit</t>
  </si>
  <si>
    <t>Average</t>
  </si>
  <si>
    <t>g/kg biomass</t>
  </si>
  <si>
    <t>g C/kg biomass</t>
  </si>
  <si>
    <t>Ratio, unitless</t>
  </si>
  <si>
    <t>HBr</t>
  </si>
  <si>
    <t>mg/kg biomass</t>
  </si>
  <si>
    <t>HCl</t>
  </si>
  <si>
    <t>ng TEQ/kg biomass</t>
  </si>
  <si>
    <t>ng/kg biomass</t>
  </si>
  <si>
    <t>Table 3. Emission Factor Results.</t>
  </si>
  <si>
    <t>S PCDD/PCDF</t>
  </si>
  <si>
    <t>S PBDD/PBDF</t>
  </si>
  <si>
    <r>
      <t>n</t>
    </r>
    <r>
      <rPr>
        <b/>
        <vertAlign val="superscript"/>
        <sz val="11"/>
        <color rgb="FF000000"/>
        <rFont val="Calibri"/>
        <family val="2"/>
        <scheme val="minor"/>
      </rPr>
      <t>a</t>
    </r>
  </si>
  <si>
    <r>
      <t>Stand. Dev.</t>
    </r>
    <r>
      <rPr>
        <b/>
        <vertAlign val="superscript"/>
        <sz val="11"/>
        <color rgb="FF000000"/>
        <rFont val="Calibri"/>
        <family val="2"/>
        <scheme val="minor"/>
      </rPr>
      <t>b</t>
    </r>
  </si>
  <si>
    <r>
      <t>RSD</t>
    </r>
    <r>
      <rPr>
        <b/>
        <vertAlign val="superscript"/>
        <sz val="11"/>
        <color rgb="FF000000"/>
        <rFont val="Calibri"/>
        <family val="2"/>
        <scheme val="minor"/>
      </rPr>
      <t>c</t>
    </r>
  </si>
  <si>
    <r>
      <t>CO</t>
    </r>
    <r>
      <rPr>
        <b/>
        <vertAlign val="subscript"/>
        <sz val="11"/>
        <color rgb="FF000000"/>
        <rFont val="Calibri"/>
        <family val="2"/>
        <scheme val="minor"/>
      </rPr>
      <t>2</t>
    </r>
  </si>
  <si>
    <r>
      <t>CH</t>
    </r>
    <r>
      <rPr>
        <b/>
        <vertAlign val="subscript"/>
        <sz val="11"/>
        <color rgb="FF000000"/>
        <rFont val="Calibri"/>
        <family val="2"/>
        <scheme val="minor"/>
      </rPr>
      <t>4</t>
    </r>
  </si>
  <si>
    <r>
      <t>MCE</t>
    </r>
    <r>
      <rPr>
        <b/>
        <vertAlign val="superscript"/>
        <sz val="11"/>
        <color rgb="FF000000"/>
        <rFont val="Calibri"/>
        <family val="2"/>
        <scheme val="minor"/>
      </rPr>
      <t>d</t>
    </r>
  </si>
  <si>
    <r>
      <t>PM</t>
    </r>
    <r>
      <rPr>
        <b/>
        <vertAlign val="subscript"/>
        <sz val="11"/>
        <color rgb="FF000000"/>
        <rFont val="Calibri"/>
        <family val="2"/>
        <scheme val="minor"/>
      </rPr>
      <t>2.5</t>
    </r>
  </si>
  <si>
    <r>
      <t>ND (&lt;38)</t>
    </r>
    <r>
      <rPr>
        <vertAlign val="superscript"/>
        <sz val="11"/>
        <color rgb="FF000000"/>
        <rFont val="Calibri"/>
        <family val="2"/>
        <scheme val="minor"/>
      </rPr>
      <t>g</t>
    </r>
  </si>
  <si>
    <r>
      <t>ND (&lt;39)</t>
    </r>
    <r>
      <rPr>
        <vertAlign val="superscript"/>
        <sz val="11"/>
        <color rgb="FF000000"/>
        <rFont val="Calibri"/>
        <family val="2"/>
        <scheme val="minor"/>
      </rPr>
      <t>g</t>
    </r>
  </si>
  <si>
    <r>
      <t>S VOCs</t>
    </r>
    <r>
      <rPr>
        <b/>
        <vertAlign val="superscript"/>
        <sz val="11"/>
        <color rgb="FF000000"/>
        <rFont val="Calibri"/>
        <family val="2"/>
        <scheme val="minor"/>
      </rPr>
      <t>e</t>
    </r>
  </si>
  <si>
    <r>
      <t>S Carbonyls</t>
    </r>
    <r>
      <rPr>
        <b/>
        <vertAlign val="superscript"/>
        <sz val="11"/>
        <color rgb="FF000000"/>
        <rFont val="Calibri"/>
        <family val="2"/>
        <scheme val="minor"/>
      </rPr>
      <t>f</t>
    </r>
  </si>
  <si>
    <r>
      <t>S PAH</t>
    </r>
    <r>
      <rPr>
        <b/>
        <vertAlign val="subscript"/>
        <sz val="11"/>
        <color rgb="FF000000"/>
        <rFont val="Calibri"/>
        <family val="2"/>
        <scheme val="minor"/>
      </rPr>
      <t>16</t>
    </r>
  </si>
  <si>
    <r>
      <t>S PAH</t>
    </r>
    <r>
      <rPr>
        <b/>
        <vertAlign val="subscript"/>
        <sz val="11"/>
        <color rgb="FF000000"/>
        <rFont val="Calibri"/>
        <family val="2"/>
        <scheme val="minor"/>
      </rPr>
      <t>16</t>
    </r>
    <r>
      <rPr>
        <b/>
        <sz val="11"/>
        <color rgb="FF000000"/>
        <rFont val="Calibri"/>
        <family val="2"/>
        <scheme val="minor"/>
      </rPr>
      <t xml:space="preserve"> - TEQ</t>
    </r>
  </si>
  <si>
    <r>
      <t>mg B[a]P</t>
    </r>
    <r>
      <rPr>
        <vertAlign val="subscript"/>
        <sz val="11"/>
        <color rgb="FF000000"/>
        <rFont val="Calibri"/>
        <family val="2"/>
        <scheme val="minor"/>
      </rPr>
      <t>eq</t>
    </r>
    <r>
      <rPr>
        <sz val="11"/>
        <color rgb="FF000000"/>
        <rFont val="Calibri"/>
        <family val="2"/>
        <scheme val="minor"/>
      </rPr>
      <t>/kg biomass</t>
    </r>
  </si>
  <si>
    <r>
      <t>a</t>
    </r>
    <r>
      <rPr>
        <sz val="11"/>
        <color theme="1"/>
        <rFont val="Calibri"/>
        <family val="2"/>
        <scheme val="minor"/>
      </rPr>
      <t xml:space="preserve"> n = number of samples collected. </t>
    </r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Stand. Dev. = standard deviation. </t>
    </r>
    <r>
      <rPr>
        <vertAlign val="super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RSD = relative standard deviation. </t>
    </r>
    <r>
      <rPr>
        <vertAlign val="super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MCE = modified combustion efficiency (∆CO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/(∆CO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+∆CO+∆CH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)). 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Sum of 124 VOCs. </t>
    </r>
    <r>
      <rPr>
        <vertAlign val="super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Sum of 14 carbonyls. </t>
    </r>
    <r>
      <rPr>
        <vertAlign val="super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Method detection limit.</t>
    </r>
  </si>
  <si>
    <t>EF</t>
  </si>
  <si>
    <t>Stand. Dev.</t>
  </si>
  <si>
    <t>RSD</t>
  </si>
  <si>
    <t xml:space="preserve">VOC </t>
  </si>
  <si>
    <t>Propene</t>
  </si>
  <si>
    <t>Methyl Acetate</t>
  </si>
  <si>
    <t>n-Heptane</t>
  </si>
  <si>
    <t>Indene</t>
  </si>
  <si>
    <t>2-Hexanone</t>
  </si>
  <si>
    <t>n-Nonane</t>
  </si>
  <si>
    <t>d-Limonene</t>
  </si>
  <si>
    <t>Tetrahydrofuran (THF)</t>
  </si>
  <si>
    <t>Indan</t>
  </si>
  <si>
    <t>Thiophene</t>
  </si>
  <si>
    <t>Bromodichloromethane</t>
  </si>
  <si>
    <t>Dibromochloromethane</t>
  </si>
  <si>
    <t>1,2-Dibromoethane</t>
  </si>
  <si>
    <t>Vinyl Bromide</t>
  </si>
  <si>
    <t>Dibromomethane</t>
  </si>
  <si>
    <t>Bromobenzene</t>
  </si>
  <si>
    <t>Table 4. VOCs.</t>
  </si>
  <si>
    <r>
      <t>Acetone</t>
    </r>
    <r>
      <rPr>
        <vertAlign val="superscript"/>
        <sz val="11"/>
        <color rgb="FF000000"/>
        <rFont val="Calibri"/>
        <family val="2"/>
        <scheme val="minor"/>
      </rPr>
      <t>a</t>
    </r>
  </si>
  <si>
    <r>
      <t>Chloromethane</t>
    </r>
    <r>
      <rPr>
        <vertAlign val="superscript"/>
        <sz val="11"/>
        <color rgb="FF000000"/>
        <rFont val="Calibri"/>
        <family val="2"/>
        <scheme val="minor"/>
      </rPr>
      <t>b</t>
    </r>
  </si>
  <si>
    <r>
      <t>Vinyl Acetate</t>
    </r>
    <r>
      <rPr>
        <vertAlign val="superscript"/>
        <sz val="11"/>
        <color rgb="FF000000"/>
        <rFont val="Calibri"/>
        <family val="2"/>
        <scheme val="minor"/>
      </rPr>
      <t>b</t>
    </r>
  </si>
  <si>
    <r>
      <t>Acetonitrile</t>
    </r>
    <r>
      <rPr>
        <vertAlign val="superscript"/>
        <sz val="11"/>
        <color rgb="FF000000"/>
        <rFont val="Calibri"/>
        <family val="2"/>
        <scheme val="minor"/>
      </rPr>
      <t>b</t>
    </r>
  </si>
  <si>
    <r>
      <t>Toluene</t>
    </r>
    <r>
      <rPr>
        <vertAlign val="superscript"/>
        <sz val="11"/>
        <color rgb="FF000000"/>
        <rFont val="Calibri"/>
        <family val="2"/>
        <scheme val="minor"/>
      </rPr>
      <t>a,b,c</t>
    </r>
  </si>
  <si>
    <r>
      <t>2-Butanone</t>
    </r>
    <r>
      <rPr>
        <vertAlign val="superscript"/>
        <sz val="11"/>
        <color rgb="FF000000"/>
        <rFont val="Calibri"/>
        <family val="2"/>
        <scheme val="minor"/>
      </rPr>
      <t>b</t>
    </r>
  </si>
  <si>
    <r>
      <t>Acrolein</t>
    </r>
    <r>
      <rPr>
        <vertAlign val="superscript"/>
        <sz val="11"/>
        <color rgb="FF000000"/>
        <rFont val="Calibri"/>
        <family val="2"/>
        <scheme val="minor"/>
      </rPr>
      <t>b</t>
    </r>
  </si>
  <si>
    <r>
      <t>Benzene</t>
    </r>
    <r>
      <rPr>
        <vertAlign val="superscript"/>
        <sz val="11"/>
        <color rgb="FF000000"/>
        <rFont val="Calibri"/>
        <family val="2"/>
        <scheme val="minor"/>
      </rPr>
      <t>a,b,c</t>
    </r>
  </si>
  <si>
    <r>
      <t>1,3-Butadiene</t>
    </r>
    <r>
      <rPr>
        <vertAlign val="superscript"/>
        <sz val="11"/>
        <color rgb="FF000000"/>
        <rFont val="Calibri"/>
        <family val="2"/>
        <scheme val="minor"/>
      </rPr>
      <t>a,b</t>
    </r>
  </si>
  <si>
    <r>
      <t>Styrene</t>
    </r>
    <r>
      <rPr>
        <vertAlign val="superscript"/>
        <sz val="11"/>
        <color rgb="FF000000"/>
        <rFont val="Calibri"/>
        <family val="2"/>
        <scheme val="minor"/>
      </rPr>
      <t>a,b,c</t>
    </r>
  </si>
  <si>
    <r>
      <t>Acrylonitrile</t>
    </r>
    <r>
      <rPr>
        <vertAlign val="superscript"/>
        <sz val="11"/>
        <color rgb="FF000000"/>
        <rFont val="Calibri"/>
        <family val="2"/>
        <scheme val="minor"/>
      </rPr>
      <t>b</t>
    </r>
  </si>
  <si>
    <r>
      <t>Ethylbenzene</t>
    </r>
    <r>
      <rPr>
        <vertAlign val="superscript"/>
        <sz val="11"/>
        <color rgb="FF000000"/>
        <rFont val="Calibri"/>
        <family val="2"/>
        <scheme val="minor"/>
      </rPr>
      <t>a,b,c</t>
    </r>
  </si>
  <si>
    <r>
      <t>m,p-Xylenes</t>
    </r>
    <r>
      <rPr>
        <vertAlign val="superscript"/>
        <sz val="11"/>
        <color rgb="FF000000"/>
        <rFont val="Calibri"/>
        <family val="2"/>
        <scheme val="minor"/>
      </rPr>
      <t>a,b,c</t>
    </r>
  </si>
  <si>
    <r>
      <t>Ethanol</t>
    </r>
    <r>
      <rPr>
        <vertAlign val="superscript"/>
        <sz val="11"/>
        <color rgb="FF000000"/>
        <rFont val="Calibri"/>
        <family val="2"/>
        <scheme val="minor"/>
      </rPr>
      <t>a</t>
    </r>
  </si>
  <si>
    <r>
      <t>o-Xylene</t>
    </r>
    <r>
      <rPr>
        <vertAlign val="superscript"/>
        <sz val="11"/>
        <color rgb="FF000000"/>
        <rFont val="Calibri"/>
        <family val="2"/>
        <scheme val="minor"/>
      </rPr>
      <t>a,b,c</t>
    </r>
  </si>
  <si>
    <r>
      <t>n-Hexane</t>
    </r>
    <r>
      <rPr>
        <vertAlign val="superscript"/>
        <sz val="11"/>
        <color rgb="FF000000"/>
        <rFont val="Calibri"/>
        <family val="2"/>
        <scheme val="minor"/>
      </rPr>
      <t>b</t>
    </r>
  </si>
  <si>
    <r>
      <t>1,2,4-Trimethylbenzene</t>
    </r>
    <r>
      <rPr>
        <vertAlign val="superscript"/>
        <sz val="11"/>
        <color rgb="FF000000"/>
        <rFont val="Calibri"/>
        <family val="2"/>
        <scheme val="minor"/>
      </rPr>
      <t>a,c</t>
    </r>
  </si>
  <si>
    <r>
      <t>n-Propylbenzene</t>
    </r>
    <r>
      <rPr>
        <vertAlign val="superscript"/>
        <sz val="11"/>
        <color rgb="FF000000"/>
        <rFont val="Calibri"/>
        <family val="2"/>
        <scheme val="minor"/>
      </rPr>
      <t>c</t>
    </r>
  </si>
  <si>
    <r>
      <t>Chloroethane</t>
    </r>
    <r>
      <rPr>
        <vertAlign val="superscript"/>
        <sz val="11"/>
        <color rgb="FF000000"/>
        <rFont val="Calibri"/>
        <family val="2"/>
        <scheme val="minor"/>
      </rPr>
      <t>b</t>
    </r>
  </si>
  <si>
    <r>
      <t>1,3,5-Trimethylbenzene</t>
    </r>
    <r>
      <rPr>
        <vertAlign val="superscript"/>
        <sz val="11"/>
        <color rgb="FF000000"/>
        <rFont val="Calibri"/>
        <family val="2"/>
        <scheme val="minor"/>
      </rPr>
      <t>a,c</t>
    </r>
  </si>
  <si>
    <r>
      <t>Cumene</t>
    </r>
    <r>
      <rPr>
        <vertAlign val="superscript"/>
        <sz val="11"/>
        <color rgb="FF000000"/>
        <rFont val="Calibri"/>
        <family val="2"/>
        <scheme val="minor"/>
      </rPr>
      <t>b</t>
    </r>
  </si>
  <si>
    <r>
      <t>Bromomethane</t>
    </r>
    <r>
      <rPr>
        <vertAlign val="superscript"/>
        <sz val="11"/>
        <color rgb="FF000000"/>
        <rFont val="Calibri"/>
        <family val="2"/>
        <scheme val="minor"/>
      </rPr>
      <t>b</t>
    </r>
  </si>
  <si>
    <r>
      <t>ND (1.1)</t>
    </r>
    <r>
      <rPr>
        <vertAlign val="superscript"/>
        <sz val="11"/>
        <color rgb="FF000000"/>
        <rFont val="Calibri"/>
        <family val="2"/>
        <scheme val="minor"/>
      </rPr>
      <t>d</t>
    </r>
  </si>
  <si>
    <r>
      <t>ND (1.5)</t>
    </r>
    <r>
      <rPr>
        <vertAlign val="superscript"/>
        <sz val="11"/>
        <color rgb="FF000000"/>
        <rFont val="Calibri"/>
        <family val="2"/>
        <scheme val="minor"/>
      </rPr>
      <t>d</t>
    </r>
  </si>
  <si>
    <r>
      <t>ND (1.2)</t>
    </r>
    <r>
      <rPr>
        <vertAlign val="superscript"/>
        <sz val="11"/>
        <color rgb="FF000000"/>
        <rFont val="Calibri"/>
        <family val="2"/>
        <scheme val="minor"/>
      </rPr>
      <t>d</t>
    </r>
  </si>
  <si>
    <r>
      <t>ND (1.6)</t>
    </r>
    <r>
      <rPr>
        <vertAlign val="superscript"/>
        <sz val="11"/>
        <color rgb="FF000000"/>
        <rFont val="Calibri"/>
        <family val="2"/>
        <scheme val="minor"/>
      </rPr>
      <t>d</t>
    </r>
  </si>
  <si>
    <r>
      <t>Bromoform</t>
    </r>
    <r>
      <rPr>
        <vertAlign val="superscript"/>
        <sz val="11"/>
        <color rgb="FF000000"/>
        <rFont val="Calibri"/>
        <family val="2"/>
        <scheme val="minor"/>
      </rPr>
      <t>b</t>
    </r>
  </si>
  <si>
    <r>
      <t>1,2-Dibromo-3-chloropropane</t>
    </r>
    <r>
      <rPr>
        <vertAlign val="superscript"/>
        <sz val="11"/>
        <color rgb="FF000000"/>
        <rFont val="Calibri"/>
        <family val="2"/>
        <scheme val="minor"/>
      </rPr>
      <t>a</t>
    </r>
  </si>
  <si>
    <r>
      <t>ND (0.73)</t>
    </r>
    <r>
      <rPr>
        <vertAlign val="superscript"/>
        <sz val="11"/>
        <color rgb="FF000000"/>
        <rFont val="Calibri"/>
        <family val="2"/>
        <scheme val="minor"/>
      </rPr>
      <t>d</t>
    </r>
  </si>
  <si>
    <r>
      <t>ND (0.93)</t>
    </r>
    <r>
      <rPr>
        <vertAlign val="superscript"/>
        <sz val="11"/>
        <color rgb="FF000000"/>
        <rFont val="Calibri"/>
        <family val="2"/>
        <scheme val="minor"/>
      </rPr>
      <t>d</t>
    </r>
  </si>
  <si>
    <r>
      <t>ND (2.1)</t>
    </r>
    <r>
      <rPr>
        <vertAlign val="superscript"/>
        <sz val="11"/>
        <color rgb="FF000000"/>
        <rFont val="Calibri"/>
        <family val="2"/>
        <scheme val="minor"/>
      </rPr>
      <t>d</t>
    </r>
  </si>
  <si>
    <r>
      <t>ND (1.9)</t>
    </r>
    <r>
      <rPr>
        <vertAlign val="superscript"/>
        <sz val="11"/>
        <color rgb="FF000000"/>
        <rFont val="Calibri"/>
        <family val="2"/>
        <scheme val="minor"/>
      </rPr>
      <t>d</t>
    </r>
  </si>
  <si>
    <r>
      <t>ND (1.8)</t>
    </r>
    <r>
      <rPr>
        <vertAlign val="superscript"/>
        <sz val="11"/>
        <color rgb="FF000000"/>
        <rFont val="Calibri"/>
        <family val="2"/>
        <scheme val="minor"/>
      </rPr>
      <t>d</t>
    </r>
  </si>
  <si>
    <r>
      <t>ND (2.5)</t>
    </r>
    <r>
      <rPr>
        <vertAlign val="superscript"/>
        <sz val="11"/>
        <color rgb="FF000000"/>
        <rFont val="Calibri"/>
        <family val="2"/>
        <scheme val="minor"/>
      </rPr>
      <t>d</t>
    </r>
  </si>
  <si>
    <t>Carbonyl</t>
  </si>
  <si>
    <t>Propionaldehyde</t>
  </si>
  <si>
    <t>Crotonaldehyde</t>
  </si>
  <si>
    <t>Butyraldehyde</t>
  </si>
  <si>
    <t>Benzaldehyde</t>
  </si>
  <si>
    <t>Isovaleraldehyde</t>
  </si>
  <si>
    <t>Valeraldehyde</t>
  </si>
  <si>
    <t>ND</t>
  </si>
  <si>
    <t>o-Tolualdehyde</t>
  </si>
  <si>
    <t>m-Tolualdehyde</t>
  </si>
  <si>
    <t>p-Tolualdehyde</t>
  </si>
  <si>
    <t>Hexaldehyde</t>
  </si>
  <si>
    <t>2,5-Dimethylbenzaldehyde</t>
  </si>
  <si>
    <r>
      <t>n</t>
    </r>
    <r>
      <rPr>
        <vertAlign val="superscript"/>
        <sz val="11"/>
        <color rgb="FF000000"/>
        <rFont val="Calibri"/>
        <family val="2"/>
        <scheme val="minor"/>
      </rPr>
      <t>a</t>
    </r>
  </si>
  <si>
    <r>
      <t>MDL</t>
    </r>
    <r>
      <rPr>
        <vertAlign val="superscript"/>
        <sz val="11"/>
        <color rgb="FF000000"/>
        <rFont val="Calibri"/>
        <family val="2"/>
        <scheme val="minor"/>
      </rPr>
      <t>b</t>
    </r>
  </si>
  <si>
    <r>
      <t>Formaldehyde</t>
    </r>
    <r>
      <rPr>
        <vertAlign val="superscript"/>
        <sz val="11"/>
        <color rgb="FF000000"/>
        <rFont val="Calibri"/>
        <family val="2"/>
        <scheme val="minor"/>
      </rPr>
      <t>c,d</t>
    </r>
  </si>
  <si>
    <r>
      <t>Acetaldehyde</t>
    </r>
    <r>
      <rPr>
        <vertAlign val="superscript"/>
        <sz val="11"/>
        <color rgb="FF000000"/>
        <rFont val="Calibri"/>
        <family val="2"/>
        <scheme val="minor"/>
      </rPr>
      <t>c,d</t>
    </r>
  </si>
  <si>
    <r>
      <t>Acetone</t>
    </r>
    <r>
      <rPr>
        <vertAlign val="superscript"/>
        <sz val="11"/>
        <color rgb="FF000000"/>
        <rFont val="Calibri"/>
        <family val="2"/>
        <scheme val="minor"/>
      </rPr>
      <t>d</t>
    </r>
  </si>
  <si>
    <t>Table 5. Carbonyl Emission Factors.</t>
  </si>
  <si>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On US EPA’s target list of photochemical assessment monitoring stations (PAMS) compounds [33].</t>
    </r>
  </si>
  <si>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On US EPA’s list of hazardous pollutants (HAP) [17]. </t>
    </r>
  </si>
  <si>
    <r>
      <rPr>
        <vertAlign val="superscript"/>
        <sz val="11"/>
        <color theme="1"/>
        <rFont val="Calibri"/>
        <family val="2"/>
        <scheme val="minor"/>
      </rPr>
      <t xml:space="preserve">c </t>
    </r>
    <r>
      <rPr>
        <sz val="11"/>
        <color theme="1"/>
        <rFont val="Calibri"/>
        <family val="2"/>
        <scheme val="minor"/>
      </rPr>
      <t>secondary organic aerosol potential (SOAP) compound [33].</t>
    </r>
  </si>
  <si>
    <r>
      <rPr>
        <vertAlign val="super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Method detection limit within parentheses. The VOCs presented here are based on number of samples collected and their list of relevance to EPA’s HAP and PAMS lists and if Br-VOC. Full list of the 124 VOCs analyzed from SUMMA Canisters can be found in supplemental information Table SI-1.</t>
    </r>
  </si>
  <si>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n = number of samples collected. </t>
    </r>
  </si>
  <si>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MDL = method detection limit in mg/kg biomass. </t>
    </r>
  </si>
  <si>
    <r>
      <rPr>
        <vertAlign val="super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On EPA’s list of hazardous pollutants (HAPs) [17].</t>
    </r>
  </si>
  <si>
    <r>
      <rPr>
        <vertAlign val="super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On US EPA’s target list of photochemical assessment monitoring stations (PAMS) compound [33].</t>
    </r>
  </si>
  <si>
    <t>PAHs</t>
  </si>
  <si>
    <t>RSD %</t>
  </si>
  <si>
    <t xml:space="preserve">Naphthalene </t>
  </si>
  <si>
    <t xml:space="preserve">Acenaphthylene </t>
  </si>
  <si>
    <t xml:space="preserve">Acenaphthene </t>
  </si>
  <si>
    <t xml:space="preserve">Fluorene </t>
  </si>
  <si>
    <t xml:space="preserve">Phenanthrene </t>
  </si>
  <si>
    <t xml:space="preserve">Anthracene </t>
  </si>
  <si>
    <t xml:space="preserve">Fluoranthene </t>
  </si>
  <si>
    <t xml:space="preserve">Pyrene </t>
  </si>
  <si>
    <t>Benzo(a)anthracene</t>
  </si>
  <si>
    <t>Chrysene</t>
  </si>
  <si>
    <t xml:space="preserve">Benzo(b)fluoranthene </t>
  </si>
  <si>
    <t>Benzo(k)fluoranthene</t>
  </si>
  <si>
    <t xml:space="preserve">Benzo(a)pyrene </t>
  </si>
  <si>
    <t xml:space="preserve">Indeno(1,2,3-cd)pyrene </t>
  </si>
  <si>
    <t xml:space="preserve">Dibenz(a,h)anthracene </t>
  </si>
  <si>
    <t xml:space="preserve">Benzo(ghi)perylene </t>
  </si>
  <si>
    <r>
      <t>mg/kg Biomass</t>
    </r>
    <r>
      <rPr>
        <b/>
        <vertAlign val="subscript"/>
        <sz val="11"/>
        <color rgb="FF000000"/>
        <rFont val="Calibri"/>
        <family val="2"/>
        <scheme val="minor"/>
      </rPr>
      <t>c</t>
    </r>
  </si>
  <si>
    <r>
      <t>SUM PAH</t>
    </r>
    <r>
      <rPr>
        <b/>
        <vertAlign val="subscript"/>
        <sz val="11"/>
        <color rgb="FF000000"/>
        <rFont val="Calibri"/>
        <family val="2"/>
        <scheme val="minor"/>
      </rPr>
      <t>16</t>
    </r>
  </si>
  <si>
    <t>Table 6. PAH emission factors from open burning of treated and untreated alfalfa.</t>
  </si>
  <si>
    <t>Benzene</t>
  </si>
  <si>
    <t>1,3-Butadiene</t>
  </si>
  <si>
    <t>Toluene</t>
  </si>
  <si>
    <t>Ethylbenzene</t>
  </si>
  <si>
    <t>Styrene</t>
  </si>
  <si>
    <t>o-Xylene</t>
  </si>
  <si>
    <t>Figure 2. Modified combustion efficiency (MCE) versus VOC emission factors.</t>
  </si>
  <si>
    <t>TREATED</t>
  </si>
  <si>
    <t>PCDD/PCDF TEQ</t>
  </si>
  <si>
    <t>STD DEV</t>
  </si>
  <si>
    <t>UNTREATED</t>
  </si>
  <si>
    <t>PBDD/PBDF TEQ</t>
  </si>
  <si>
    <t>ng TEQ/kg fuel</t>
  </si>
  <si>
    <t xml:space="preserve">Figure 3. PCDD/PCDF and PBDD/PBDF from treated and untreated alfalfa biomass. </t>
  </si>
  <si>
    <t>Biomass</t>
  </si>
  <si>
    <t>Format</t>
  </si>
  <si>
    <t xml:space="preserve">Br, ppm </t>
  </si>
  <si>
    <t>(RPD%; RSD %)</t>
  </si>
  <si>
    <t xml:space="preserve">Cl, ppm </t>
  </si>
  <si>
    <t>(RPD%; RSD%)</t>
  </si>
  <si>
    <t>Untreated Alfalfa</t>
  </si>
  <si>
    <t>Raw Biomass</t>
  </si>
  <si>
    <t>20.5 (5%)</t>
  </si>
  <si>
    <t>4,370 (107%)</t>
  </si>
  <si>
    <t>Ash</t>
  </si>
  <si>
    <t>20 (0%)</t>
  </si>
  <si>
    <t>8,383 (59%)</t>
  </si>
  <si>
    <t>Amount to Ash, %</t>
  </si>
  <si>
    <t>Treated Alfalfa</t>
  </si>
  <si>
    <t>3,665 (61%)</t>
  </si>
  <si>
    <t>3,170 (31%)</t>
  </si>
  <si>
    <t>6,220 (32%)</t>
  </si>
  <si>
    <t>4,717 (32%)</t>
  </si>
  <si>
    <t>Table 2. Bromine and chlorine in the raw biomass and ash</t>
  </si>
  <si>
    <t>µm</t>
  </si>
  <si>
    <t>micrometer</t>
  </si>
  <si>
    <t>ANOVA</t>
  </si>
  <si>
    <t>analysis of variance</t>
  </si>
  <si>
    <t>APHIS</t>
  </si>
  <si>
    <t xml:space="preserve">Animal Plant Inspection Service </t>
  </si>
  <si>
    <t>for purposes of this testing bromine in the biomass plume</t>
  </si>
  <si>
    <t xml:space="preserve">ppm </t>
  </si>
  <si>
    <t>Carbonyls</t>
  </si>
  <si>
    <t>carbonyls</t>
  </si>
  <si>
    <t>CFR</t>
  </si>
  <si>
    <t>Code of Federal Regulations</t>
  </si>
  <si>
    <t>g/kg biomass, g C/kg biomass</t>
  </si>
  <si>
    <t>for purposes of this testing chlorine in the biomass plume</t>
  </si>
  <si>
    <t xml:space="preserve">ppm  </t>
  </si>
  <si>
    <t>ppm, g/kg biomass, g C/kg biomass</t>
  </si>
  <si>
    <t>DNPH</t>
  </si>
  <si>
    <t>dinitrophenylhydrazine</t>
  </si>
  <si>
    <t>Emission factor</t>
  </si>
  <si>
    <t>EPA</t>
  </si>
  <si>
    <t>Environmental Protection Agency</t>
  </si>
  <si>
    <t>g</t>
  </si>
  <si>
    <t>gram</t>
  </si>
  <si>
    <t>g/kg</t>
  </si>
  <si>
    <t>gram per kilogram</t>
  </si>
  <si>
    <t>HAP</t>
  </si>
  <si>
    <t>Hazardous air pollutants</t>
  </si>
  <si>
    <t>hyrdrogen bromide</t>
  </si>
  <si>
    <t>hyrdrogen chloride</t>
  </si>
  <si>
    <t>HpCDFs</t>
  </si>
  <si>
    <t>Heptachlorodibenzofurans </t>
  </si>
  <si>
    <t>Hz</t>
  </si>
  <si>
    <t>hertz</t>
  </si>
  <si>
    <t>ID</t>
  </si>
  <si>
    <t>Idaho</t>
  </si>
  <si>
    <t>IPCS</t>
  </si>
  <si>
    <t xml:space="preserve">International Programme on Chemical Safety </t>
  </si>
  <si>
    <t>kg</t>
  </si>
  <si>
    <t>kilo grams</t>
  </si>
  <si>
    <t>kg/m2</t>
  </si>
  <si>
    <t>kilo grams per meter square</t>
  </si>
  <si>
    <t>L/min</t>
  </si>
  <si>
    <t>liters per minute</t>
  </si>
  <si>
    <t>m</t>
  </si>
  <si>
    <t>meter</t>
  </si>
  <si>
    <t>ratio, unitless</t>
  </si>
  <si>
    <t>MDL</t>
  </si>
  <si>
    <t>Method detection limit</t>
  </si>
  <si>
    <t>MeBr</t>
  </si>
  <si>
    <t>Methyl Bromide</t>
  </si>
  <si>
    <t>mg/kg</t>
  </si>
  <si>
    <t>miligram per kilogram</t>
  </si>
  <si>
    <t>Mton</t>
  </si>
  <si>
    <t>Metric ton</t>
  </si>
  <si>
    <t xml:space="preserve">n </t>
  </si>
  <si>
    <t>number of samples collected</t>
  </si>
  <si>
    <t>Na2CO3</t>
  </si>
  <si>
    <t>Sodium carbonate</t>
  </si>
  <si>
    <t>NC</t>
  </si>
  <si>
    <t>North Carolina</t>
  </si>
  <si>
    <t>not detectable</t>
  </si>
  <si>
    <t>NDIR</t>
  </si>
  <si>
    <t>Nondispersive infrared</t>
  </si>
  <si>
    <t>NIOSH</t>
  </si>
  <si>
    <t>National Institute of Occupational safety and health</t>
  </si>
  <si>
    <t xml:space="preserve">NOx </t>
  </si>
  <si>
    <t>Oxides of nitrogen</t>
  </si>
  <si>
    <t>OBTF</t>
  </si>
  <si>
    <t>Open burn test facility</t>
  </si>
  <si>
    <t>OH</t>
  </si>
  <si>
    <t>Ohio</t>
  </si>
  <si>
    <t>OH-</t>
  </si>
  <si>
    <t xml:space="preserve">hydroxyl radical </t>
  </si>
  <si>
    <t>ORD</t>
  </si>
  <si>
    <t>Office of Research and Development</t>
  </si>
  <si>
    <t>mg/kg biomass, mg B[a]Peq/kg biomass</t>
  </si>
  <si>
    <t>PAMS</t>
  </si>
  <si>
    <t xml:space="preserve">photochemical assessment monitoring stations </t>
  </si>
  <si>
    <t>PBDD/PBDF</t>
  </si>
  <si>
    <t xml:space="preserve">polybrominated dibenzodioxins/dibenzofurans </t>
  </si>
  <si>
    <t>ng/kg biomass, ng TEQ/kg biomass</t>
  </si>
  <si>
    <t>PCN</t>
  </si>
  <si>
    <t xml:space="preserve">Pale Cyst Nematode </t>
  </si>
  <si>
    <t>PM</t>
  </si>
  <si>
    <t>particulate matter</t>
  </si>
  <si>
    <t>ppm</t>
  </si>
  <si>
    <t>parts per milion</t>
  </si>
  <si>
    <t>PUF</t>
  </si>
  <si>
    <t>Polyurethane Foam</t>
  </si>
  <si>
    <t>PXDD/PXDF</t>
  </si>
  <si>
    <t xml:space="preserve">poly-chlorinated and –brominated dibenzo-p-dioxins/dibenzofurans </t>
  </si>
  <si>
    <t>RARE</t>
  </si>
  <si>
    <t>Regional and Applied Research</t>
  </si>
  <si>
    <t>Relative standard deviation (RSD)</t>
  </si>
  <si>
    <t>RI</t>
  </si>
  <si>
    <t>Rhode Island</t>
  </si>
  <si>
    <t>SOAP</t>
  </si>
  <si>
    <t xml:space="preserve">secondary organic aerosol potential </t>
  </si>
  <si>
    <t>TEF</t>
  </si>
  <si>
    <t>toxic equivalent factor</t>
  </si>
  <si>
    <t>TEQ</t>
  </si>
  <si>
    <t>toxic equivalent</t>
  </si>
  <si>
    <t>THC</t>
  </si>
  <si>
    <t>total hydrocarbons</t>
  </si>
  <si>
    <t>Total particulate matter</t>
  </si>
  <si>
    <t>U.S.</t>
  </si>
  <si>
    <t xml:space="preserve">United States  </t>
  </si>
  <si>
    <t>UDRI</t>
  </si>
  <si>
    <t>University of Dayton Research Institute</t>
  </si>
  <si>
    <t>USA</t>
  </si>
  <si>
    <t>United States of America</t>
  </si>
  <si>
    <t>USDA</t>
  </si>
  <si>
    <t>United States Department of Agriculture</t>
  </si>
  <si>
    <t>VOCs</t>
  </si>
  <si>
    <t>WHO</t>
  </si>
  <si>
    <t>World Health Organization</t>
  </si>
  <si>
    <t>ng</t>
  </si>
  <si>
    <t>nanogram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</si>
</sst>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b/>
      <vertAlign val="subscript"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vertAlign val="subscript"/>
      <sz val="11"/>
      <color rgb="FF00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1" xfId="0" applyFont="1" applyBorder="1"/>
    <xf numFmtId="0" fontId="0" fillId="0" borderId="0" xfId="0" applyFont="1"/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0" fillId="0" borderId="3" xfId="0" applyFont="1" applyBorder="1"/>
    <xf numFmtId="0" fontId="0" fillId="0" borderId="0" xfId="0" applyFont="1" applyAlignment="1">
      <alignment horizontal="center"/>
    </xf>
    <xf numFmtId="0" fontId="9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0" fontId="9" fillId="0" borderId="0" xfId="0" applyNumberFormat="1" applyFont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 wrapText="1"/>
    </xf>
    <xf numFmtId="9" fontId="9" fillId="0" borderId="3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13" fillId="0" borderId="0" xfId="0" applyFont="1" applyFill="1" applyBorder="1" applyAlignment="1" applyProtection="1">
      <alignment vertic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3" fillId="0" borderId="0" xfId="0" applyFont="1" applyFill="1" applyBorder="1" applyAlignment="1" applyProtection="1">
      <alignment horizontal="center" vertical="center"/>
    </xf>
    <xf numFmtId="0" fontId="0" fillId="0" borderId="0" xfId="0" applyFont="1" applyBorder="1"/>
    <xf numFmtId="2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3" xfId="0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left" wrapText="1"/>
    </xf>
    <xf numFmtId="0" fontId="14" fillId="0" borderId="1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gullett\OneDrive%20-%20Environmental%20Protection%20Agency%20(EPA)\Methyl%20Bromide\PCDDF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minated "/>
      <sheetName val="Uncontaminated"/>
      <sheetName val="Summary"/>
      <sheetName val="ANOVA"/>
    </sheetNames>
    <sheetDataSet>
      <sheetData sheetId="0" refreshError="1"/>
      <sheetData sheetId="1" refreshError="1"/>
      <sheetData sheetId="2" refreshError="1">
        <row r="24">
          <cell r="B24">
            <v>3.4502432553763822</v>
          </cell>
        </row>
        <row r="26">
          <cell r="C26">
            <v>0.71310931093931695</v>
          </cell>
          <cell r="F26">
            <v>0.29594093966713114</v>
          </cell>
          <cell r="G26">
            <v>0.18303208222050601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9AA55-1E2B-4807-80F0-A0FF27E92339}">
  <dimension ref="A1:E14"/>
  <sheetViews>
    <sheetView workbookViewId="0">
      <selection activeCell="A20" sqref="A20"/>
    </sheetView>
  </sheetViews>
  <sheetFormatPr defaultRowHeight="15" x14ac:dyDescent="0.25"/>
  <cols>
    <col min="1" max="1" width="87.140625" customWidth="1"/>
  </cols>
  <sheetData>
    <row r="1" spans="1:5" ht="28.5" customHeight="1" x14ac:dyDescent="0.25">
      <c r="A1" s="1" t="s">
        <v>0</v>
      </c>
    </row>
    <row r="4" spans="1:5" x14ac:dyDescent="0.25">
      <c r="A4" t="s">
        <v>33</v>
      </c>
    </row>
    <row r="6" spans="1:5" ht="18" x14ac:dyDescent="0.25">
      <c r="A6" s="8" t="s">
        <v>37</v>
      </c>
    </row>
    <row r="9" spans="1:5" x14ac:dyDescent="0.25">
      <c r="A9" t="s">
        <v>34</v>
      </c>
    </row>
    <row r="10" spans="1:5" ht="30" x14ac:dyDescent="0.25">
      <c r="A10" s="3" t="s">
        <v>35</v>
      </c>
    </row>
    <row r="11" spans="1:5" x14ac:dyDescent="0.25">
      <c r="A11" t="s">
        <v>36</v>
      </c>
    </row>
    <row r="14" spans="1:5" x14ac:dyDescent="0.25">
      <c r="A14" s="57" t="s">
        <v>38</v>
      </c>
      <c r="B14" s="57"/>
      <c r="C14" s="57"/>
      <c r="D14" s="57"/>
      <c r="E14" s="57"/>
    </row>
  </sheetData>
  <mergeCells count="1">
    <mergeCell ref="A14:E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68850-5F61-4D85-8EAD-51FA6F01765E}">
  <dimension ref="A1:Q13"/>
  <sheetViews>
    <sheetView workbookViewId="0">
      <selection activeCell="K10" sqref="K10"/>
    </sheetView>
  </sheetViews>
  <sheetFormatPr defaultRowHeight="15" x14ac:dyDescent="0.25"/>
  <cols>
    <col min="4" max="4" width="13.28515625" customWidth="1"/>
    <col min="6" max="6" width="13.85546875" customWidth="1"/>
  </cols>
  <sheetData>
    <row r="1" spans="1:17" x14ac:dyDescent="0.25">
      <c r="A1" s="15" t="s">
        <v>179</v>
      </c>
    </row>
    <row r="2" spans="1:17" x14ac:dyDescent="0.25">
      <c r="A2" t="s">
        <v>39</v>
      </c>
    </row>
    <row r="3" spans="1:17" x14ac:dyDescent="0.25">
      <c r="A3" s="6" t="s">
        <v>12</v>
      </c>
      <c r="B3" s="6" t="s">
        <v>173</v>
      </c>
      <c r="C3" s="6" t="s">
        <v>175</v>
      </c>
      <c r="D3" s="6" t="s">
        <v>174</v>
      </c>
      <c r="E3" s="6" t="s">
        <v>177</v>
      </c>
      <c r="F3" s="6" t="s">
        <v>176</v>
      </c>
      <c r="G3" s="6" t="s">
        <v>178</v>
      </c>
    </row>
    <row r="4" spans="1:17" x14ac:dyDescent="0.25">
      <c r="A4" s="37">
        <v>0.88793631353337421</v>
      </c>
      <c r="B4" s="38">
        <v>383.92188882084781</v>
      </c>
      <c r="C4" s="38">
        <v>529.18963053684433</v>
      </c>
      <c r="D4" s="38">
        <v>300.91175069742127</v>
      </c>
      <c r="E4" s="38">
        <v>100.6497924746547</v>
      </c>
      <c r="F4" s="38">
        <v>85.085391576512222</v>
      </c>
      <c r="G4" s="38">
        <v>33.204055249370626</v>
      </c>
      <c r="H4" s="35"/>
      <c r="J4" s="35"/>
      <c r="O4" s="35"/>
      <c r="P4" s="35"/>
      <c r="Q4" s="35"/>
    </row>
    <row r="5" spans="1:17" x14ac:dyDescent="0.25">
      <c r="A5" s="37">
        <v>0.83848190644307152</v>
      </c>
      <c r="B5" s="38">
        <v>628.12591938805531</v>
      </c>
      <c r="C5" s="38">
        <v>1645.0916936353829</v>
      </c>
      <c r="D5" s="38">
        <v>583.25978228890847</v>
      </c>
      <c r="E5" s="38">
        <v>358.92909679317444</v>
      </c>
      <c r="F5" s="38">
        <v>284.1522016279298</v>
      </c>
      <c r="G5" s="38">
        <v>106.18319113464744</v>
      </c>
      <c r="H5" s="35"/>
      <c r="J5" s="35"/>
      <c r="O5" s="35"/>
      <c r="P5" s="35"/>
      <c r="Q5" s="35"/>
    </row>
    <row r="6" spans="1:17" x14ac:dyDescent="0.25">
      <c r="A6" s="37">
        <v>0.86995173990347985</v>
      </c>
      <c r="B6" s="38">
        <v>510.01185335704014</v>
      </c>
      <c r="C6" s="38">
        <v>1032.935399204132</v>
      </c>
      <c r="D6" s="38">
        <v>445.45339090678192</v>
      </c>
      <c r="E6" s="38">
        <v>238.8663110659555</v>
      </c>
      <c r="F6" s="38">
        <v>174.30784861569725</v>
      </c>
      <c r="G6" s="38">
        <v>64.558462450258247</v>
      </c>
      <c r="H6" s="35"/>
      <c r="J6" s="35"/>
      <c r="O6" s="35"/>
      <c r="P6" s="35"/>
      <c r="Q6" s="35"/>
    </row>
    <row r="7" spans="1:17" x14ac:dyDescent="0.25">
      <c r="A7" s="6"/>
      <c r="B7" s="6"/>
      <c r="C7" s="6"/>
      <c r="D7" s="6"/>
      <c r="E7" s="6"/>
      <c r="F7" s="6"/>
      <c r="G7" s="6"/>
    </row>
    <row r="8" spans="1:17" x14ac:dyDescent="0.25">
      <c r="A8" s="6"/>
      <c r="B8" s="6"/>
      <c r="C8" s="6"/>
      <c r="D8" s="6"/>
      <c r="E8" s="6"/>
      <c r="F8" s="6"/>
      <c r="G8" s="6"/>
    </row>
    <row r="9" spans="1:17" x14ac:dyDescent="0.25">
      <c r="A9" s="7" t="s">
        <v>40</v>
      </c>
      <c r="B9" s="6"/>
      <c r="C9" s="6"/>
      <c r="D9" s="6"/>
      <c r="E9" s="6"/>
      <c r="F9" s="6"/>
      <c r="G9" s="6"/>
    </row>
    <row r="10" spans="1:17" x14ac:dyDescent="0.25">
      <c r="A10" s="6" t="s">
        <v>12</v>
      </c>
      <c r="B10" s="6" t="s">
        <v>173</v>
      </c>
      <c r="C10" s="39" t="s">
        <v>175</v>
      </c>
      <c r="D10" s="39" t="s">
        <v>174</v>
      </c>
      <c r="E10" s="6" t="s">
        <v>177</v>
      </c>
      <c r="F10" s="6" t="s">
        <v>176</v>
      </c>
      <c r="G10" s="6" t="s">
        <v>178</v>
      </c>
      <c r="H10" s="36"/>
      <c r="J10" s="36"/>
    </row>
    <row r="11" spans="1:17" x14ac:dyDescent="0.25">
      <c r="A11" s="37">
        <v>0.86149026627880965</v>
      </c>
      <c r="B11" s="38">
        <v>818.97516222868649</v>
      </c>
      <c r="C11" s="38">
        <v>1035.093607816812</v>
      </c>
      <c r="D11" s="38">
        <v>614.23137167151481</v>
      </c>
      <c r="E11" s="38">
        <v>284.36637577384948</v>
      </c>
      <c r="F11" s="38">
        <v>193.36913552621763</v>
      </c>
      <c r="G11" s="38">
        <v>33.204055249370626</v>
      </c>
      <c r="H11" s="35"/>
      <c r="J11" s="35"/>
      <c r="O11" s="35"/>
      <c r="P11" s="35"/>
      <c r="Q11" s="35"/>
    </row>
    <row r="12" spans="1:17" x14ac:dyDescent="0.25">
      <c r="A12" s="37">
        <v>0.86320650978667257</v>
      </c>
      <c r="B12" s="38">
        <v>782.56726046477547</v>
      </c>
      <c r="C12" s="38">
        <v>1006.1579063118542</v>
      </c>
      <c r="D12" s="38">
        <v>614.87427607946643</v>
      </c>
      <c r="E12" s="38">
        <v>285.07807345502533</v>
      </c>
      <c r="F12" s="38">
        <v>190.0520489700169</v>
      </c>
      <c r="G12" s="38">
        <v>106.18319113464744</v>
      </c>
      <c r="H12" s="35"/>
      <c r="J12" s="35"/>
      <c r="O12" s="35"/>
      <c r="P12" s="35"/>
      <c r="Q12" s="35"/>
    </row>
    <row r="13" spans="1:17" x14ac:dyDescent="0.25">
      <c r="A13" s="37">
        <v>0.84297936587820843</v>
      </c>
      <c r="B13" s="38">
        <v>857.02902197617857</v>
      </c>
      <c r="C13" s="38">
        <v>1189.6074484146957</v>
      </c>
      <c r="D13" s="38">
        <v>652.36537493709113</v>
      </c>
      <c r="E13" s="38">
        <v>319.78694849857408</v>
      </c>
      <c r="F13" s="38">
        <v>230.24660291897334</v>
      </c>
      <c r="G13" s="38">
        <v>64.558462450258247</v>
      </c>
      <c r="H13" s="35"/>
      <c r="J13" s="35"/>
      <c r="O13" s="35"/>
      <c r="P13" s="35"/>
      <c r="Q13" s="3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463E0-D167-4CD2-AA87-1C18B2C9BDD2}">
  <dimension ref="A1:H9"/>
  <sheetViews>
    <sheetView workbookViewId="0">
      <selection activeCell="A6" sqref="A6"/>
    </sheetView>
  </sheetViews>
  <sheetFormatPr defaultRowHeight="15" x14ac:dyDescent="0.25"/>
  <cols>
    <col min="1" max="1" width="16.5703125" customWidth="1"/>
    <col min="2" max="2" width="17.5703125" customWidth="1"/>
    <col min="3" max="3" width="15.28515625" customWidth="1"/>
    <col min="4" max="4" width="14.7109375" customWidth="1"/>
    <col min="5" max="5" width="13.5703125" customWidth="1"/>
    <col min="6" max="6" width="16.7109375" customWidth="1"/>
    <col min="7" max="7" width="14.42578125" customWidth="1"/>
  </cols>
  <sheetData>
    <row r="1" spans="1:8" x14ac:dyDescent="0.25">
      <c r="A1" t="s">
        <v>186</v>
      </c>
    </row>
    <row r="3" spans="1:8" x14ac:dyDescent="0.25">
      <c r="B3" s="42" t="s">
        <v>180</v>
      </c>
      <c r="C3" s="42" t="s">
        <v>183</v>
      </c>
      <c r="F3" s="40"/>
      <c r="H3" s="40"/>
    </row>
    <row r="4" spans="1:8" x14ac:dyDescent="0.25">
      <c r="B4" s="44" t="s">
        <v>185</v>
      </c>
      <c r="C4" s="44" t="s">
        <v>185</v>
      </c>
      <c r="F4" s="40"/>
      <c r="G4" s="40"/>
      <c r="H4" s="40"/>
    </row>
    <row r="5" spans="1:8" x14ac:dyDescent="0.25">
      <c r="A5" s="40" t="s">
        <v>181</v>
      </c>
      <c r="B5" s="41">
        <v>3.5987136772966117</v>
      </c>
      <c r="C5" s="41">
        <f>[1]Summary!$F$26</f>
        <v>0.29594093966713114</v>
      </c>
      <c r="F5" s="40"/>
      <c r="G5" s="40"/>
      <c r="H5" s="40"/>
    </row>
    <row r="6" spans="1:8" x14ac:dyDescent="0.25">
      <c r="A6" s="40" t="s">
        <v>182</v>
      </c>
      <c r="B6" s="41">
        <f>[1]Summary!$C$26</f>
        <v>0.71310931093931695</v>
      </c>
      <c r="C6" s="41">
        <f>[1]Summary!$G$26</f>
        <v>0.18303208222050601</v>
      </c>
      <c r="F6" s="40"/>
      <c r="G6" s="40"/>
      <c r="H6" s="40"/>
    </row>
    <row r="7" spans="1:8" x14ac:dyDescent="0.25">
      <c r="B7" s="42"/>
      <c r="C7" s="42"/>
    </row>
    <row r="8" spans="1:8" x14ac:dyDescent="0.25">
      <c r="A8" s="40" t="s">
        <v>184</v>
      </c>
      <c r="B8" s="43">
        <v>5.0536856873871577E-2</v>
      </c>
      <c r="C8" s="43">
        <v>0.13958345874465142</v>
      </c>
    </row>
    <row r="9" spans="1:8" x14ac:dyDescent="0.25">
      <c r="A9" s="40" t="s">
        <v>182</v>
      </c>
      <c r="B9" s="37">
        <v>1.0913713876370383E-2</v>
      </c>
      <c r="C9" s="37">
        <v>0.18915002035043826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C8415-FBBC-4D60-8DF0-8AAF91F62C91}">
  <dimension ref="A1:D10"/>
  <sheetViews>
    <sheetView workbookViewId="0">
      <selection activeCell="D9" sqref="D9"/>
    </sheetView>
  </sheetViews>
  <sheetFormatPr defaultRowHeight="15" x14ac:dyDescent="0.25"/>
  <cols>
    <col min="1" max="1" width="19" style="10" customWidth="1"/>
    <col min="2" max="2" width="18.140625" style="10" customWidth="1"/>
    <col min="3" max="3" width="17" style="10" customWidth="1"/>
    <col min="4" max="4" width="19" style="10" customWidth="1"/>
  </cols>
  <sheetData>
    <row r="1" spans="1:4" ht="16.5" thickBot="1" x14ac:dyDescent="0.3">
      <c r="A1" s="5" t="s">
        <v>206</v>
      </c>
    </row>
    <row r="2" spans="1:4" ht="15.75" x14ac:dyDescent="0.25">
      <c r="A2" s="58" t="s">
        <v>187</v>
      </c>
      <c r="B2" s="58" t="s">
        <v>188</v>
      </c>
      <c r="C2" s="47" t="s">
        <v>189</v>
      </c>
      <c r="D2" s="47" t="s">
        <v>191</v>
      </c>
    </row>
    <row r="3" spans="1:4" ht="23.25" customHeight="1" thickBot="1" x14ac:dyDescent="0.3">
      <c r="A3" s="59"/>
      <c r="B3" s="59"/>
      <c r="C3" s="48" t="s">
        <v>190</v>
      </c>
      <c r="D3" s="48" t="s">
        <v>192</v>
      </c>
    </row>
    <row r="4" spans="1:4" ht="15.75" x14ac:dyDescent="0.25">
      <c r="A4" s="49" t="s">
        <v>193</v>
      </c>
      <c r="B4" s="49" t="s">
        <v>194</v>
      </c>
      <c r="C4" s="50" t="s">
        <v>195</v>
      </c>
      <c r="D4" s="50" t="s">
        <v>196</v>
      </c>
    </row>
    <row r="5" spans="1:4" ht="15.75" x14ac:dyDescent="0.25">
      <c r="B5" s="49" t="s">
        <v>197</v>
      </c>
      <c r="C5" s="50" t="s">
        <v>198</v>
      </c>
      <c r="D5" s="50" t="s">
        <v>199</v>
      </c>
    </row>
    <row r="6" spans="1:4" ht="16.5" customHeight="1" x14ac:dyDescent="0.25">
      <c r="B6" s="51" t="s">
        <v>200</v>
      </c>
      <c r="C6" s="52">
        <v>17</v>
      </c>
      <c r="D6" s="52">
        <v>33</v>
      </c>
    </row>
    <row r="8" spans="1:4" ht="15.75" x14ac:dyDescent="0.25">
      <c r="A8" s="49" t="s">
        <v>201</v>
      </c>
      <c r="B8" s="49" t="s">
        <v>194</v>
      </c>
      <c r="C8" s="50" t="s">
        <v>202</v>
      </c>
      <c r="D8" s="50" t="s">
        <v>203</v>
      </c>
    </row>
    <row r="9" spans="1:4" ht="15.75" x14ac:dyDescent="0.25">
      <c r="B9" s="49" t="s">
        <v>197</v>
      </c>
      <c r="C9" s="50" t="s">
        <v>204</v>
      </c>
      <c r="D9" s="50" t="s">
        <v>205</v>
      </c>
    </row>
    <row r="10" spans="1:4" ht="21" customHeight="1" thickBot="1" x14ac:dyDescent="0.3">
      <c r="A10" s="53"/>
      <c r="B10" s="54" t="s">
        <v>200</v>
      </c>
      <c r="C10" s="55">
        <v>50</v>
      </c>
      <c r="D10" s="55">
        <v>43</v>
      </c>
    </row>
  </sheetData>
  <mergeCells count="2">
    <mergeCell ref="A2:A3"/>
    <mergeCell ref="B2:B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70505-5ECE-401A-9CF1-8AEE590BFAD7}">
  <dimension ref="A1:K22"/>
  <sheetViews>
    <sheetView workbookViewId="0">
      <selection activeCell="E3" sqref="E3"/>
    </sheetView>
  </sheetViews>
  <sheetFormatPr defaultRowHeight="15" x14ac:dyDescent="0.25"/>
  <cols>
    <col min="1" max="1" width="14" customWidth="1"/>
    <col min="2" max="2" width="22.85546875" customWidth="1"/>
    <col min="3" max="3" width="4.7109375" customWidth="1"/>
    <col min="4" max="4" width="9.28515625" bestFit="1" customWidth="1"/>
    <col min="5" max="5" width="11.7109375" bestFit="1" customWidth="1"/>
    <col min="6" max="6" width="6.140625" bestFit="1" customWidth="1"/>
    <col min="8" max="8" width="4.42578125" customWidth="1"/>
    <col min="9" max="9" width="9.28515625" bestFit="1" customWidth="1"/>
    <col min="10" max="10" width="11.7109375" bestFit="1" customWidth="1"/>
    <col min="11" max="11" width="6.140625" bestFit="1" customWidth="1"/>
  </cols>
  <sheetData>
    <row r="1" spans="1:11" ht="15.75" thickBot="1" x14ac:dyDescent="0.3">
      <c r="A1" t="s">
        <v>52</v>
      </c>
    </row>
    <row r="2" spans="1:11" ht="15.75" thickBot="1" x14ac:dyDescent="0.3">
      <c r="A2" s="9"/>
      <c r="B2" s="11"/>
      <c r="C2" s="60" t="s">
        <v>39</v>
      </c>
      <c r="D2" s="60"/>
      <c r="E2" s="60"/>
      <c r="F2" s="60"/>
      <c r="G2" s="11"/>
      <c r="H2" s="60" t="s">
        <v>40</v>
      </c>
      <c r="I2" s="60"/>
      <c r="J2" s="60"/>
      <c r="K2" s="60"/>
    </row>
    <row r="3" spans="1:11" ht="18" thickBot="1" x14ac:dyDescent="0.3">
      <c r="A3" s="12" t="s">
        <v>41</v>
      </c>
      <c r="B3" s="13" t="s">
        <v>42</v>
      </c>
      <c r="C3" s="29" t="s">
        <v>55</v>
      </c>
      <c r="D3" s="30" t="s">
        <v>43</v>
      </c>
      <c r="E3" s="30" t="s">
        <v>56</v>
      </c>
      <c r="F3" s="31" t="s">
        <v>57</v>
      </c>
      <c r="G3" s="29"/>
      <c r="H3" s="29" t="s">
        <v>55</v>
      </c>
      <c r="I3" s="30" t="s">
        <v>43</v>
      </c>
      <c r="J3" s="30" t="s">
        <v>56</v>
      </c>
      <c r="K3" s="31" t="s">
        <v>57</v>
      </c>
    </row>
    <row r="4" spans="1:11" ht="18" x14ac:dyDescent="0.25">
      <c r="A4" s="45" t="s">
        <v>58</v>
      </c>
      <c r="B4" s="14" t="s">
        <v>44</v>
      </c>
      <c r="C4" s="22">
        <v>3</v>
      </c>
      <c r="D4" s="24">
        <v>1587</v>
      </c>
      <c r="E4" s="25">
        <v>46</v>
      </c>
      <c r="F4" s="32">
        <v>2.9000000000000001E-2</v>
      </c>
      <c r="G4" s="22"/>
      <c r="H4" s="22">
        <v>3</v>
      </c>
      <c r="I4" s="24">
        <v>1569</v>
      </c>
      <c r="J4" s="25">
        <v>21</v>
      </c>
      <c r="K4" s="32">
        <v>1.2999999999999999E-2</v>
      </c>
    </row>
    <row r="5" spans="1:11" x14ac:dyDescent="0.25">
      <c r="A5" s="45" t="s">
        <v>8</v>
      </c>
      <c r="B5" s="14" t="s">
        <v>44</v>
      </c>
      <c r="C5" s="22">
        <v>3</v>
      </c>
      <c r="D5" s="25">
        <v>138</v>
      </c>
      <c r="E5" s="25">
        <v>22</v>
      </c>
      <c r="F5" s="33">
        <v>0.16</v>
      </c>
      <c r="G5" s="22"/>
      <c r="H5" s="22">
        <v>3</v>
      </c>
      <c r="I5" s="25">
        <v>149</v>
      </c>
      <c r="J5" s="25">
        <v>11</v>
      </c>
      <c r="K5" s="32">
        <v>7.4999999999999997E-2</v>
      </c>
    </row>
    <row r="6" spans="1:11" ht="18" x14ac:dyDescent="0.25">
      <c r="A6" s="45" t="s">
        <v>59</v>
      </c>
      <c r="B6" s="14" t="s">
        <v>44</v>
      </c>
      <c r="C6" s="22">
        <v>3</v>
      </c>
      <c r="D6" s="25">
        <v>11</v>
      </c>
      <c r="E6" s="25">
        <v>3.9</v>
      </c>
      <c r="F6" s="33">
        <v>0.37</v>
      </c>
      <c r="G6" s="22"/>
      <c r="H6" s="22">
        <v>3</v>
      </c>
      <c r="I6" s="25">
        <v>11</v>
      </c>
      <c r="J6" s="25">
        <v>1.2</v>
      </c>
      <c r="K6" s="33">
        <v>0.1</v>
      </c>
    </row>
    <row r="7" spans="1:11" ht="18" x14ac:dyDescent="0.25">
      <c r="A7" s="45" t="s">
        <v>58</v>
      </c>
      <c r="B7" s="14" t="s">
        <v>45</v>
      </c>
      <c r="C7" s="22">
        <v>3</v>
      </c>
      <c r="D7" s="25">
        <v>433</v>
      </c>
      <c r="E7" s="25">
        <v>13</v>
      </c>
      <c r="F7" s="32">
        <v>2.9000000000000001E-2</v>
      </c>
      <c r="G7" s="22"/>
      <c r="H7" s="22">
        <v>3</v>
      </c>
      <c r="I7" s="25">
        <v>428</v>
      </c>
      <c r="J7" s="25">
        <v>5.6</v>
      </c>
      <c r="K7" s="32">
        <v>1.2999999999999999E-2</v>
      </c>
    </row>
    <row r="8" spans="1:11" x14ac:dyDescent="0.25">
      <c r="A8" s="45" t="s">
        <v>8</v>
      </c>
      <c r="B8" s="14" t="s">
        <v>45</v>
      </c>
      <c r="C8" s="22">
        <v>3</v>
      </c>
      <c r="D8" s="25">
        <v>59</v>
      </c>
      <c r="E8" s="25">
        <v>9.6</v>
      </c>
      <c r="F8" s="33">
        <v>0.16</v>
      </c>
      <c r="G8" s="22"/>
      <c r="H8" s="22">
        <v>3</v>
      </c>
      <c r="I8" s="25">
        <v>64</v>
      </c>
      <c r="J8" s="25">
        <v>4.8</v>
      </c>
      <c r="K8" s="32">
        <v>7.4999999999999997E-2</v>
      </c>
    </row>
    <row r="9" spans="1:11" ht="18" x14ac:dyDescent="0.25">
      <c r="A9" s="45" t="s">
        <v>59</v>
      </c>
      <c r="B9" s="14" t="s">
        <v>45</v>
      </c>
      <c r="C9" s="22">
        <v>3</v>
      </c>
      <c r="D9" s="25">
        <v>14</v>
      </c>
      <c r="E9" s="25">
        <v>5.0999999999999996</v>
      </c>
      <c r="F9" s="33">
        <v>0.37</v>
      </c>
      <c r="G9" s="22"/>
      <c r="H9" s="22">
        <v>3</v>
      </c>
      <c r="I9" s="25">
        <v>14</v>
      </c>
      <c r="J9" s="25">
        <v>1.5</v>
      </c>
      <c r="K9" s="33">
        <v>0.1</v>
      </c>
    </row>
    <row r="10" spans="1:11" ht="17.25" x14ac:dyDescent="0.25">
      <c r="A10" s="45" t="s">
        <v>60</v>
      </c>
      <c r="B10" s="14" t="s">
        <v>46</v>
      </c>
      <c r="C10" s="22">
        <v>3</v>
      </c>
      <c r="D10" s="25">
        <v>0.86499999999999999</v>
      </c>
      <c r="E10" s="25">
        <v>2.5000000000000001E-2</v>
      </c>
      <c r="F10" s="32">
        <v>2.9000000000000001E-2</v>
      </c>
      <c r="G10" s="22"/>
      <c r="H10" s="22">
        <v>3</v>
      </c>
      <c r="I10" s="25">
        <v>0.85599999999999998</v>
      </c>
      <c r="J10" s="25">
        <v>1.0999999999999999E-2</v>
      </c>
      <c r="K10" s="32">
        <v>1.2999999999999999E-2</v>
      </c>
    </row>
    <row r="11" spans="1:11" ht="18" x14ac:dyDescent="0.25">
      <c r="A11" s="45" t="s">
        <v>61</v>
      </c>
      <c r="B11" s="14" t="s">
        <v>44</v>
      </c>
      <c r="C11" s="22">
        <v>9</v>
      </c>
      <c r="D11" s="25">
        <v>47</v>
      </c>
      <c r="E11" s="25">
        <v>12</v>
      </c>
      <c r="F11" s="33">
        <v>0.25</v>
      </c>
      <c r="G11" s="22"/>
      <c r="H11" s="22">
        <v>9</v>
      </c>
      <c r="I11" s="25">
        <v>32</v>
      </c>
      <c r="J11" s="25">
        <v>6.5</v>
      </c>
      <c r="K11" s="33">
        <v>0.2</v>
      </c>
    </row>
    <row r="12" spans="1:11" ht="17.25" x14ac:dyDescent="0.25">
      <c r="A12" s="45" t="s">
        <v>47</v>
      </c>
      <c r="B12" s="14" t="s">
        <v>48</v>
      </c>
      <c r="C12" s="22">
        <v>3</v>
      </c>
      <c r="D12" s="25" t="s">
        <v>62</v>
      </c>
      <c r="E12" s="25"/>
      <c r="F12" s="22"/>
      <c r="G12" s="22"/>
      <c r="H12" s="22">
        <v>3</v>
      </c>
      <c r="I12" s="25" t="s">
        <v>62</v>
      </c>
      <c r="J12" s="25"/>
      <c r="K12" s="22"/>
    </row>
    <row r="13" spans="1:11" ht="17.25" x14ac:dyDescent="0.25">
      <c r="A13" s="45" t="s">
        <v>49</v>
      </c>
      <c r="B13" s="14" t="s">
        <v>48</v>
      </c>
      <c r="C13" s="22">
        <v>3</v>
      </c>
      <c r="D13" s="25" t="s">
        <v>63</v>
      </c>
      <c r="E13" s="25"/>
      <c r="F13" s="22"/>
      <c r="G13" s="22"/>
      <c r="H13" s="22">
        <v>3</v>
      </c>
      <c r="I13" s="25" t="s">
        <v>62</v>
      </c>
      <c r="J13" s="25"/>
      <c r="K13" s="22"/>
    </row>
    <row r="14" spans="1:11" ht="17.25" x14ac:dyDescent="0.25">
      <c r="A14" s="45" t="s">
        <v>64</v>
      </c>
      <c r="B14" s="14" t="s">
        <v>44</v>
      </c>
      <c r="C14" s="22">
        <v>3</v>
      </c>
      <c r="D14" s="25">
        <v>17.2</v>
      </c>
      <c r="E14" s="25">
        <v>5.8</v>
      </c>
      <c r="F14" s="33">
        <v>0.34</v>
      </c>
      <c r="G14" s="22"/>
      <c r="H14" s="22">
        <v>3</v>
      </c>
      <c r="I14" s="25">
        <v>16.5</v>
      </c>
      <c r="J14" s="25">
        <v>2.5</v>
      </c>
      <c r="K14" s="33">
        <v>0.15</v>
      </c>
    </row>
    <row r="15" spans="1:11" ht="17.25" x14ac:dyDescent="0.25">
      <c r="A15" s="45" t="s">
        <v>65</v>
      </c>
      <c r="B15" s="14" t="s">
        <v>44</v>
      </c>
      <c r="C15" s="22">
        <v>1</v>
      </c>
      <c r="D15" s="25">
        <v>12.3</v>
      </c>
      <c r="E15" s="25"/>
      <c r="F15" s="22"/>
      <c r="G15" s="22"/>
      <c r="H15" s="22">
        <v>1</v>
      </c>
      <c r="I15" s="25">
        <v>15.6</v>
      </c>
      <c r="J15" s="25"/>
      <c r="K15" s="22"/>
    </row>
    <row r="16" spans="1:11" x14ac:dyDescent="0.25">
      <c r="A16" s="45" t="s">
        <v>53</v>
      </c>
      <c r="B16" s="14" t="s">
        <v>50</v>
      </c>
      <c r="C16" s="22">
        <v>3</v>
      </c>
      <c r="D16" s="25">
        <v>0.3</v>
      </c>
      <c r="E16" s="25">
        <v>0.18</v>
      </c>
      <c r="F16" s="33">
        <v>0.62</v>
      </c>
      <c r="G16" s="22"/>
      <c r="H16" s="22">
        <v>3</v>
      </c>
      <c r="I16" s="25">
        <v>3.6</v>
      </c>
      <c r="J16" s="25">
        <v>0.71</v>
      </c>
      <c r="K16" s="33">
        <v>0.2</v>
      </c>
    </row>
    <row r="17" spans="1:11" x14ac:dyDescent="0.25">
      <c r="A17" s="45" t="s">
        <v>53</v>
      </c>
      <c r="B17" s="14" t="s">
        <v>51</v>
      </c>
      <c r="C17" s="22">
        <v>3</v>
      </c>
      <c r="D17" s="25">
        <v>18</v>
      </c>
      <c r="E17" s="25">
        <v>8.1999999999999993</v>
      </c>
      <c r="F17" s="33">
        <v>0.46</v>
      </c>
      <c r="G17" s="22"/>
      <c r="H17" s="22">
        <v>3</v>
      </c>
      <c r="I17" s="25">
        <v>216</v>
      </c>
      <c r="J17" s="25">
        <v>92</v>
      </c>
      <c r="K17" s="33">
        <v>0.43</v>
      </c>
    </row>
    <row r="18" spans="1:11" x14ac:dyDescent="0.25">
      <c r="A18" s="45" t="s">
        <v>54</v>
      </c>
      <c r="B18" s="14" t="s">
        <v>50</v>
      </c>
      <c r="C18" s="22">
        <v>3</v>
      </c>
      <c r="D18" s="25">
        <v>0.14000000000000001</v>
      </c>
      <c r="E18" s="25">
        <v>0.19</v>
      </c>
      <c r="F18" s="33">
        <v>1.36</v>
      </c>
      <c r="G18" s="22"/>
      <c r="H18" s="22">
        <v>3</v>
      </c>
      <c r="I18" s="25">
        <v>5.0999999999999997E-2</v>
      </c>
      <c r="J18" s="25">
        <v>1.0999999999999999E-2</v>
      </c>
      <c r="K18" s="33">
        <v>0.98</v>
      </c>
    </row>
    <row r="19" spans="1:11" ht="18" x14ac:dyDescent="0.25">
      <c r="A19" s="45" t="s">
        <v>66</v>
      </c>
      <c r="B19" s="14" t="s">
        <v>48</v>
      </c>
      <c r="C19" s="22">
        <v>3</v>
      </c>
      <c r="D19" s="25">
        <v>76.599999999999994</v>
      </c>
      <c r="E19" s="25">
        <v>11</v>
      </c>
      <c r="F19" s="33">
        <v>0.14000000000000001</v>
      </c>
      <c r="G19" s="22"/>
      <c r="H19" s="22">
        <v>3</v>
      </c>
      <c r="I19" s="25">
        <v>160.19999999999999</v>
      </c>
      <c r="J19" s="25">
        <v>8.6</v>
      </c>
      <c r="K19" s="32">
        <v>5.3999999999999999E-2</v>
      </c>
    </row>
    <row r="20" spans="1:11" ht="18.75" customHeight="1" thickBot="1" x14ac:dyDescent="0.3">
      <c r="A20" s="46" t="s">
        <v>67</v>
      </c>
      <c r="B20" s="16" t="s">
        <v>68</v>
      </c>
      <c r="C20" s="23">
        <v>3</v>
      </c>
      <c r="D20" s="26">
        <v>0.52</v>
      </c>
      <c r="E20" s="26">
        <v>7.0999999999999994E-2</v>
      </c>
      <c r="F20" s="34">
        <v>0.14000000000000001</v>
      </c>
      <c r="G20" s="23"/>
      <c r="H20" s="23">
        <v>3</v>
      </c>
      <c r="I20" s="26">
        <v>1.32</v>
      </c>
      <c r="J20" s="26">
        <v>0.22</v>
      </c>
      <c r="K20" s="34">
        <v>0.16</v>
      </c>
    </row>
    <row r="21" spans="1:1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34.5" customHeight="1" x14ac:dyDescent="0.25">
      <c r="A22" s="61" t="s">
        <v>69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</row>
  </sheetData>
  <mergeCells count="3">
    <mergeCell ref="C2:F2"/>
    <mergeCell ref="H2:K2"/>
    <mergeCell ref="A22:K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B84E7-3529-4F56-9E44-0C120959C58E}">
  <dimension ref="A1:H49"/>
  <sheetViews>
    <sheetView workbookViewId="0">
      <selection activeCell="A47" sqref="A47"/>
    </sheetView>
  </sheetViews>
  <sheetFormatPr defaultRowHeight="15" x14ac:dyDescent="0.25"/>
  <cols>
    <col min="1" max="1" width="29.85546875" style="10" customWidth="1"/>
    <col min="2" max="2" width="9.140625" style="10"/>
    <col min="3" max="3" width="11.28515625" style="10" customWidth="1"/>
    <col min="4" max="6" width="9.140625" style="10"/>
    <col min="7" max="7" width="11.140625" style="10" customWidth="1"/>
    <col min="8" max="16384" width="9.140625" style="10"/>
  </cols>
  <sheetData>
    <row r="1" spans="1:8" ht="15.75" thickBot="1" x14ac:dyDescent="0.3">
      <c r="A1" s="10" t="s">
        <v>90</v>
      </c>
    </row>
    <row r="2" spans="1:8" ht="15.75" thickBot="1" x14ac:dyDescent="0.3">
      <c r="A2" s="9"/>
      <c r="B2" s="64" t="s">
        <v>39</v>
      </c>
      <c r="C2" s="64"/>
      <c r="D2" s="64"/>
      <c r="E2" s="9"/>
      <c r="F2" s="64" t="s">
        <v>40</v>
      </c>
      <c r="G2" s="64"/>
      <c r="H2" s="64"/>
    </row>
    <row r="3" spans="1:8" x14ac:dyDescent="0.25">
      <c r="B3" s="25" t="s">
        <v>70</v>
      </c>
      <c r="C3" s="27" t="s">
        <v>71</v>
      </c>
      <c r="D3" s="25" t="s">
        <v>72</v>
      </c>
      <c r="F3" s="25" t="s">
        <v>70</v>
      </c>
      <c r="G3" s="27" t="s">
        <v>71</v>
      </c>
      <c r="H3" s="25" t="s">
        <v>72</v>
      </c>
    </row>
    <row r="4" spans="1:8" ht="15.75" thickBot="1" x14ac:dyDescent="0.3">
      <c r="A4" s="17" t="s">
        <v>73</v>
      </c>
      <c r="B4" s="62" t="s">
        <v>48</v>
      </c>
      <c r="C4" s="62"/>
      <c r="D4" s="26" t="s">
        <v>14</v>
      </c>
      <c r="E4" s="18"/>
      <c r="F4" s="62" t="s">
        <v>48</v>
      </c>
      <c r="G4" s="62"/>
      <c r="H4" s="26" t="s">
        <v>14</v>
      </c>
    </row>
    <row r="5" spans="1:8" ht="17.25" x14ac:dyDescent="0.25">
      <c r="A5" s="15" t="s">
        <v>91</v>
      </c>
      <c r="B5" s="25">
        <v>2384</v>
      </c>
      <c r="C5" s="25">
        <v>659</v>
      </c>
      <c r="D5" s="25">
        <v>28</v>
      </c>
      <c r="E5" s="19"/>
      <c r="F5" s="25">
        <v>2123</v>
      </c>
      <c r="G5" s="25">
        <v>388</v>
      </c>
      <c r="H5" s="25">
        <v>18</v>
      </c>
    </row>
    <row r="6" spans="1:8" ht="17.25" x14ac:dyDescent="0.25">
      <c r="A6" s="15" t="s">
        <v>92</v>
      </c>
      <c r="B6" s="25">
        <v>2147</v>
      </c>
      <c r="C6" s="25">
        <v>866</v>
      </c>
      <c r="D6" s="25">
        <v>40</v>
      </c>
      <c r="E6" s="19"/>
      <c r="F6" s="25">
        <v>1106</v>
      </c>
      <c r="G6" s="25">
        <v>376</v>
      </c>
      <c r="H6" s="25">
        <v>34</v>
      </c>
    </row>
    <row r="7" spans="1:8" ht="17.25" x14ac:dyDescent="0.25">
      <c r="A7" s="15" t="s">
        <v>93</v>
      </c>
      <c r="B7" s="25">
        <v>2063</v>
      </c>
      <c r="C7" s="25">
        <v>636</v>
      </c>
      <c r="D7" s="25">
        <v>31</v>
      </c>
      <c r="E7" s="19"/>
      <c r="F7" s="25">
        <v>1234</v>
      </c>
      <c r="G7" s="25">
        <v>349</v>
      </c>
      <c r="H7" s="25">
        <v>28</v>
      </c>
    </row>
    <row r="8" spans="1:8" x14ac:dyDescent="0.25">
      <c r="A8" s="15" t="s">
        <v>74</v>
      </c>
      <c r="B8" s="25">
        <v>2042</v>
      </c>
      <c r="C8" s="25">
        <v>752</v>
      </c>
      <c r="D8" s="25">
        <v>37</v>
      </c>
      <c r="E8" s="19"/>
      <c r="F8" s="25">
        <v>2253</v>
      </c>
      <c r="G8" s="25">
        <v>166</v>
      </c>
      <c r="H8" s="25">
        <v>7.4</v>
      </c>
    </row>
    <row r="9" spans="1:8" ht="17.25" x14ac:dyDescent="0.25">
      <c r="A9" s="15" t="s">
        <v>94</v>
      </c>
      <c r="B9" s="25">
        <v>1906</v>
      </c>
      <c r="C9" s="25">
        <v>700</v>
      </c>
      <c r="D9" s="25">
        <v>37</v>
      </c>
      <c r="E9" s="19"/>
      <c r="F9" s="25">
        <v>2392</v>
      </c>
      <c r="G9" s="25">
        <v>473</v>
      </c>
      <c r="H9" s="25">
        <v>20</v>
      </c>
    </row>
    <row r="10" spans="1:8" x14ac:dyDescent="0.25">
      <c r="A10" s="15" t="s">
        <v>75</v>
      </c>
      <c r="B10" s="25">
        <v>1422</v>
      </c>
      <c r="C10" s="25">
        <v>599</v>
      </c>
      <c r="D10" s="25">
        <v>42</v>
      </c>
      <c r="E10" s="19"/>
      <c r="F10" s="25">
        <v>1006</v>
      </c>
      <c r="G10" s="25">
        <v>123</v>
      </c>
      <c r="H10" s="25">
        <v>12</v>
      </c>
    </row>
    <row r="11" spans="1:8" ht="17.25" x14ac:dyDescent="0.25">
      <c r="A11" s="15" t="s">
        <v>95</v>
      </c>
      <c r="B11" s="25">
        <v>1069</v>
      </c>
      <c r="C11" s="25">
        <v>559</v>
      </c>
      <c r="D11" s="25">
        <v>52</v>
      </c>
      <c r="E11" s="19"/>
      <c r="F11" s="25">
        <v>1077</v>
      </c>
      <c r="G11" s="25">
        <v>99</v>
      </c>
      <c r="H11" s="25">
        <v>9.1999999999999993</v>
      </c>
    </row>
    <row r="12" spans="1:8" ht="17.25" x14ac:dyDescent="0.25">
      <c r="A12" s="15" t="s">
        <v>96</v>
      </c>
      <c r="B12" s="25">
        <v>980</v>
      </c>
      <c r="C12" s="25">
        <v>347</v>
      </c>
      <c r="D12" s="25">
        <v>35</v>
      </c>
      <c r="E12" s="19"/>
      <c r="F12" s="25">
        <v>753</v>
      </c>
      <c r="G12" s="25">
        <v>72</v>
      </c>
      <c r="H12" s="25">
        <v>9.6</v>
      </c>
    </row>
    <row r="13" spans="1:8" ht="17.25" x14ac:dyDescent="0.25">
      <c r="A13" s="15" t="s">
        <v>97</v>
      </c>
      <c r="B13" s="25">
        <v>642</v>
      </c>
      <c r="C13" s="25">
        <v>340</v>
      </c>
      <c r="D13" s="25">
        <v>53</v>
      </c>
      <c r="E13" s="19"/>
      <c r="F13" s="25">
        <v>607</v>
      </c>
      <c r="G13" s="25">
        <v>326</v>
      </c>
      <c r="H13" s="25">
        <v>54</v>
      </c>
    </row>
    <row r="14" spans="1:8" ht="17.25" x14ac:dyDescent="0.25">
      <c r="A14" s="15" t="s">
        <v>98</v>
      </c>
      <c r="B14" s="25">
        <v>507</v>
      </c>
      <c r="C14" s="25">
        <v>122</v>
      </c>
      <c r="D14" s="25">
        <v>24</v>
      </c>
      <c r="E14" s="19"/>
      <c r="F14" s="25">
        <v>820</v>
      </c>
      <c r="G14" s="25">
        <v>37</v>
      </c>
      <c r="H14" s="25">
        <v>4.5</v>
      </c>
    </row>
    <row r="15" spans="1:8" ht="17.25" x14ac:dyDescent="0.25">
      <c r="A15" s="15" t="s">
        <v>99</v>
      </c>
      <c r="B15" s="25">
        <v>443</v>
      </c>
      <c r="C15" s="25">
        <v>141</v>
      </c>
      <c r="D15" s="25">
        <v>32</v>
      </c>
      <c r="E15" s="19"/>
      <c r="F15" s="25">
        <v>627</v>
      </c>
      <c r="G15" s="25">
        <v>22</v>
      </c>
      <c r="H15" s="25">
        <v>3.5</v>
      </c>
    </row>
    <row r="16" spans="1:8" ht="17.25" x14ac:dyDescent="0.25">
      <c r="A16" s="15" t="s">
        <v>100</v>
      </c>
      <c r="B16" s="25">
        <v>233</v>
      </c>
      <c r="C16" s="25">
        <v>129</v>
      </c>
      <c r="D16" s="25">
        <v>56</v>
      </c>
      <c r="E16" s="19"/>
      <c r="F16" s="25">
        <v>296</v>
      </c>
      <c r="G16" s="25">
        <v>20</v>
      </c>
      <c r="H16" s="25">
        <v>6.8</v>
      </c>
    </row>
    <row r="17" spans="1:8" ht="17.25" x14ac:dyDescent="0.25">
      <c r="A17" s="15" t="s">
        <v>101</v>
      </c>
      <c r="B17" s="25">
        <v>211</v>
      </c>
      <c r="C17" s="25">
        <v>93</v>
      </c>
      <c r="D17" s="25">
        <v>44</v>
      </c>
      <c r="E17" s="19"/>
      <c r="F17" s="25">
        <v>382</v>
      </c>
      <c r="G17" s="25">
        <v>26</v>
      </c>
      <c r="H17" s="25">
        <v>6.8</v>
      </c>
    </row>
    <row r="18" spans="1:8" ht="17.25" x14ac:dyDescent="0.25">
      <c r="A18" s="15" t="s">
        <v>102</v>
      </c>
      <c r="B18" s="25">
        <v>181</v>
      </c>
      <c r="C18" s="25">
        <v>100</v>
      </c>
      <c r="D18" s="25">
        <v>55</v>
      </c>
      <c r="E18" s="19"/>
      <c r="F18" s="25">
        <v>205</v>
      </c>
      <c r="G18" s="25">
        <v>22</v>
      </c>
      <c r="H18" s="25">
        <v>11</v>
      </c>
    </row>
    <row r="19" spans="1:8" ht="17.25" x14ac:dyDescent="0.25">
      <c r="A19" s="15" t="s">
        <v>103</v>
      </c>
      <c r="B19" s="25">
        <v>173</v>
      </c>
      <c r="C19" s="25">
        <v>79</v>
      </c>
      <c r="D19" s="25">
        <v>46</v>
      </c>
      <c r="E19" s="19"/>
      <c r="F19" s="25">
        <v>153</v>
      </c>
      <c r="G19" s="25">
        <v>11</v>
      </c>
      <c r="H19" s="25">
        <v>7.5</v>
      </c>
    </row>
    <row r="20" spans="1:8" ht="17.25" x14ac:dyDescent="0.25">
      <c r="A20" s="15" t="s">
        <v>104</v>
      </c>
      <c r="B20" s="25">
        <v>91</v>
      </c>
      <c r="C20" s="25">
        <v>37</v>
      </c>
      <c r="D20" s="25">
        <v>41</v>
      </c>
      <c r="E20" s="19"/>
      <c r="F20" s="25">
        <v>77</v>
      </c>
      <c r="G20" s="25">
        <v>19</v>
      </c>
      <c r="H20" s="25">
        <v>25</v>
      </c>
    </row>
    <row r="21" spans="1:8" ht="17.25" x14ac:dyDescent="0.25">
      <c r="A21" s="15" t="s">
        <v>105</v>
      </c>
      <c r="B21" s="25">
        <v>68</v>
      </c>
      <c r="C21" s="25">
        <v>37</v>
      </c>
      <c r="D21" s="25">
        <v>54</v>
      </c>
      <c r="E21" s="19"/>
      <c r="F21" s="25">
        <v>64</v>
      </c>
      <c r="G21" s="25">
        <v>7.1</v>
      </c>
      <c r="H21" s="25">
        <v>11</v>
      </c>
    </row>
    <row r="22" spans="1:8" ht="17.25" x14ac:dyDescent="0.25">
      <c r="A22" s="15" t="s">
        <v>106</v>
      </c>
      <c r="B22" s="25">
        <v>59</v>
      </c>
      <c r="C22" s="25">
        <v>30</v>
      </c>
      <c r="D22" s="25">
        <v>51</v>
      </c>
      <c r="E22" s="19"/>
      <c r="F22" s="25">
        <v>51</v>
      </c>
      <c r="G22" s="25">
        <v>12</v>
      </c>
      <c r="H22" s="25">
        <v>24</v>
      </c>
    </row>
    <row r="23" spans="1:8" x14ac:dyDescent="0.25">
      <c r="A23" s="15" t="s">
        <v>76</v>
      </c>
      <c r="B23" s="25">
        <v>43</v>
      </c>
      <c r="C23" s="25">
        <v>22</v>
      </c>
      <c r="D23" s="25">
        <v>52</v>
      </c>
      <c r="E23" s="19"/>
      <c r="F23" s="25">
        <v>34</v>
      </c>
      <c r="G23" s="25">
        <v>4.2</v>
      </c>
      <c r="H23" s="25">
        <v>12</v>
      </c>
    </row>
    <row r="24" spans="1:8" x14ac:dyDescent="0.25">
      <c r="A24" s="15" t="s">
        <v>77</v>
      </c>
      <c r="B24" s="25">
        <v>37</v>
      </c>
      <c r="C24" s="25">
        <v>23</v>
      </c>
      <c r="D24" s="25">
        <v>62</v>
      </c>
      <c r="E24" s="19"/>
      <c r="F24" s="25">
        <v>63</v>
      </c>
      <c r="G24" s="25">
        <v>2.2000000000000002</v>
      </c>
      <c r="H24" s="25">
        <v>3.5</v>
      </c>
    </row>
    <row r="25" spans="1:8" ht="17.25" x14ac:dyDescent="0.25">
      <c r="A25" s="15" t="s">
        <v>107</v>
      </c>
      <c r="B25" s="25">
        <v>35</v>
      </c>
      <c r="C25" s="25">
        <v>24</v>
      </c>
      <c r="D25" s="25">
        <v>70</v>
      </c>
      <c r="E25" s="19"/>
      <c r="F25" s="25">
        <v>33</v>
      </c>
      <c r="G25" s="25">
        <v>4.0999999999999996</v>
      </c>
      <c r="H25" s="25">
        <v>12</v>
      </c>
    </row>
    <row r="26" spans="1:8" ht="17.25" x14ac:dyDescent="0.25">
      <c r="A26" s="15" t="s">
        <v>108</v>
      </c>
      <c r="B26" s="25">
        <v>33</v>
      </c>
      <c r="C26" s="25">
        <v>21</v>
      </c>
      <c r="D26" s="25">
        <v>63</v>
      </c>
      <c r="E26" s="19"/>
      <c r="F26" s="25">
        <v>32</v>
      </c>
      <c r="G26" s="25">
        <v>5.4</v>
      </c>
      <c r="H26" s="25">
        <v>17</v>
      </c>
    </row>
    <row r="27" spans="1:8" x14ac:dyDescent="0.25">
      <c r="A27" s="15" t="s">
        <v>78</v>
      </c>
      <c r="B27" s="25">
        <v>28</v>
      </c>
      <c r="C27" s="25">
        <v>11</v>
      </c>
      <c r="D27" s="25">
        <v>40</v>
      </c>
      <c r="E27" s="19"/>
      <c r="F27" s="25">
        <v>22</v>
      </c>
      <c r="G27" s="25">
        <v>2.5</v>
      </c>
      <c r="H27" s="25">
        <v>11</v>
      </c>
    </row>
    <row r="28" spans="1:8" x14ac:dyDescent="0.25">
      <c r="A28" s="15" t="s">
        <v>79</v>
      </c>
      <c r="B28" s="25">
        <v>25</v>
      </c>
      <c r="C28" s="25">
        <v>15</v>
      </c>
      <c r="D28" s="25">
        <v>60</v>
      </c>
      <c r="E28" s="19"/>
      <c r="F28" s="25">
        <v>18</v>
      </c>
      <c r="G28" s="25">
        <v>3</v>
      </c>
      <c r="H28" s="25">
        <v>16</v>
      </c>
    </row>
    <row r="29" spans="1:8" x14ac:dyDescent="0.25">
      <c r="A29" s="15" t="s">
        <v>80</v>
      </c>
      <c r="B29" s="25">
        <v>24</v>
      </c>
      <c r="C29" s="25">
        <v>6.2</v>
      </c>
      <c r="D29" s="25">
        <v>25</v>
      </c>
      <c r="E29" s="19"/>
      <c r="F29" s="25">
        <v>20</v>
      </c>
      <c r="G29" s="25">
        <v>7.8</v>
      </c>
      <c r="H29" s="25">
        <v>39</v>
      </c>
    </row>
    <row r="30" spans="1:8" x14ac:dyDescent="0.25">
      <c r="A30" s="15" t="s">
        <v>81</v>
      </c>
      <c r="B30" s="25">
        <v>18</v>
      </c>
      <c r="C30" s="25">
        <v>5</v>
      </c>
      <c r="D30" s="25">
        <v>28</v>
      </c>
      <c r="E30" s="19"/>
      <c r="F30" s="25">
        <v>11</v>
      </c>
      <c r="G30" s="25">
        <v>1.7</v>
      </c>
      <c r="H30" s="25">
        <v>15</v>
      </c>
    </row>
    <row r="31" spans="1:8" x14ac:dyDescent="0.25">
      <c r="A31" s="15" t="s">
        <v>82</v>
      </c>
      <c r="B31" s="25">
        <v>12</v>
      </c>
      <c r="C31" s="25">
        <v>7.2</v>
      </c>
      <c r="D31" s="25">
        <v>60</v>
      </c>
      <c r="E31" s="19"/>
      <c r="F31" s="25">
        <v>12</v>
      </c>
      <c r="G31" s="25">
        <v>1.1000000000000001</v>
      </c>
      <c r="H31" s="25">
        <v>10</v>
      </c>
    </row>
    <row r="32" spans="1:8" x14ac:dyDescent="0.25">
      <c r="A32" s="15" t="s">
        <v>83</v>
      </c>
      <c r="B32" s="25">
        <v>11</v>
      </c>
      <c r="C32" s="25">
        <v>4.5999999999999996</v>
      </c>
      <c r="D32" s="25">
        <v>40</v>
      </c>
      <c r="E32" s="19"/>
      <c r="F32" s="25">
        <v>14</v>
      </c>
      <c r="G32" s="25">
        <v>1.3</v>
      </c>
      <c r="H32" s="25">
        <v>9.1</v>
      </c>
    </row>
    <row r="33" spans="1:8" ht="17.25" x14ac:dyDescent="0.25">
      <c r="A33" s="15" t="s">
        <v>109</v>
      </c>
      <c r="B33" s="25">
        <v>11</v>
      </c>
      <c r="C33" s="25">
        <v>4.5999999999999996</v>
      </c>
      <c r="D33" s="25">
        <v>42</v>
      </c>
      <c r="E33" s="19"/>
      <c r="F33" s="25">
        <v>7.8</v>
      </c>
      <c r="G33" s="25">
        <v>1.4</v>
      </c>
      <c r="H33" s="25">
        <v>18</v>
      </c>
    </row>
    <row r="34" spans="1:8" ht="17.25" x14ac:dyDescent="0.25">
      <c r="A34" s="15" t="s">
        <v>110</v>
      </c>
      <c r="B34" s="25">
        <v>10</v>
      </c>
      <c r="C34" s="25">
        <v>6.4</v>
      </c>
      <c r="D34" s="25">
        <v>65</v>
      </c>
      <c r="E34" s="19"/>
      <c r="F34" s="25">
        <v>8.6</v>
      </c>
      <c r="G34" s="25">
        <v>1.3</v>
      </c>
      <c r="H34" s="25">
        <v>15</v>
      </c>
    </row>
    <row r="35" spans="1:8" ht="17.25" x14ac:dyDescent="0.25">
      <c r="A35" s="15" t="s">
        <v>111</v>
      </c>
      <c r="B35" s="25">
        <v>6</v>
      </c>
      <c r="C35" s="25">
        <v>3.4</v>
      </c>
      <c r="D35" s="25">
        <v>57</v>
      </c>
      <c r="E35" s="19"/>
      <c r="F35" s="25">
        <v>7.6</v>
      </c>
      <c r="G35" s="25">
        <v>0.6</v>
      </c>
      <c r="H35" s="25">
        <v>7.9</v>
      </c>
    </row>
    <row r="36" spans="1:8" ht="17.25" x14ac:dyDescent="0.25">
      <c r="A36" s="15" t="s">
        <v>112</v>
      </c>
      <c r="B36" s="25">
        <v>2.2999999999999998</v>
      </c>
      <c r="C36" s="25">
        <v>1</v>
      </c>
      <c r="D36" s="25">
        <v>43</v>
      </c>
      <c r="E36" s="19"/>
      <c r="F36" s="25">
        <v>739</v>
      </c>
      <c r="G36" s="25">
        <v>207</v>
      </c>
      <c r="H36" s="25">
        <v>28</v>
      </c>
    </row>
    <row r="37" spans="1:8" ht="17.25" x14ac:dyDescent="0.25">
      <c r="A37" s="15" t="s">
        <v>84</v>
      </c>
      <c r="B37" s="25" t="s">
        <v>113</v>
      </c>
      <c r="C37" s="19"/>
      <c r="D37" s="19"/>
      <c r="E37" s="25"/>
      <c r="F37" s="25" t="s">
        <v>114</v>
      </c>
      <c r="G37" s="19"/>
      <c r="H37" s="19"/>
    </row>
    <row r="38" spans="1:8" ht="17.25" x14ac:dyDescent="0.25">
      <c r="A38" s="15" t="s">
        <v>85</v>
      </c>
      <c r="B38" s="25" t="s">
        <v>115</v>
      </c>
      <c r="C38" s="19"/>
      <c r="D38" s="19"/>
      <c r="E38" s="25"/>
      <c r="F38" s="25" t="s">
        <v>116</v>
      </c>
      <c r="G38" s="19"/>
      <c r="H38" s="19"/>
    </row>
    <row r="39" spans="1:8" ht="17.25" x14ac:dyDescent="0.25">
      <c r="A39" s="15" t="s">
        <v>86</v>
      </c>
      <c r="B39" s="25" t="s">
        <v>115</v>
      </c>
      <c r="C39" s="19"/>
      <c r="D39" s="19"/>
      <c r="E39" s="25"/>
      <c r="F39" s="25" t="s">
        <v>116</v>
      </c>
      <c r="G39" s="19"/>
      <c r="H39" s="19"/>
    </row>
    <row r="40" spans="1:8" ht="17.25" x14ac:dyDescent="0.25">
      <c r="A40" s="15" t="s">
        <v>117</v>
      </c>
      <c r="B40" s="25" t="s">
        <v>113</v>
      </c>
      <c r="C40" s="19"/>
      <c r="D40" s="19"/>
      <c r="E40" s="25"/>
      <c r="F40" s="25" t="s">
        <v>114</v>
      </c>
      <c r="G40" s="19"/>
      <c r="H40" s="19"/>
    </row>
    <row r="41" spans="1:8" ht="17.25" x14ac:dyDescent="0.25">
      <c r="A41" s="15" t="s">
        <v>118</v>
      </c>
      <c r="B41" s="25" t="s">
        <v>119</v>
      </c>
      <c r="C41" s="19"/>
      <c r="D41" s="19"/>
      <c r="E41" s="25"/>
      <c r="F41" s="25" t="s">
        <v>120</v>
      </c>
      <c r="G41" s="19"/>
      <c r="H41" s="19"/>
    </row>
    <row r="42" spans="1:8" ht="17.25" x14ac:dyDescent="0.25">
      <c r="A42" s="15" t="s">
        <v>87</v>
      </c>
      <c r="B42" s="25" t="s">
        <v>116</v>
      </c>
      <c r="C42" s="19"/>
      <c r="D42" s="19"/>
      <c r="E42" s="25"/>
      <c r="F42" s="25" t="s">
        <v>121</v>
      </c>
      <c r="G42" s="19"/>
      <c r="H42" s="19"/>
    </row>
    <row r="43" spans="1:8" ht="17.25" x14ac:dyDescent="0.25">
      <c r="A43" s="15" t="s">
        <v>88</v>
      </c>
      <c r="B43" s="25" t="s">
        <v>114</v>
      </c>
      <c r="C43" s="19"/>
      <c r="D43" s="19"/>
      <c r="E43" s="25"/>
      <c r="F43" s="25" t="s">
        <v>122</v>
      </c>
      <c r="G43" s="19"/>
      <c r="H43" s="19"/>
    </row>
    <row r="44" spans="1:8" ht="18" thickBot="1" x14ac:dyDescent="0.3">
      <c r="A44" s="17" t="s">
        <v>89</v>
      </c>
      <c r="B44" s="26" t="s">
        <v>123</v>
      </c>
      <c r="C44" s="28"/>
      <c r="D44" s="28"/>
      <c r="E44" s="26"/>
      <c r="F44" s="26" t="s">
        <v>124</v>
      </c>
      <c r="G44" s="28"/>
      <c r="H44" s="28"/>
    </row>
    <row r="46" spans="1:8" ht="17.25" x14ac:dyDescent="0.25">
      <c r="A46" s="10" t="s">
        <v>144</v>
      </c>
    </row>
    <row r="47" spans="1:8" ht="17.25" x14ac:dyDescent="0.25">
      <c r="A47" s="10" t="s">
        <v>145</v>
      </c>
    </row>
    <row r="48" spans="1:8" ht="17.25" x14ac:dyDescent="0.25">
      <c r="A48" s="10" t="s">
        <v>146</v>
      </c>
    </row>
    <row r="49" spans="1:8" ht="48" customHeight="1" x14ac:dyDescent="0.25">
      <c r="A49" s="63" t="s">
        <v>147</v>
      </c>
      <c r="B49" s="63"/>
      <c r="C49" s="63"/>
      <c r="D49" s="63"/>
      <c r="E49" s="63"/>
      <c r="F49" s="63"/>
      <c r="G49" s="63"/>
      <c r="H49" s="63"/>
    </row>
  </sheetData>
  <mergeCells count="5">
    <mergeCell ref="B4:C4"/>
    <mergeCell ref="F4:G4"/>
    <mergeCell ref="A49:H49"/>
    <mergeCell ref="B2:D2"/>
    <mergeCell ref="F2: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B7FFE-B327-44C2-9F3F-550B392F2236}">
  <dimension ref="A1:H22"/>
  <sheetViews>
    <sheetView workbookViewId="0">
      <selection activeCell="D25" sqref="D25"/>
    </sheetView>
  </sheetViews>
  <sheetFormatPr defaultRowHeight="15" x14ac:dyDescent="0.25"/>
  <cols>
    <col min="1" max="1" width="26.28515625" customWidth="1"/>
    <col min="3" max="3" width="15" customWidth="1"/>
    <col min="5" max="5" width="3.5703125" customWidth="1"/>
    <col min="7" max="7" width="14.5703125" customWidth="1"/>
  </cols>
  <sheetData>
    <row r="1" spans="1:8" ht="15.75" thickBot="1" x14ac:dyDescent="0.3">
      <c r="A1" t="s">
        <v>143</v>
      </c>
    </row>
    <row r="2" spans="1:8" ht="15.75" thickBot="1" x14ac:dyDescent="0.3">
      <c r="A2" s="65" t="s">
        <v>125</v>
      </c>
      <c r="B2" s="67" t="s">
        <v>39</v>
      </c>
      <c r="C2" s="67"/>
      <c r="D2" s="67"/>
      <c r="E2" s="21"/>
      <c r="F2" s="67" t="s">
        <v>40</v>
      </c>
      <c r="G2" s="67"/>
      <c r="H2" s="67"/>
    </row>
    <row r="3" spans="1:8" ht="18" thickBot="1" x14ac:dyDescent="0.3">
      <c r="A3" s="66"/>
      <c r="B3" s="23" t="s">
        <v>138</v>
      </c>
      <c r="C3" s="17" t="s">
        <v>48</v>
      </c>
      <c r="D3" s="17" t="s">
        <v>139</v>
      </c>
      <c r="E3" s="16"/>
      <c r="F3" s="23" t="s">
        <v>138</v>
      </c>
      <c r="G3" s="20" t="s">
        <v>48</v>
      </c>
      <c r="H3" s="20" t="s">
        <v>139</v>
      </c>
    </row>
    <row r="4" spans="1:8" ht="17.25" x14ac:dyDescent="0.25">
      <c r="A4" s="15" t="s">
        <v>140</v>
      </c>
      <c r="B4" s="22">
        <v>1</v>
      </c>
      <c r="C4" s="24">
        <v>1969</v>
      </c>
      <c r="D4" s="25">
        <v>0.21</v>
      </c>
      <c r="E4" s="14"/>
      <c r="F4" s="22">
        <v>1</v>
      </c>
      <c r="G4" s="24">
        <v>2027</v>
      </c>
      <c r="H4" s="25">
        <v>0.25</v>
      </c>
    </row>
    <row r="5" spans="1:8" ht="17.25" x14ac:dyDescent="0.25">
      <c r="A5" s="15" t="s">
        <v>141</v>
      </c>
      <c r="B5" s="22">
        <v>1</v>
      </c>
      <c r="C5" s="24">
        <v>4683</v>
      </c>
      <c r="D5" s="25">
        <v>0.82</v>
      </c>
      <c r="E5" s="14"/>
      <c r="F5" s="22">
        <v>1</v>
      </c>
      <c r="G5" s="24">
        <v>6623</v>
      </c>
      <c r="H5" s="25">
        <v>0.96</v>
      </c>
    </row>
    <row r="6" spans="1:8" ht="17.25" x14ac:dyDescent="0.25">
      <c r="A6" s="15" t="s">
        <v>142</v>
      </c>
      <c r="B6" s="22">
        <v>1</v>
      </c>
      <c r="C6" s="24">
        <v>2089</v>
      </c>
      <c r="D6" s="25">
        <v>1.1499999999999999</v>
      </c>
      <c r="E6" s="14"/>
      <c r="F6" s="22">
        <v>1</v>
      </c>
      <c r="G6" s="24">
        <v>2876</v>
      </c>
      <c r="H6" s="25">
        <v>1.34</v>
      </c>
    </row>
    <row r="7" spans="1:8" x14ac:dyDescent="0.25">
      <c r="A7" s="15" t="s">
        <v>126</v>
      </c>
      <c r="B7" s="22">
        <v>1</v>
      </c>
      <c r="C7" s="24">
        <v>1133</v>
      </c>
      <c r="D7" s="25">
        <v>0.86</v>
      </c>
      <c r="E7" s="14"/>
      <c r="F7" s="22">
        <v>1</v>
      </c>
      <c r="G7" s="24">
        <v>1300</v>
      </c>
      <c r="H7" s="25">
        <v>1</v>
      </c>
    </row>
    <row r="8" spans="1:8" x14ac:dyDescent="0.25">
      <c r="A8" s="15" t="s">
        <v>127</v>
      </c>
      <c r="B8" s="22">
        <v>1</v>
      </c>
      <c r="C8" s="25">
        <v>305</v>
      </c>
      <c r="D8" s="25">
        <v>1.1499999999999999</v>
      </c>
      <c r="E8" s="14"/>
      <c r="F8" s="22">
        <v>1</v>
      </c>
      <c r="G8" s="25">
        <v>390</v>
      </c>
      <c r="H8" s="25">
        <v>1.34</v>
      </c>
    </row>
    <row r="9" spans="1:8" x14ac:dyDescent="0.25">
      <c r="A9" s="15" t="s">
        <v>128</v>
      </c>
      <c r="B9" s="22">
        <v>1</v>
      </c>
      <c r="C9" s="24">
        <v>1229</v>
      </c>
      <c r="D9" s="25">
        <v>0.97</v>
      </c>
      <c r="E9" s="14"/>
      <c r="F9" s="22">
        <v>1</v>
      </c>
      <c r="G9" s="24">
        <v>1313</v>
      </c>
      <c r="H9" s="25">
        <v>1.1299999999999999</v>
      </c>
    </row>
    <row r="10" spans="1:8" x14ac:dyDescent="0.25">
      <c r="A10" s="15" t="s">
        <v>129</v>
      </c>
      <c r="B10" s="22">
        <v>1</v>
      </c>
      <c r="C10" s="25">
        <v>543</v>
      </c>
      <c r="D10" s="25">
        <v>1.64</v>
      </c>
      <c r="E10" s="14"/>
      <c r="F10" s="22">
        <v>1</v>
      </c>
      <c r="G10" s="25">
        <v>551</v>
      </c>
      <c r="H10" s="25">
        <v>1.91</v>
      </c>
    </row>
    <row r="11" spans="1:8" x14ac:dyDescent="0.25">
      <c r="A11" s="15" t="s">
        <v>130</v>
      </c>
      <c r="B11" s="22">
        <v>1</v>
      </c>
      <c r="C11" s="25">
        <v>392</v>
      </c>
      <c r="D11" s="25">
        <v>1.92</v>
      </c>
      <c r="E11" s="14"/>
      <c r="F11" s="22">
        <v>1</v>
      </c>
      <c r="G11" s="25">
        <v>485</v>
      </c>
      <c r="H11" s="25">
        <v>2.23</v>
      </c>
    </row>
    <row r="12" spans="1:8" x14ac:dyDescent="0.25">
      <c r="A12" s="15" t="s">
        <v>131</v>
      </c>
      <c r="B12" s="22">
        <v>1</v>
      </c>
      <c r="C12" s="25" t="s">
        <v>132</v>
      </c>
      <c r="D12" s="25">
        <v>1.32</v>
      </c>
      <c r="E12" s="14"/>
      <c r="F12" s="22">
        <v>1</v>
      </c>
      <c r="G12" s="25" t="s">
        <v>132</v>
      </c>
      <c r="H12" s="25">
        <v>1.53</v>
      </c>
    </row>
    <row r="13" spans="1:8" x14ac:dyDescent="0.25">
      <c r="A13" s="15" t="s">
        <v>133</v>
      </c>
      <c r="B13" s="22">
        <v>1</v>
      </c>
      <c r="C13" s="25" t="s">
        <v>132</v>
      </c>
      <c r="D13" s="25">
        <v>2.66</v>
      </c>
      <c r="E13" s="14"/>
      <c r="F13" s="22">
        <v>1</v>
      </c>
      <c r="G13" s="25" t="s">
        <v>132</v>
      </c>
      <c r="H13" s="25">
        <v>3.09</v>
      </c>
    </row>
    <row r="14" spans="1:8" x14ac:dyDescent="0.25">
      <c r="A14" s="15" t="s">
        <v>134</v>
      </c>
      <c r="B14" s="22">
        <v>1</v>
      </c>
      <c r="C14" s="25" t="s">
        <v>132</v>
      </c>
      <c r="D14" s="25">
        <v>2.4700000000000002</v>
      </c>
      <c r="E14" s="14"/>
      <c r="F14" s="22">
        <v>1</v>
      </c>
      <c r="G14" s="25" t="s">
        <v>132</v>
      </c>
      <c r="H14" s="25">
        <v>2.87</v>
      </c>
    </row>
    <row r="15" spans="1:8" x14ac:dyDescent="0.25">
      <c r="A15" s="15" t="s">
        <v>135</v>
      </c>
      <c r="B15" s="22">
        <v>1</v>
      </c>
      <c r="C15" s="25" t="s">
        <v>132</v>
      </c>
      <c r="D15" s="25">
        <v>2.25</v>
      </c>
      <c r="E15" s="14"/>
      <c r="F15" s="22">
        <v>1</v>
      </c>
      <c r="G15" s="25" t="s">
        <v>132</v>
      </c>
      <c r="H15" s="25">
        <v>2.62</v>
      </c>
    </row>
    <row r="16" spans="1:8" x14ac:dyDescent="0.25">
      <c r="A16" s="15" t="s">
        <v>136</v>
      </c>
      <c r="B16" s="22">
        <v>1</v>
      </c>
      <c r="C16" s="25" t="s">
        <v>132</v>
      </c>
      <c r="D16" s="25">
        <v>1.53</v>
      </c>
      <c r="E16" s="14"/>
      <c r="F16" s="22">
        <v>1</v>
      </c>
      <c r="G16" s="25" t="s">
        <v>132</v>
      </c>
      <c r="H16" s="25">
        <v>1.78</v>
      </c>
    </row>
    <row r="17" spans="1:8" ht="15.75" thickBot="1" x14ac:dyDescent="0.3">
      <c r="A17" s="17" t="s">
        <v>137</v>
      </c>
      <c r="B17" s="23">
        <v>1</v>
      </c>
      <c r="C17" s="26" t="s">
        <v>132</v>
      </c>
      <c r="D17" s="26">
        <v>1.95</v>
      </c>
      <c r="E17" s="16"/>
      <c r="F17" s="23">
        <v>1</v>
      </c>
      <c r="G17" s="26" t="s">
        <v>132</v>
      </c>
      <c r="H17" s="26">
        <v>2.27</v>
      </c>
    </row>
    <row r="19" spans="1:8" ht="17.25" x14ac:dyDescent="0.25">
      <c r="A19" t="s">
        <v>148</v>
      </c>
    </row>
    <row r="20" spans="1:8" ht="17.25" x14ac:dyDescent="0.25">
      <c r="A20" t="s">
        <v>149</v>
      </c>
    </row>
    <row r="21" spans="1:8" ht="17.25" x14ac:dyDescent="0.25">
      <c r="A21" t="s">
        <v>150</v>
      </c>
    </row>
    <row r="22" spans="1:8" ht="17.25" x14ac:dyDescent="0.25">
      <c r="A22" t="s">
        <v>151</v>
      </c>
    </row>
  </sheetData>
  <mergeCells count="3">
    <mergeCell ref="A2:A3"/>
    <mergeCell ref="B2:D2"/>
    <mergeCell ref="F2:H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003CB-4100-46B6-B460-16782A789DDD}">
  <dimension ref="A1:H20"/>
  <sheetViews>
    <sheetView workbookViewId="0">
      <selection activeCell="A18" sqref="A18"/>
    </sheetView>
  </sheetViews>
  <sheetFormatPr defaultRowHeight="15" x14ac:dyDescent="0.25"/>
  <cols>
    <col min="1" max="1" width="24.140625" customWidth="1"/>
    <col min="2" max="2" width="11.85546875" customWidth="1"/>
    <col min="5" max="5" width="3.140625" customWidth="1"/>
  </cols>
  <sheetData>
    <row r="1" spans="1:8" ht="15.75" thickBot="1" x14ac:dyDescent="0.3">
      <c r="A1" t="s">
        <v>172</v>
      </c>
    </row>
    <row r="2" spans="1:8" ht="15.75" thickBot="1" x14ac:dyDescent="0.3">
      <c r="A2" s="9"/>
      <c r="B2" s="68" t="s">
        <v>39</v>
      </c>
      <c r="C2" s="68"/>
      <c r="D2" s="68"/>
      <c r="E2" s="11"/>
      <c r="F2" s="60" t="s">
        <v>40</v>
      </c>
      <c r="G2" s="60"/>
      <c r="H2" s="60"/>
    </row>
    <row r="3" spans="1:8" ht="33.75" thickBot="1" x14ac:dyDescent="0.3">
      <c r="A3" s="12" t="s">
        <v>152</v>
      </c>
      <c r="B3" s="29" t="s">
        <v>170</v>
      </c>
      <c r="C3" s="31" t="s">
        <v>71</v>
      </c>
      <c r="D3" s="31" t="s">
        <v>153</v>
      </c>
      <c r="E3" s="29"/>
      <c r="F3" s="29" t="s">
        <v>170</v>
      </c>
      <c r="G3" s="31" t="s">
        <v>71</v>
      </c>
      <c r="H3" s="31" t="s">
        <v>153</v>
      </c>
    </row>
    <row r="4" spans="1:8" x14ac:dyDescent="0.25">
      <c r="A4" s="15" t="s">
        <v>154</v>
      </c>
      <c r="B4" s="25">
        <v>52.4</v>
      </c>
      <c r="C4" s="25">
        <v>10.039999999999999</v>
      </c>
      <c r="D4" s="22">
        <v>19</v>
      </c>
      <c r="E4" s="22"/>
      <c r="F4" s="22">
        <v>107.06</v>
      </c>
      <c r="G4" s="22">
        <v>0.46</v>
      </c>
      <c r="H4" s="22">
        <v>0.43</v>
      </c>
    </row>
    <row r="5" spans="1:8" x14ac:dyDescent="0.25">
      <c r="A5" s="15" t="s">
        <v>155</v>
      </c>
      <c r="B5" s="25">
        <v>5.42</v>
      </c>
      <c r="C5" s="25">
        <v>0.62</v>
      </c>
      <c r="D5" s="22">
        <v>11</v>
      </c>
      <c r="E5" s="22"/>
      <c r="F5" s="22">
        <v>18.079999999999998</v>
      </c>
      <c r="G5" s="22">
        <v>3.42</v>
      </c>
      <c r="H5" s="22">
        <v>19</v>
      </c>
    </row>
    <row r="6" spans="1:8" x14ac:dyDescent="0.25">
      <c r="A6" s="15" t="s">
        <v>156</v>
      </c>
      <c r="B6" s="25">
        <v>1.7</v>
      </c>
      <c r="C6" s="25">
        <v>0.3</v>
      </c>
      <c r="D6" s="22">
        <v>18</v>
      </c>
      <c r="E6" s="22"/>
      <c r="F6" s="22">
        <v>2.14</v>
      </c>
      <c r="G6" s="22">
        <v>0.31</v>
      </c>
      <c r="H6" s="22">
        <v>15</v>
      </c>
    </row>
    <row r="7" spans="1:8" x14ac:dyDescent="0.25">
      <c r="A7" s="15" t="s">
        <v>157</v>
      </c>
      <c r="B7" s="25">
        <v>4.6900000000000004</v>
      </c>
      <c r="C7" s="25">
        <v>1.55</v>
      </c>
      <c r="D7" s="22">
        <v>33</v>
      </c>
      <c r="E7" s="22"/>
      <c r="F7" s="22">
        <v>5.48</v>
      </c>
      <c r="G7" s="22">
        <v>1.44</v>
      </c>
      <c r="H7" s="22">
        <v>26</v>
      </c>
    </row>
    <row r="8" spans="1:8" x14ac:dyDescent="0.25">
      <c r="A8" s="15" t="s">
        <v>158</v>
      </c>
      <c r="B8" s="25">
        <v>5.39</v>
      </c>
      <c r="C8" s="25">
        <v>0.76</v>
      </c>
      <c r="D8" s="22">
        <v>14</v>
      </c>
      <c r="E8" s="22"/>
      <c r="F8" s="22">
        <v>11.23</v>
      </c>
      <c r="G8" s="22">
        <v>2.06</v>
      </c>
      <c r="H8" s="22">
        <v>18</v>
      </c>
    </row>
    <row r="9" spans="1:8" x14ac:dyDescent="0.25">
      <c r="A9" s="15" t="s">
        <v>159</v>
      </c>
      <c r="B9" s="25">
        <v>1.65</v>
      </c>
      <c r="C9" s="25">
        <v>0.19</v>
      </c>
      <c r="D9" s="22">
        <v>11</v>
      </c>
      <c r="E9" s="22"/>
      <c r="F9" s="22">
        <v>2.76</v>
      </c>
      <c r="G9" s="22">
        <v>0.45</v>
      </c>
      <c r="H9" s="22">
        <v>16</v>
      </c>
    </row>
    <row r="10" spans="1:8" x14ac:dyDescent="0.25">
      <c r="A10" s="15" t="s">
        <v>160</v>
      </c>
      <c r="B10" s="25">
        <v>1.58</v>
      </c>
      <c r="C10" s="25">
        <v>0.25</v>
      </c>
      <c r="D10" s="22">
        <v>16</v>
      </c>
      <c r="E10" s="22"/>
      <c r="F10" s="22">
        <v>3.85</v>
      </c>
      <c r="G10" s="22">
        <v>0.74</v>
      </c>
      <c r="H10" s="22">
        <v>19</v>
      </c>
    </row>
    <row r="11" spans="1:8" x14ac:dyDescent="0.25">
      <c r="A11" s="15" t="s">
        <v>161</v>
      </c>
      <c r="B11" s="25">
        <v>1.42</v>
      </c>
      <c r="C11" s="25">
        <v>0.22</v>
      </c>
      <c r="D11" s="22">
        <v>16</v>
      </c>
      <c r="E11" s="22"/>
      <c r="F11" s="22">
        <v>3.55</v>
      </c>
      <c r="G11" s="22">
        <v>0.64</v>
      </c>
      <c r="H11" s="22">
        <v>18</v>
      </c>
    </row>
    <row r="12" spans="1:8" x14ac:dyDescent="0.25">
      <c r="A12" s="15" t="s">
        <v>162</v>
      </c>
      <c r="B12" s="25">
        <v>0.43</v>
      </c>
      <c r="C12" s="25">
        <v>0.15</v>
      </c>
      <c r="D12" s="22">
        <v>36</v>
      </c>
      <c r="E12" s="22"/>
      <c r="F12" s="22">
        <v>1.07</v>
      </c>
      <c r="G12" s="22">
        <v>0.24</v>
      </c>
      <c r="H12" s="22">
        <v>22</v>
      </c>
    </row>
    <row r="13" spans="1:8" x14ac:dyDescent="0.25">
      <c r="A13" s="15" t="s">
        <v>163</v>
      </c>
      <c r="B13" s="25">
        <v>0.75</v>
      </c>
      <c r="C13" s="25">
        <v>0.15</v>
      </c>
      <c r="D13" s="22">
        <v>20</v>
      </c>
      <c r="E13" s="22"/>
      <c r="F13" s="22">
        <v>1.68</v>
      </c>
      <c r="G13" s="22">
        <v>0.31</v>
      </c>
      <c r="H13" s="22">
        <v>18</v>
      </c>
    </row>
    <row r="14" spans="1:8" x14ac:dyDescent="0.25">
      <c r="A14" s="15" t="s">
        <v>164</v>
      </c>
      <c r="B14" s="25">
        <v>0.28000000000000003</v>
      </c>
      <c r="C14" s="25">
        <v>0.04</v>
      </c>
      <c r="D14" s="22">
        <v>15</v>
      </c>
      <c r="E14" s="22"/>
      <c r="F14" s="22">
        <v>0.63</v>
      </c>
      <c r="G14" s="22">
        <v>0.11</v>
      </c>
      <c r="H14" s="22">
        <v>18</v>
      </c>
    </row>
    <row r="15" spans="1:8" x14ac:dyDescent="0.25">
      <c r="A15" s="15" t="s">
        <v>165</v>
      </c>
      <c r="B15" s="25">
        <v>0.25</v>
      </c>
      <c r="C15" s="25">
        <v>4.4999999999999998E-2</v>
      </c>
      <c r="D15" s="22">
        <v>18</v>
      </c>
      <c r="E15" s="22"/>
      <c r="F15" s="22">
        <v>0.75</v>
      </c>
      <c r="G15" s="22">
        <v>0.15</v>
      </c>
      <c r="H15" s="22">
        <v>20</v>
      </c>
    </row>
    <row r="16" spans="1:8" x14ac:dyDescent="0.25">
      <c r="A16" s="15" t="s">
        <v>166</v>
      </c>
      <c r="B16" s="25">
        <v>0.31</v>
      </c>
      <c r="C16" s="25">
        <v>4.4999999999999998E-2</v>
      </c>
      <c r="D16" s="22">
        <v>14</v>
      </c>
      <c r="E16" s="22"/>
      <c r="F16" s="22">
        <v>0.8</v>
      </c>
      <c r="G16" s="22">
        <v>0.14000000000000001</v>
      </c>
      <c r="H16" s="22">
        <v>18</v>
      </c>
    </row>
    <row r="17" spans="1:8" x14ac:dyDescent="0.25">
      <c r="A17" s="15" t="s">
        <v>167</v>
      </c>
      <c r="B17" s="25">
        <v>0.17</v>
      </c>
      <c r="C17" s="25">
        <v>5.5E-2</v>
      </c>
      <c r="D17" s="22">
        <v>33</v>
      </c>
      <c r="E17" s="22"/>
      <c r="F17" s="22">
        <v>0.48</v>
      </c>
      <c r="G17" s="22">
        <v>0.13</v>
      </c>
      <c r="H17" s="22">
        <v>27</v>
      </c>
    </row>
    <row r="18" spans="1:8" x14ac:dyDescent="0.25">
      <c r="A18" s="15" t="s">
        <v>168</v>
      </c>
      <c r="B18" s="25">
        <v>3.4000000000000002E-2</v>
      </c>
      <c r="C18" s="25">
        <v>1.0999999999999999E-2</v>
      </c>
      <c r="D18" s="22">
        <v>32</v>
      </c>
      <c r="E18" s="22"/>
      <c r="F18" s="22">
        <v>0.1</v>
      </c>
      <c r="G18" s="22">
        <v>2.9000000000000001E-2</v>
      </c>
      <c r="H18" s="22">
        <v>30</v>
      </c>
    </row>
    <row r="19" spans="1:8" x14ac:dyDescent="0.25">
      <c r="A19" s="15" t="s">
        <v>169</v>
      </c>
      <c r="B19" s="25">
        <v>0.16</v>
      </c>
      <c r="C19" s="25">
        <v>3.5999999999999997E-2</v>
      </c>
      <c r="D19" s="22">
        <v>23</v>
      </c>
      <c r="E19" s="22"/>
      <c r="F19" s="22">
        <v>0.49</v>
      </c>
      <c r="G19" s="22">
        <v>0.11</v>
      </c>
      <c r="H19" s="22">
        <v>23</v>
      </c>
    </row>
    <row r="20" spans="1:8" ht="18.75" thickBot="1" x14ac:dyDescent="0.3">
      <c r="A20" s="12" t="s">
        <v>171</v>
      </c>
      <c r="B20" s="26">
        <v>76.599999999999994</v>
      </c>
      <c r="C20" s="26">
        <v>11</v>
      </c>
      <c r="D20" s="23">
        <v>14</v>
      </c>
      <c r="E20" s="23"/>
      <c r="F20" s="23">
        <v>160.19999999999999</v>
      </c>
      <c r="G20" s="23">
        <v>8.57</v>
      </c>
      <c r="H20" s="23">
        <v>5.4</v>
      </c>
    </row>
  </sheetData>
  <mergeCells count="2">
    <mergeCell ref="B2:D2"/>
    <mergeCell ref="F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243A2-8E89-454D-BE3D-6DBA4064A4EB}">
  <dimension ref="A1:K73"/>
  <sheetViews>
    <sheetView tabSelected="1" workbookViewId="0">
      <selection activeCell="B67" sqref="B67"/>
    </sheetView>
  </sheetViews>
  <sheetFormatPr defaultRowHeight="15" x14ac:dyDescent="0.25"/>
  <cols>
    <col min="1" max="1" width="28.140625" customWidth="1"/>
    <col min="2" max="2" width="74.28515625" customWidth="1"/>
    <col min="3" max="3" width="58.85546875" style="6" customWidth="1"/>
    <col min="9" max="9" width="21.7109375" customWidth="1"/>
    <col min="10" max="10" width="50.85546875" customWidth="1"/>
    <col min="11" max="11" width="14.5703125" customWidth="1"/>
  </cols>
  <sheetData>
    <row r="1" spans="1:11" s="2" customFormat="1" x14ac:dyDescent="0.25">
      <c r="A1" s="56" t="s">
        <v>1</v>
      </c>
      <c r="B1" s="56" t="s">
        <v>2</v>
      </c>
      <c r="C1" s="56" t="s">
        <v>3</v>
      </c>
    </row>
    <row r="2" spans="1:11" x14ac:dyDescent="0.25">
      <c r="A2" t="s">
        <v>207</v>
      </c>
      <c r="B2" t="s">
        <v>208</v>
      </c>
      <c r="C2"/>
    </row>
    <row r="3" spans="1:11" x14ac:dyDescent="0.25">
      <c r="A3" t="s">
        <v>209</v>
      </c>
      <c r="B3" t="s">
        <v>210</v>
      </c>
      <c r="C3"/>
    </row>
    <row r="4" spans="1:11" x14ac:dyDescent="0.25">
      <c r="A4" t="s">
        <v>211</v>
      </c>
      <c r="B4" t="s">
        <v>212</v>
      </c>
      <c r="C4"/>
    </row>
    <row r="5" spans="1:11" x14ac:dyDescent="0.25">
      <c r="A5" t="s">
        <v>4</v>
      </c>
      <c r="B5" t="s">
        <v>213</v>
      </c>
      <c r="C5" t="s">
        <v>214</v>
      </c>
    </row>
    <row r="6" spans="1:11" x14ac:dyDescent="0.25">
      <c r="A6" t="s">
        <v>215</v>
      </c>
      <c r="B6" t="s">
        <v>216</v>
      </c>
      <c r="C6" t="s">
        <v>44</v>
      </c>
    </row>
    <row r="7" spans="1:11" s="3" customFormat="1" x14ac:dyDescent="0.25">
      <c r="A7" t="s">
        <v>217</v>
      </c>
      <c r="B7" t="s">
        <v>218</v>
      </c>
      <c r="C7"/>
      <c r="K7" s="4"/>
    </row>
    <row r="8" spans="1:11" s="3" customFormat="1" x14ac:dyDescent="0.25">
      <c r="A8" t="s">
        <v>5</v>
      </c>
      <c r="B8" t="s">
        <v>6</v>
      </c>
      <c r="C8" t="s">
        <v>219</v>
      </c>
      <c r="K8" s="4"/>
    </row>
    <row r="9" spans="1:11" s="3" customFormat="1" ht="16.5" customHeight="1" x14ac:dyDescent="0.25">
      <c r="A9" t="s">
        <v>7</v>
      </c>
      <c r="B9" t="s">
        <v>220</v>
      </c>
      <c r="C9" t="s">
        <v>221</v>
      </c>
      <c r="K9" s="4"/>
    </row>
    <row r="10" spans="1:11" s="3" customFormat="1" x14ac:dyDescent="0.25">
      <c r="A10" t="s">
        <v>8</v>
      </c>
      <c r="B10" t="s">
        <v>9</v>
      </c>
      <c r="C10" t="s">
        <v>222</v>
      </c>
      <c r="K10" s="4"/>
    </row>
    <row r="11" spans="1:11" s="3" customFormat="1" x14ac:dyDescent="0.25">
      <c r="A11" t="s">
        <v>10</v>
      </c>
      <c r="B11" t="s">
        <v>11</v>
      </c>
      <c r="C11" t="s">
        <v>222</v>
      </c>
      <c r="K11" s="4"/>
    </row>
    <row r="12" spans="1:11" s="3" customFormat="1" x14ac:dyDescent="0.25">
      <c r="A12" t="s">
        <v>223</v>
      </c>
      <c r="B12" t="s">
        <v>224</v>
      </c>
      <c r="C12"/>
      <c r="K12" s="4"/>
    </row>
    <row r="13" spans="1:11" s="3" customFormat="1" x14ac:dyDescent="0.25">
      <c r="A13" t="s">
        <v>70</v>
      </c>
      <c r="B13" t="s">
        <v>225</v>
      </c>
      <c r="C13" t="s">
        <v>48</v>
      </c>
      <c r="K13" s="4"/>
    </row>
    <row r="14" spans="1:11" s="3" customFormat="1" x14ac:dyDescent="0.25">
      <c r="A14" t="s">
        <v>226</v>
      </c>
      <c r="B14" t="s">
        <v>227</v>
      </c>
      <c r="C14"/>
      <c r="K14" s="4"/>
    </row>
    <row r="15" spans="1:11" s="3" customFormat="1" x14ac:dyDescent="0.25">
      <c r="A15" t="s">
        <v>228</v>
      </c>
      <c r="B15" t="s">
        <v>229</v>
      </c>
      <c r="C15"/>
      <c r="K15" s="4"/>
    </row>
    <row r="16" spans="1:11" s="3" customFormat="1" ht="16.5" customHeight="1" x14ac:dyDescent="0.25">
      <c r="A16" t="s">
        <v>230</v>
      </c>
      <c r="B16" t="s">
        <v>231</v>
      </c>
      <c r="C16" s="6"/>
      <c r="K16" s="4"/>
    </row>
    <row r="17" spans="1:11" s="3" customFormat="1" x14ac:dyDescent="0.25">
      <c r="A17" t="s">
        <v>232</v>
      </c>
      <c r="B17" t="s">
        <v>233</v>
      </c>
      <c r="C17"/>
      <c r="K17" s="4"/>
    </row>
    <row r="18" spans="1:11" s="3" customFormat="1" x14ac:dyDescent="0.25">
      <c r="A18" t="s">
        <v>47</v>
      </c>
      <c r="B18" t="s">
        <v>234</v>
      </c>
      <c r="C18" t="s">
        <v>48</v>
      </c>
      <c r="K18" s="4"/>
    </row>
    <row r="19" spans="1:11" s="3" customFormat="1" x14ac:dyDescent="0.25">
      <c r="A19" t="s">
        <v>49</v>
      </c>
      <c r="B19" t="s">
        <v>235</v>
      </c>
      <c r="C19" t="s">
        <v>48</v>
      </c>
    </row>
    <row r="20" spans="1:11" s="3" customFormat="1" x14ac:dyDescent="0.25">
      <c r="A20" t="s">
        <v>236</v>
      </c>
      <c r="B20" t="s">
        <v>237</v>
      </c>
      <c r="C20"/>
    </row>
    <row r="21" spans="1:11" s="3" customFormat="1" x14ac:dyDescent="0.25">
      <c r="A21" t="s">
        <v>238</v>
      </c>
      <c r="B21" t="s">
        <v>239</v>
      </c>
      <c r="C21"/>
    </row>
    <row r="22" spans="1:11" s="3" customFormat="1" x14ac:dyDescent="0.25">
      <c r="A22" t="s">
        <v>240</v>
      </c>
      <c r="B22" t="s">
        <v>241</v>
      </c>
      <c r="C22"/>
    </row>
    <row r="23" spans="1:11" s="3" customFormat="1" x14ac:dyDescent="0.25">
      <c r="A23" t="s">
        <v>242</v>
      </c>
      <c r="B23" t="s">
        <v>243</v>
      </c>
      <c r="C23"/>
    </row>
    <row r="24" spans="1:11" s="3" customFormat="1" x14ac:dyDescent="0.25">
      <c r="A24" t="s">
        <v>244</v>
      </c>
      <c r="B24" t="s">
        <v>245</v>
      </c>
      <c r="C24"/>
    </row>
    <row r="25" spans="1:11" s="3" customFormat="1" x14ac:dyDescent="0.25">
      <c r="A25" t="s">
        <v>246</v>
      </c>
      <c r="B25" t="s">
        <v>247</v>
      </c>
      <c r="C25"/>
    </row>
    <row r="26" spans="1:11" s="3" customFormat="1" x14ac:dyDescent="0.25">
      <c r="A26" t="s">
        <v>248</v>
      </c>
      <c r="B26" t="s">
        <v>249</v>
      </c>
      <c r="C26"/>
    </row>
    <row r="27" spans="1:11" x14ac:dyDescent="0.25">
      <c r="A27" t="s">
        <v>250</v>
      </c>
      <c r="B27" t="s">
        <v>251</v>
      </c>
      <c r="C27"/>
    </row>
    <row r="28" spans="1:11" x14ac:dyDescent="0.25">
      <c r="A28" t="s">
        <v>12</v>
      </c>
      <c r="B28" t="s">
        <v>13</v>
      </c>
      <c r="C28" t="s">
        <v>252</v>
      </c>
    </row>
    <row r="29" spans="1:11" x14ac:dyDescent="0.25">
      <c r="A29" t="s">
        <v>253</v>
      </c>
      <c r="B29" t="s">
        <v>254</v>
      </c>
      <c r="C29"/>
    </row>
    <row r="30" spans="1:11" x14ac:dyDescent="0.25">
      <c r="A30" t="s">
        <v>255</v>
      </c>
      <c r="B30" t="s">
        <v>256</v>
      </c>
      <c r="C30"/>
    </row>
    <row r="31" spans="1:11" x14ac:dyDescent="0.25">
      <c r="A31" t="s">
        <v>257</v>
      </c>
      <c r="B31" t="s">
        <v>258</v>
      </c>
    </row>
    <row r="32" spans="1:11" x14ac:dyDescent="0.25">
      <c r="A32" t="s">
        <v>259</v>
      </c>
      <c r="B32" t="s">
        <v>260</v>
      </c>
      <c r="C32"/>
    </row>
    <row r="33" spans="1:3" x14ac:dyDescent="0.25">
      <c r="A33" t="s">
        <v>261</v>
      </c>
      <c r="B33" t="s">
        <v>262</v>
      </c>
      <c r="C33"/>
    </row>
    <row r="34" spans="1:3" x14ac:dyDescent="0.25">
      <c r="A34" t="s">
        <v>263</v>
      </c>
      <c r="B34" t="s">
        <v>264</v>
      </c>
      <c r="C34"/>
    </row>
    <row r="35" spans="1:3" x14ac:dyDescent="0.25">
      <c r="A35" t="s">
        <v>265</v>
      </c>
      <c r="B35" t="s">
        <v>266</v>
      </c>
      <c r="C35"/>
    </row>
    <row r="36" spans="1:3" x14ac:dyDescent="0.25">
      <c r="A36" t="s">
        <v>132</v>
      </c>
      <c r="B36" t="s">
        <v>267</v>
      </c>
      <c r="C36"/>
    </row>
    <row r="37" spans="1:3" x14ac:dyDescent="0.25">
      <c r="A37" t="s">
        <v>268</v>
      </c>
      <c r="B37" t="s">
        <v>269</v>
      </c>
      <c r="C37"/>
    </row>
    <row r="38" spans="1:3" x14ac:dyDescent="0.25">
      <c r="A38" t="s">
        <v>323</v>
      </c>
      <c r="B38" t="s">
        <v>324</v>
      </c>
    </row>
    <row r="39" spans="1:3" x14ac:dyDescent="0.25">
      <c r="A39" t="s">
        <v>270</v>
      </c>
      <c r="B39" t="s">
        <v>271</v>
      </c>
      <c r="C39"/>
    </row>
    <row r="40" spans="1:3" x14ac:dyDescent="0.25">
      <c r="A40" t="s">
        <v>272</v>
      </c>
      <c r="B40" t="s">
        <v>273</v>
      </c>
      <c r="C40"/>
    </row>
    <row r="41" spans="1:3" x14ac:dyDescent="0.25">
      <c r="A41" t="s">
        <v>274</v>
      </c>
      <c r="B41" t="s">
        <v>275</v>
      </c>
      <c r="C41"/>
    </row>
    <row r="42" spans="1:3" x14ac:dyDescent="0.25">
      <c r="A42" t="s">
        <v>276</v>
      </c>
      <c r="B42" t="s">
        <v>277</v>
      </c>
      <c r="C42"/>
    </row>
    <row r="43" spans="1:3" x14ac:dyDescent="0.25">
      <c r="A43" t="s">
        <v>278</v>
      </c>
      <c r="B43" t="s">
        <v>279</v>
      </c>
      <c r="C43"/>
    </row>
    <row r="44" spans="1:3" x14ac:dyDescent="0.25">
      <c r="A44" t="s">
        <v>280</v>
      </c>
      <c r="B44" t="s">
        <v>281</v>
      </c>
      <c r="C44"/>
    </row>
    <row r="45" spans="1:3" x14ac:dyDescent="0.25">
      <c r="A45" t="s">
        <v>15</v>
      </c>
      <c r="B45" t="s">
        <v>16</v>
      </c>
      <c r="C45" t="s">
        <v>282</v>
      </c>
    </row>
    <row r="46" spans="1:3" x14ac:dyDescent="0.25">
      <c r="A46" t="s">
        <v>283</v>
      </c>
      <c r="B46" t="s">
        <v>284</v>
      </c>
      <c r="C46"/>
    </row>
    <row r="47" spans="1:3" x14ac:dyDescent="0.25">
      <c r="A47" t="s">
        <v>285</v>
      </c>
      <c r="B47" t="s">
        <v>286</v>
      </c>
      <c r="C47" t="s">
        <v>50</v>
      </c>
    </row>
    <row r="48" spans="1:3" x14ac:dyDescent="0.25">
      <c r="A48" t="s">
        <v>17</v>
      </c>
      <c r="B48" t="s">
        <v>18</v>
      </c>
      <c r="C48" t="s">
        <v>287</v>
      </c>
    </row>
    <row r="49" spans="1:3" x14ac:dyDescent="0.25">
      <c r="A49" t="s">
        <v>288</v>
      </c>
      <c r="B49" t="s">
        <v>289</v>
      </c>
      <c r="C49"/>
    </row>
    <row r="50" spans="1:3" x14ac:dyDescent="0.25">
      <c r="A50" t="s">
        <v>290</v>
      </c>
      <c r="B50" t="s">
        <v>291</v>
      </c>
      <c r="C50"/>
    </row>
    <row r="51" spans="1:3" x14ac:dyDescent="0.25">
      <c r="A51" t="s">
        <v>19</v>
      </c>
      <c r="B51" t="s">
        <v>20</v>
      </c>
      <c r="C51" t="s">
        <v>21</v>
      </c>
    </row>
    <row r="52" spans="1:3" x14ac:dyDescent="0.25">
      <c r="A52" t="s">
        <v>22</v>
      </c>
      <c r="B52" t="s">
        <v>23</v>
      </c>
      <c r="C52" t="s">
        <v>21</v>
      </c>
    </row>
    <row r="53" spans="1:3" x14ac:dyDescent="0.25">
      <c r="A53" t="s">
        <v>24</v>
      </c>
      <c r="B53" t="s">
        <v>25</v>
      </c>
      <c r="C53" t="s">
        <v>44</v>
      </c>
    </row>
    <row r="54" spans="1:3" x14ac:dyDescent="0.25">
      <c r="A54" t="s">
        <v>26</v>
      </c>
      <c r="B54" t="s">
        <v>27</v>
      </c>
      <c r="C54" t="s">
        <v>21</v>
      </c>
    </row>
    <row r="55" spans="1:3" x14ac:dyDescent="0.25">
      <c r="A55" t="s">
        <v>292</v>
      </c>
      <c r="B55" t="s">
        <v>293</v>
      </c>
      <c r="C55"/>
    </row>
    <row r="56" spans="1:3" x14ac:dyDescent="0.25">
      <c r="A56" t="s">
        <v>294</v>
      </c>
      <c r="B56" t="s">
        <v>295</v>
      </c>
      <c r="C56"/>
    </row>
    <row r="57" spans="1:3" x14ac:dyDescent="0.25">
      <c r="A57" t="s">
        <v>296</v>
      </c>
      <c r="B57" t="s">
        <v>297</v>
      </c>
      <c r="C57"/>
    </row>
    <row r="58" spans="1:3" x14ac:dyDescent="0.25">
      <c r="A58" t="s">
        <v>298</v>
      </c>
      <c r="B58" t="s">
        <v>299</v>
      </c>
      <c r="C58"/>
    </row>
    <row r="59" spans="1:3" x14ac:dyDescent="0.25">
      <c r="A59" t="s">
        <v>28</v>
      </c>
      <c r="B59" t="s">
        <v>29</v>
      </c>
      <c r="C59" t="s">
        <v>14</v>
      </c>
    </row>
    <row r="60" spans="1:3" x14ac:dyDescent="0.25">
      <c r="A60" t="s">
        <v>300</v>
      </c>
      <c r="B60" t="s">
        <v>30</v>
      </c>
      <c r="C60" t="s">
        <v>14</v>
      </c>
    </row>
    <row r="61" spans="1:3" x14ac:dyDescent="0.25">
      <c r="A61" t="s">
        <v>301</v>
      </c>
      <c r="B61" t="s">
        <v>302</v>
      </c>
      <c r="C61"/>
    </row>
    <row r="62" spans="1:3" x14ac:dyDescent="0.25">
      <c r="A62" t="s">
        <v>303</v>
      </c>
      <c r="B62" t="s">
        <v>304</v>
      </c>
      <c r="C62"/>
    </row>
    <row r="63" spans="1:3" x14ac:dyDescent="0.25">
      <c r="A63" t="s">
        <v>182</v>
      </c>
      <c r="B63" t="s">
        <v>29</v>
      </c>
      <c r="C63"/>
    </row>
    <row r="64" spans="1:3" x14ac:dyDescent="0.25">
      <c r="A64" t="s">
        <v>305</v>
      </c>
      <c r="B64" t="s">
        <v>306</v>
      </c>
      <c r="C64"/>
    </row>
    <row r="65" spans="1:3" x14ac:dyDescent="0.25">
      <c r="A65" t="s">
        <v>307</v>
      </c>
      <c r="B65" t="s">
        <v>308</v>
      </c>
      <c r="C65"/>
    </row>
    <row r="66" spans="1:3" x14ac:dyDescent="0.25">
      <c r="A66" t="s">
        <v>309</v>
      </c>
      <c r="B66" t="s">
        <v>310</v>
      </c>
      <c r="C66"/>
    </row>
    <row r="67" spans="1:3" x14ac:dyDescent="0.25">
      <c r="A67" t="s">
        <v>31</v>
      </c>
      <c r="B67" t="s">
        <v>311</v>
      </c>
      <c r="C67"/>
    </row>
    <row r="68" spans="1:3" x14ac:dyDescent="0.25">
      <c r="A68" t="s">
        <v>312</v>
      </c>
      <c r="B68" t="s">
        <v>313</v>
      </c>
      <c r="C68"/>
    </row>
    <row r="69" spans="1:3" x14ac:dyDescent="0.25">
      <c r="A69" t="s">
        <v>314</v>
      </c>
      <c r="B69" t="s">
        <v>315</v>
      </c>
      <c r="C69"/>
    </row>
    <row r="70" spans="1:3" x14ac:dyDescent="0.25">
      <c r="A70" t="s">
        <v>316</v>
      </c>
      <c r="B70" t="s">
        <v>317</v>
      </c>
      <c r="C70"/>
    </row>
    <row r="71" spans="1:3" x14ac:dyDescent="0.25">
      <c r="A71" t="s">
        <v>318</v>
      </c>
      <c r="B71" t="s">
        <v>319</v>
      </c>
      <c r="C71"/>
    </row>
    <row r="72" spans="1:3" x14ac:dyDescent="0.25">
      <c r="A72" t="s">
        <v>320</v>
      </c>
      <c r="B72" t="s">
        <v>32</v>
      </c>
      <c r="C72" t="s">
        <v>44</v>
      </c>
    </row>
    <row r="73" spans="1:3" x14ac:dyDescent="0.25">
      <c r="A73" t="s">
        <v>321</v>
      </c>
      <c r="B73" t="s">
        <v>322</v>
      </c>
      <c r="C73"/>
    </row>
  </sheetData>
  <sortState xmlns:xlrd2="http://schemas.microsoft.com/office/spreadsheetml/2017/richdata2" ref="A2:C73">
    <sortCondition ref="A2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ReadMe</vt:lpstr>
      <vt:lpstr>Figure 2</vt:lpstr>
      <vt:lpstr>Figure 3</vt:lpstr>
      <vt:lpstr>Table 2</vt:lpstr>
      <vt:lpstr>Table 3</vt:lpstr>
      <vt:lpstr>Table 4</vt:lpstr>
      <vt:lpstr>Table 5</vt:lpstr>
      <vt:lpstr>Table 6</vt:lpstr>
      <vt:lpstr>Data Dictionary</vt:lpstr>
      <vt:lpstr>'Table 2'!_Hlk23254924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Aurell, Johanna</dc:creator>
  <cp:lastModifiedBy>Aurell, Johanna</cp:lastModifiedBy>
  <dcterms:created xsi:type="dcterms:W3CDTF">2019-11-19T12:40:34Z</dcterms:created>
  <dcterms:modified xsi:type="dcterms:W3CDTF">2019-11-19T19:22:54Z</dcterms:modified>
</cp:coreProperties>
</file>