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Aa.ad.epa.gov\ord\CIN\Users\main\Q-Z\RHAUGLAN\Net MyDocuments\Taq-papers\water quality studies\Eunice paper\Eunice_persistence\Paper 2\"/>
    </mc:Choice>
  </mc:AlternateContent>
  <xr:revisionPtr revIDLastSave="0" documentId="13_ncr:1_{722082AF-64CF-4A36-A130-BFAE53C1420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Key" sheetId="11" r:id="rId1"/>
    <sheet name="Data" sheetId="2" r:id="rId2"/>
  </sheets>
  <definedNames>
    <definedName name="dataCE0">Data!$H$2:$H$198</definedName>
    <definedName name="dataCE1">Data!$I$2:$I$198</definedName>
    <definedName name="dataCE2">Data!$J$2:$J$198</definedName>
    <definedName name="dataCE4">Data!$K$2:$K$198</definedName>
    <definedName name="DataCE6">Data!$L$2:$L$198</definedName>
    <definedName name="dataCF1">Data!$N$2:$N$198</definedName>
    <definedName name="DataCFU0">Data!$M$2:$M$198</definedName>
    <definedName name="dataCFU2">Data!$O$2:$O$198</definedName>
    <definedName name="dataCFU4">Data!$P$2:$P$198</definedName>
    <definedName name="dataCFU6">Data!$Q$2:$Q$198</definedName>
    <definedName name="Disinfect">Data!#REF!</definedName>
    <definedName name="Indicator">Data!$B$2:$B$198</definedName>
    <definedName name="logCE0">Data!$R$2:$R$198</definedName>
    <definedName name="logCE011">Data!#REF!</definedName>
    <definedName name="logCE1">Data!$S$2:$S$198</definedName>
    <definedName name="logCE2">Data!$T$2:$T$198</definedName>
    <definedName name="logCE4">Data!$U$2:$U$198</definedName>
    <definedName name="logCE6">Data!$V$2:$V$198</definedName>
    <definedName name="logCFU0">Data!$W$2:$W$198</definedName>
    <definedName name="logCFU1">Data!$X$2:$X$198</definedName>
    <definedName name="logCFU11">Data!#REF!</definedName>
    <definedName name="logCFU2">Data!$Y$2:$Y$198</definedName>
    <definedName name="logCFU4">Data!$Z$2:$Z$198</definedName>
    <definedName name="logCFU6">Data!$AA$2:$AA$198</definedName>
    <definedName name="Matrix">Data!$F$2:$F$198</definedName>
    <definedName name="Season">Data!$E$2:$E$198</definedName>
    <definedName name="Trmt">Data!$D$2:$D$198</definedName>
    <definedName name="Year">Data!$G$2:$G$198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2" l="1"/>
  <c r="S2" i="2"/>
  <c r="R3" i="2"/>
  <c r="S3" i="2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T2" i="2"/>
  <c r="AA198" i="2" l="1"/>
  <c r="Z198" i="2"/>
  <c r="Y198" i="2"/>
  <c r="X198" i="2"/>
  <c r="W198" i="2"/>
  <c r="V198" i="2"/>
  <c r="U198" i="2"/>
  <c r="T198" i="2"/>
  <c r="AA197" i="2"/>
  <c r="Z197" i="2"/>
  <c r="Y197" i="2"/>
  <c r="X197" i="2"/>
  <c r="W197" i="2"/>
  <c r="V197" i="2"/>
  <c r="U197" i="2"/>
  <c r="T197" i="2"/>
  <c r="AA196" i="2"/>
  <c r="Z196" i="2"/>
  <c r="Y196" i="2"/>
  <c r="X196" i="2"/>
  <c r="W196" i="2"/>
  <c r="V196" i="2"/>
  <c r="U196" i="2"/>
  <c r="T196" i="2"/>
  <c r="AA195" i="2"/>
  <c r="Z195" i="2"/>
  <c r="Y195" i="2"/>
  <c r="X195" i="2"/>
  <c r="W195" i="2"/>
  <c r="V195" i="2"/>
  <c r="U195" i="2"/>
  <c r="T195" i="2"/>
  <c r="AA194" i="2"/>
  <c r="Z194" i="2"/>
  <c r="Y194" i="2"/>
  <c r="X194" i="2"/>
  <c r="W194" i="2"/>
  <c r="V194" i="2"/>
  <c r="U194" i="2"/>
  <c r="T194" i="2"/>
  <c r="AA193" i="2"/>
  <c r="Z193" i="2"/>
  <c r="Y193" i="2"/>
  <c r="X193" i="2"/>
  <c r="W193" i="2"/>
  <c r="V193" i="2"/>
  <c r="U193" i="2"/>
  <c r="T193" i="2"/>
  <c r="AA192" i="2"/>
  <c r="Z192" i="2"/>
  <c r="Y192" i="2"/>
  <c r="X192" i="2"/>
  <c r="W192" i="2"/>
  <c r="V192" i="2"/>
  <c r="U192" i="2"/>
  <c r="T192" i="2"/>
  <c r="AA191" i="2"/>
  <c r="Z191" i="2"/>
  <c r="Y191" i="2"/>
  <c r="X191" i="2"/>
  <c r="W191" i="2"/>
  <c r="V191" i="2"/>
  <c r="U191" i="2"/>
  <c r="T191" i="2"/>
  <c r="AA190" i="2"/>
  <c r="Z190" i="2"/>
  <c r="Y190" i="2"/>
  <c r="X190" i="2"/>
  <c r="W190" i="2"/>
  <c r="V190" i="2"/>
  <c r="U190" i="2"/>
  <c r="T190" i="2"/>
  <c r="AA189" i="2"/>
  <c r="Z189" i="2"/>
  <c r="Y189" i="2"/>
  <c r="X189" i="2"/>
  <c r="W189" i="2"/>
  <c r="V189" i="2"/>
  <c r="U189" i="2"/>
  <c r="T189" i="2"/>
  <c r="AA188" i="2"/>
  <c r="Z188" i="2"/>
  <c r="Y188" i="2"/>
  <c r="X188" i="2"/>
  <c r="W188" i="2"/>
  <c r="V188" i="2"/>
  <c r="U188" i="2"/>
  <c r="T188" i="2"/>
  <c r="AA187" i="2"/>
  <c r="Z187" i="2"/>
  <c r="Y187" i="2"/>
  <c r="X187" i="2"/>
  <c r="W187" i="2"/>
  <c r="V187" i="2"/>
  <c r="U187" i="2"/>
  <c r="T187" i="2"/>
  <c r="AA186" i="2"/>
  <c r="Z186" i="2"/>
  <c r="Y186" i="2"/>
  <c r="X186" i="2"/>
  <c r="W186" i="2"/>
  <c r="V186" i="2"/>
  <c r="U186" i="2"/>
  <c r="T186" i="2"/>
  <c r="AA185" i="2"/>
  <c r="Z185" i="2"/>
  <c r="Y185" i="2"/>
  <c r="X185" i="2"/>
  <c r="W185" i="2"/>
  <c r="V185" i="2"/>
  <c r="U185" i="2"/>
  <c r="T185" i="2"/>
  <c r="AA184" i="2"/>
  <c r="Z184" i="2"/>
  <c r="Y184" i="2"/>
  <c r="X184" i="2"/>
  <c r="W184" i="2"/>
  <c r="V184" i="2"/>
  <c r="U184" i="2"/>
  <c r="T184" i="2"/>
  <c r="AA183" i="2"/>
  <c r="Z183" i="2"/>
  <c r="Y183" i="2"/>
  <c r="X183" i="2"/>
  <c r="W183" i="2"/>
  <c r="V183" i="2"/>
  <c r="U183" i="2"/>
  <c r="T183" i="2"/>
  <c r="AA182" i="2"/>
  <c r="Z182" i="2"/>
  <c r="Y182" i="2"/>
  <c r="X182" i="2"/>
  <c r="W182" i="2"/>
  <c r="V182" i="2"/>
  <c r="U182" i="2"/>
  <c r="T182" i="2"/>
  <c r="AA181" i="2"/>
  <c r="Z181" i="2"/>
  <c r="Y181" i="2"/>
  <c r="X181" i="2"/>
  <c r="W181" i="2"/>
  <c r="V181" i="2"/>
  <c r="U181" i="2"/>
  <c r="T181" i="2"/>
  <c r="AA180" i="2"/>
  <c r="Z180" i="2"/>
  <c r="Y180" i="2"/>
  <c r="X180" i="2"/>
  <c r="W180" i="2"/>
  <c r="V180" i="2"/>
  <c r="U180" i="2"/>
  <c r="T180" i="2"/>
  <c r="AA179" i="2"/>
  <c r="Z179" i="2"/>
  <c r="Y179" i="2"/>
  <c r="X179" i="2"/>
  <c r="W179" i="2"/>
  <c r="V179" i="2"/>
  <c r="U179" i="2"/>
  <c r="T179" i="2"/>
  <c r="AA178" i="2"/>
  <c r="Z178" i="2"/>
  <c r="Y178" i="2"/>
  <c r="X178" i="2"/>
  <c r="W178" i="2"/>
  <c r="V178" i="2"/>
  <c r="U178" i="2"/>
  <c r="T178" i="2"/>
  <c r="AA177" i="2"/>
  <c r="Z177" i="2"/>
  <c r="Y177" i="2"/>
  <c r="X177" i="2"/>
  <c r="W177" i="2"/>
  <c r="V177" i="2"/>
  <c r="U177" i="2"/>
  <c r="T177" i="2"/>
  <c r="AA176" i="2"/>
  <c r="Z176" i="2"/>
  <c r="Y176" i="2"/>
  <c r="X176" i="2"/>
  <c r="W176" i="2"/>
  <c r="V176" i="2"/>
  <c r="U176" i="2"/>
  <c r="T176" i="2"/>
  <c r="AA175" i="2"/>
  <c r="Z175" i="2"/>
  <c r="Y175" i="2"/>
  <c r="X175" i="2"/>
  <c r="W175" i="2"/>
  <c r="V175" i="2"/>
  <c r="U175" i="2"/>
  <c r="T175" i="2"/>
  <c r="AA174" i="2"/>
  <c r="Z174" i="2"/>
  <c r="Y174" i="2"/>
  <c r="X174" i="2"/>
  <c r="W174" i="2"/>
  <c r="V174" i="2"/>
  <c r="U174" i="2"/>
  <c r="T174" i="2"/>
  <c r="AA173" i="2"/>
  <c r="Z173" i="2"/>
  <c r="Y173" i="2"/>
  <c r="X173" i="2"/>
  <c r="W173" i="2"/>
  <c r="V173" i="2"/>
  <c r="U173" i="2"/>
  <c r="T173" i="2"/>
  <c r="AA172" i="2"/>
  <c r="Z172" i="2"/>
  <c r="Y172" i="2"/>
  <c r="X172" i="2"/>
  <c r="W172" i="2"/>
  <c r="V172" i="2"/>
  <c r="U172" i="2"/>
  <c r="T172" i="2"/>
  <c r="AA171" i="2"/>
  <c r="Z171" i="2"/>
  <c r="Y171" i="2"/>
  <c r="X171" i="2"/>
  <c r="W171" i="2"/>
  <c r="V171" i="2"/>
  <c r="U171" i="2"/>
  <c r="T171" i="2"/>
  <c r="AA170" i="2"/>
  <c r="Z170" i="2"/>
  <c r="Y170" i="2"/>
  <c r="X170" i="2"/>
  <c r="W170" i="2"/>
  <c r="V170" i="2"/>
  <c r="U170" i="2"/>
  <c r="T170" i="2"/>
  <c r="AA169" i="2"/>
  <c r="Z169" i="2"/>
  <c r="Y169" i="2"/>
  <c r="X169" i="2"/>
  <c r="W169" i="2"/>
  <c r="V169" i="2"/>
  <c r="U169" i="2"/>
  <c r="T169" i="2"/>
  <c r="AA168" i="2"/>
  <c r="Z168" i="2"/>
  <c r="Y168" i="2"/>
  <c r="X168" i="2"/>
  <c r="W168" i="2"/>
  <c r="V168" i="2"/>
  <c r="U168" i="2"/>
  <c r="T168" i="2"/>
  <c r="AA167" i="2"/>
  <c r="Z167" i="2"/>
  <c r="Y167" i="2"/>
  <c r="X167" i="2"/>
  <c r="W167" i="2"/>
  <c r="V167" i="2"/>
  <c r="U167" i="2"/>
  <c r="T167" i="2"/>
  <c r="AA166" i="2"/>
  <c r="Z166" i="2"/>
  <c r="Y166" i="2"/>
  <c r="X166" i="2"/>
  <c r="W166" i="2"/>
  <c r="V166" i="2"/>
  <c r="U166" i="2"/>
  <c r="T166" i="2"/>
  <c r="AA165" i="2"/>
  <c r="Z165" i="2"/>
  <c r="Y165" i="2"/>
  <c r="X165" i="2"/>
  <c r="W165" i="2"/>
  <c r="V165" i="2"/>
  <c r="U165" i="2"/>
  <c r="T165" i="2"/>
  <c r="AA164" i="2"/>
  <c r="Z164" i="2"/>
  <c r="Y164" i="2"/>
  <c r="X164" i="2"/>
  <c r="W164" i="2"/>
  <c r="V164" i="2"/>
  <c r="U164" i="2"/>
  <c r="T164" i="2"/>
  <c r="AA163" i="2"/>
  <c r="Z163" i="2"/>
  <c r="Y163" i="2"/>
  <c r="X163" i="2"/>
  <c r="W163" i="2"/>
  <c r="V163" i="2"/>
  <c r="U163" i="2"/>
  <c r="T163" i="2"/>
  <c r="AA162" i="2"/>
  <c r="Z162" i="2"/>
  <c r="Y162" i="2"/>
  <c r="X162" i="2"/>
  <c r="W162" i="2"/>
  <c r="V162" i="2"/>
  <c r="U162" i="2"/>
  <c r="T162" i="2"/>
  <c r="AA161" i="2"/>
  <c r="Z161" i="2"/>
  <c r="Y161" i="2"/>
  <c r="X161" i="2"/>
  <c r="W161" i="2"/>
  <c r="V161" i="2"/>
  <c r="U161" i="2"/>
  <c r="T161" i="2"/>
  <c r="AA160" i="2"/>
  <c r="Z160" i="2"/>
  <c r="Y160" i="2"/>
  <c r="X160" i="2"/>
  <c r="W160" i="2"/>
  <c r="V160" i="2"/>
  <c r="U160" i="2"/>
  <c r="T160" i="2"/>
  <c r="AA159" i="2"/>
  <c r="Z159" i="2"/>
  <c r="Y159" i="2"/>
  <c r="X159" i="2"/>
  <c r="W159" i="2"/>
  <c r="V159" i="2"/>
  <c r="U159" i="2"/>
  <c r="T159" i="2"/>
  <c r="AA158" i="2"/>
  <c r="Z158" i="2"/>
  <c r="Y158" i="2"/>
  <c r="X158" i="2"/>
  <c r="W158" i="2"/>
  <c r="V158" i="2"/>
  <c r="U158" i="2"/>
  <c r="T158" i="2"/>
  <c r="AA157" i="2"/>
  <c r="Z157" i="2"/>
  <c r="Y157" i="2"/>
  <c r="X157" i="2"/>
  <c r="W157" i="2"/>
  <c r="V157" i="2"/>
  <c r="U157" i="2"/>
  <c r="T157" i="2"/>
  <c r="AA156" i="2"/>
  <c r="Z156" i="2"/>
  <c r="Y156" i="2"/>
  <c r="X156" i="2"/>
  <c r="W156" i="2"/>
  <c r="V156" i="2"/>
  <c r="U156" i="2"/>
  <c r="T156" i="2"/>
  <c r="AA155" i="2"/>
  <c r="Z155" i="2"/>
  <c r="Y155" i="2"/>
  <c r="X155" i="2"/>
  <c r="W155" i="2"/>
  <c r="V155" i="2"/>
  <c r="U155" i="2"/>
  <c r="T155" i="2"/>
  <c r="AA154" i="2"/>
  <c r="Z154" i="2"/>
  <c r="Y154" i="2"/>
  <c r="X154" i="2"/>
  <c r="W154" i="2"/>
  <c r="V154" i="2"/>
  <c r="U154" i="2"/>
  <c r="T154" i="2"/>
  <c r="AA153" i="2"/>
  <c r="Z153" i="2"/>
  <c r="Y153" i="2"/>
  <c r="X153" i="2"/>
  <c r="W153" i="2"/>
  <c r="V153" i="2"/>
  <c r="U153" i="2"/>
  <c r="T153" i="2"/>
  <c r="AA152" i="2"/>
  <c r="Z152" i="2"/>
  <c r="Y152" i="2"/>
  <c r="X152" i="2"/>
  <c r="W152" i="2"/>
  <c r="V152" i="2"/>
  <c r="U152" i="2"/>
  <c r="T152" i="2"/>
  <c r="AA151" i="2"/>
  <c r="Z151" i="2"/>
  <c r="Y151" i="2"/>
  <c r="X151" i="2"/>
  <c r="W151" i="2"/>
  <c r="V151" i="2"/>
  <c r="U151" i="2"/>
  <c r="T151" i="2"/>
  <c r="AA150" i="2"/>
  <c r="Z150" i="2"/>
  <c r="Y150" i="2"/>
  <c r="X150" i="2"/>
  <c r="W150" i="2"/>
  <c r="V150" i="2"/>
  <c r="U150" i="2"/>
  <c r="T150" i="2"/>
  <c r="AA149" i="2"/>
  <c r="Z149" i="2"/>
  <c r="Y149" i="2"/>
  <c r="X149" i="2"/>
  <c r="W149" i="2"/>
  <c r="V149" i="2"/>
  <c r="U149" i="2"/>
  <c r="T149" i="2"/>
  <c r="AA148" i="2"/>
  <c r="Z148" i="2"/>
  <c r="Y148" i="2"/>
  <c r="X148" i="2"/>
  <c r="W148" i="2"/>
  <c r="V148" i="2"/>
  <c r="U148" i="2"/>
  <c r="T148" i="2"/>
  <c r="AA147" i="2"/>
  <c r="Z147" i="2"/>
  <c r="Y147" i="2"/>
  <c r="X147" i="2"/>
  <c r="W147" i="2"/>
  <c r="V147" i="2"/>
  <c r="U147" i="2"/>
  <c r="T147" i="2"/>
  <c r="AA146" i="2"/>
  <c r="Z146" i="2"/>
  <c r="Y146" i="2"/>
  <c r="X146" i="2"/>
  <c r="W146" i="2"/>
  <c r="V146" i="2"/>
  <c r="U146" i="2"/>
  <c r="T146" i="2"/>
  <c r="AA145" i="2"/>
  <c r="Z145" i="2"/>
  <c r="Y145" i="2"/>
  <c r="X145" i="2"/>
  <c r="W145" i="2"/>
  <c r="V145" i="2"/>
  <c r="U145" i="2"/>
  <c r="T145" i="2"/>
  <c r="AA144" i="2"/>
  <c r="Z144" i="2"/>
  <c r="Y144" i="2"/>
  <c r="X144" i="2"/>
  <c r="W144" i="2"/>
  <c r="V144" i="2"/>
  <c r="U144" i="2"/>
  <c r="T144" i="2"/>
  <c r="AA143" i="2"/>
  <c r="Z143" i="2"/>
  <c r="Y143" i="2"/>
  <c r="X143" i="2"/>
  <c r="W143" i="2"/>
  <c r="V143" i="2"/>
  <c r="U143" i="2"/>
  <c r="T143" i="2"/>
  <c r="AA142" i="2"/>
  <c r="Z142" i="2"/>
  <c r="Y142" i="2"/>
  <c r="X142" i="2"/>
  <c r="W142" i="2"/>
  <c r="V142" i="2"/>
  <c r="U142" i="2"/>
  <c r="T142" i="2"/>
  <c r="AA141" i="2"/>
  <c r="Z141" i="2"/>
  <c r="Y141" i="2"/>
  <c r="X141" i="2"/>
  <c r="W141" i="2"/>
  <c r="V141" i="2"/>
  <c r="U141" i="2"/>
  <c r="T141" i="2"/>
  <c r="AA140" i="2"/>
  <c r="Z140" i="2"/>
  <c r="Y140" i="2"/>
  <c r="X140" i="2"/>
  <c r="W140" i="2"/>
  <c r="V140" i="2"/>
  <c r="U140" i="2"/>
  <c r="T140" i="2"/>
  <c r="AA139" i="2"/>
  <c r="Z139" i="2"/>
  <c r="Y139" i="2"/>
  <c r="X139" i="2"/>
  <c r="W139" i="2"/>
  <c r="V139" i="2"/>
  <c r="U139" i="2"/>
  <c r="T139" i="2"/>
  <c r="AA138" i="2"/>
  <c r="Z138" i="2"/>
  <c r="Y138" i="2"/>
  <c r="X138" i="2"/>
  <c r="W138" i="2"/>
  <c r="V138" i="2"/>
  <c r="U138" i="2"/>
  <c r="T138" i="2"/>
  <c r="AA137" i="2"/>
  <c r="Z137" i="2"/>
  <c r="Y137" i="2"/>
  <c r="X137" i="2"/>
  <c r="W137" i="2"/>
  <c r="V137" i="2"/>
  <c r="U137" i="2"/>
  <c r="T137" i="2"/>
  <c r="AA136" i="2"/>
  <c r="Z136" i="2"/>
  <c r="Y136" i="2"/>
  <c r="X136" i="2"/>
  <c r="W136" i="2"/>
  <c r="V136" i="2"/>
  <c r="U136" i="2"/>
  <c r="T136" i="2"/>
  <c r="AA135" i="2"/>
  <c r="Z135" i="2"/>
  <c r="Y135" i="2"/>
  <c r="X135" i="2"/>
  <c r="W135" i="2"/>
  <c r="V135" i="2"/>
  <c r="U135" i="2"/>
  <c r="T135" i="2"/>
  <c r="AA134" i="2"/>
  <c r="Z134" i="2"/>
  <c r="Y134" i="2"/>
  <c r="X134" i="2"/>
  <c r="W134" i="2"/>
  <c r="V134" i="2"/>
  <c r="U134" i="2"/>
  <c r="T134" i="2"/>
  <c r="AA133" i="2"/>
  <c r="Z133" i="2"/>
  <c r="Y133" i="2"/>
  <c r="X133" i="2"/>
  <c r="W133" i="2"/>
  <c r="V133" i="2"/>
  <c r="U133" i="2"/>
  <c r="T133" i="2"/>
  <c r="AA132" i="2"/>
  <c r="Z132" i="2"/>
  <c r="Y132" i="2"/>
  <c r="X132" i="2"/>
  <c r="W132" i="2"/>
  <c r="V132" i="2"/>
  <c r="U132" i="2"/>
  <c r="T132" i="2"/>
  <c r="AA131" i="2"/>
  <c r="Z131" i="2"/>
  <c r="Y131" i="2"/>
  <c r="X131" i="2"/>
  <c r="W131" i="2"/>
  <c r="V131" i="2"/>
  <c r="U131" i="2"/>
  <c r="T131" i="2"/>
  <c r="AA130" i="2"/>
  <c r="Z130" i="2"/>
  <c r="Y130" i="2"/>
  <c r="X130" i="2"/>
  <c r="W130" i="2"/>
  <c r="V130" i="2"/>
  <c r="U130" i="2"/>
  <c r="T130" i="2"/>
  <c r="AA129" i="2"/>
  <c r="Z129" i="2"/>
  <c r="Y129" i="2"/>
  <c r="X129" i="2"/>
  <c r="W129" i="2"/>
  <c r="V129" i="2"/>
  <c r="U129" i="2"/>
  <c r="T129" i="2"/>
  <c r="AA128" i="2"/>
  <c r="Z128" i="2"/>
  <c r="Y128" i="2"/>
  <c r="X128" i="2"/>
  <c r="W128" i="2"/>
  <c r="V128" i="2"/>
  <c r="U128" i="2"/>
  <c r="T128" i="2"/>
  <c r="AA127" i="2"/>
  <c r="Z127" i="2"/>
  <c r="Y127" i="2"/>
  <c r="X127" i="2"/>
  <c r="W127" i="2"/>
  <c r="V127" i="2"/>
  <c r="U127" i="2"/>
  <c r="T127" i="2"/>
  <c r="AA126" i="2"/>
  <c r="Z126" i="2"/>
  <c r="Y126" i="2"/>
  <c r="X126" i="2"/>
  <c r="W126" i="2"/>
  <c r="V126" i="2"/>
  <c r="U126" i="2"/>
  <c r="T126" i="2"/>
  <c r="AA125" i="2"/>
  <c r="Z125" i="2"/>
  <c r="Y125" i="2"/>
  <c r="X125" i="2"/>
  <c r="W125" i="2"/>
  <c r="V125" i="2"/>
  <c r="U125" i="2"/>
  <c r="T125" i="2"/>
  <c r="AA124" i="2"/>
  <c r="Z124" i="2"/>
  <c r="Y124" i="2"/>
  <c r="X124" i="2"/>
  <c r="W124" i="2"/>
  <c r="V124" i="2"/>
  <c r="U124" i="2"/>
  <c r="T124" i="2"/>
  <c r="AA123" i="2"/>
  <c r="Z123" i="2"/>
  <c r="Y123" i="2"/>
  <c r="X123" i="2"/>
  <c r="W123" i="2"/>
  <c r="V123" i="2"/>
  <c r="U123" i="2"/>
  <c r="T123" i="2"/>
  <c r="AA122" i="2"/>
  <c r="Z122" i="2"/>
  <c r="Y122" i="2"/>
  <c r="X122" i="2"/>
  <c r="W122" i="2"/>
  <c r="V122" i="2"/>
  <c r="U122" i="2"/>
  <c r="T122" i="2"/>
  <c r="AA121" i="2"/>
  <c r="Z121" i="2"/>
  <c r="Y121" i="2"/>
  <c r="X121" i="2"/>
  <c r="W121" i="2"/>
  <c r="V121" i="2"/>
  <c r="U121" i="2"/>
  <c r="T121" i="2"/>
  <c r="AA120" i="2"/>
  <c r="Z120" i="2"/>
  <c r="Y120" i="2"/>
  <c r="X120" i="2"/>
  <c r="W120" i="2"/>
  <c r="V120" i="2"/>
  <c r="U120" i="2"/>
  <c r="T120" i="2"/>
  <c r="AA119" i="2"/>
  <c r="Z119" i="2"/>
  <c r="Y119" i="2"/>
  <c r="X119" i="2"/>
  <c r="W119" i="2"/>
  <c r="V119" i="2"/>
  <c r="U119" i="2"/>
  <c r="T119" i="2"/>
  <c r="AA118" i="2"/>
  <c r="Z118" i="2"/>
  <c r="Y118" i="2"/>
  <c r="X118" i="2"/>
  <c r="W118" i="2"/>
  <c r="V118" i="2"/>
  <c r="U118" i="2"/>
  <c r="T118" i="2"/>
  <c r="AA117" i="2"/>
  <c r="Z117" i="2"/>
  <c r="Y117" i="2"/>
  <c r="X117" i="2"/>
  <c r="W117" i="2"/>
  <c r="V117" i="2"/>
  <c r="U117" i="2"/>
  <c r="T117" i="2"/>
  <c r="AA116" i="2"/>
  <c r="Z116" i="2"/>
  <c r="Y116" i="2"/>
  <c r="X116" i="2"/>
  <c r="W116" i="2"/>
  <c r="V116" i="2"/>
  <c r="U116" i="2"/>
  <c r="T116" i="2"/>
  <c r="AA115" i="2"/>
  <c r="Z115" i="2"/>
  <c r="Y115" i="2"/>
  <c r="X115" i="2"/>
  <c r="W115" i="2"/>
  <c r="V115" i="2"/>
  <c r="U115" i="2"/>
  <c r="T115" i="2"/>
  <c r="AA114" i="2"/>
  <c r="Z114" i="2"/>
  <c r="Y114" i="2"/>
  <c r="X114" i="2"/>
  <c r="W114" i="2"/>
  <c r="V114" i="2"/>
  <c r="U114" i="2"/>
  <c r="T114" i="2"/>
  <c r="AA113" i="2"/>
  <c r="Z113" i="2"/>
  <c r="Y113" i="2"/>
  <c r="X113" i="2"/>
  <c r="W113" i="2"/>
  <c r="V113" i="2"/>
  <c r="U113" i="2"/>
  <c r="T113" i="2"/>
  <c r="AA112" i="2"/>
  <c r="Z112" i="2"/>
  <c r="Y112" i="2"/>
  <c r="X112" i="2"/>
  <c r="W112" i="2"/>
  <c r="V112" i="2"/>
  <c r="U112" i="2"/>
  <c r="T112" i="2"/>
  <c r="AA111" i="2"/>
  <c r="Z111" i="2"/>
  <c r="Y111" i="2"/>
  <c r="X111" i="2"/>
  <c r="W111" i="2"/>
  <c r="V111" i="2"/>
  <c r="U111" i="2"/>
  <c r="T111" i="2"/>
  <c r="AA110" i="2"/>
  <c r="Z110" i="2"/>
  <c r="Y110" i="2"/>
  <c r="X110" i="2"/>
  <c r="W110" i="2"/>
  <c r="V110" i="2"/>
  <c r="U110" i="2"/>
  <c r="T110" i="2"/>
  <c r="AA109" i="2"/>
  <c r="Z109" i="2"/>
  <c r="Y109" i="2"/>
  <c r="X109" i="2"/>
  <c r="W109" i="2"/>
  <c r="V109" i="2"/>
  <c r="U109" i="2"/>
  <c r="T109" i="2"/>
  <c r="AA108" i="2"/>
  <c r="Z108" i="2"/>
  <c r="Y108" i="2"/>
  <c r="X108" i="2"/>
  <c r="W108" i="2"/>
  <c r="V108" i="2"/>
  <c r="U108" i="2"/>
  <c r="T108" i="2"/>
  <c r="AA107" i="2"/>
  <c r="Z107" i="2"/>
  <c r="Y107" i="2"/>
  <c r="X107" i="2"/>
  <c r="W107" i="2"/>
  <c r="V107" i="2"/>
  <c r="U107" i="2"/>
  <c r="T107" i="2"/>
  <c r="AA106" i="2"/>
  <c r="Z106" i="2"/>
  <c r="Y106" i="2"/>
  <c r="X106" i="2"/>
  <c r="W106" i="2"/>
  <c r="V106" i="2"/>
  <c r="U106" i="2"/>
  <c r="T106" i="2"/>
  <c r="AA105" i="2"/>
  <c r="Z105" i="2"/>
  <c r="Y105" i="2"/>
  <c r="X105" i="2"/>
  <c r="W105" i="2"/>
  <c r="V105" i="2"/>
  <c r="U105" i="2"/>
  <c r="T105" i="2"/>
  <c r="AA104" i="2"/>
  <c r="Z104" i="2"/>
  <c r="Y104" i="2"/>
  <c r="X104" i="2"/>
  <c r="W104" i="2"/>
  <c r="V104" i="2"/>
  <c r="U104" i="2"/>
  <c r="T104" i="2"/>
  <c r="AA103" i="2"/>
  <c r="Z103" i="2"/>
  <c r="Y103" i="2"/>
  <c r="X103" i="2"/>
  <c r="W103" i="2"/>
  <c r="V103" i="2"/>
  <c r="U103" i="2"/>
  <c r="T103" i="2"/>
  <c r="AA102" i="2"/>
  <c r="Z102" i="2"/>
  <c r="Y102" i="2"/>
  <c r="X102" i="2"/>
  <c r="W102" i="2"/>
  <c r="V102" i="2"/>
  <c r="U102" i="2"/>
  <c r="T102" i="2"/>
  <c r="AA101" i="2"/>
  <c r="Z101" i="2"/>
  <c r="Y101" i="2"/>
  <c r="X101" i="2"/>
  <c r="W101" i="2"/>
  <c r="V101" i="2"/>
  <c r="U101" i="2"/>
  <c r="T101" i="2"/>
  <c r="AA100" i="2"/>
  <c r="Z100" i="2"/>
  <c r="Y100" i="2"/>
  <c r="X100" i="2"/>
  <c r="W100" i="2"/>
  <c r="V100" i="2"/>
  <c r="U100" i="2"/>
  <c r="T100" i="2"/>
  <c r="AA99" i="2"/>
  <c r="Z99" i="2"/>
  <c r="Y99" i="2"/>
  <c r="X99" i="2"/>
  <c r="W99" i="2"/>
  <c r="V99" i="2"/>
  <c r="U99" i="2"/>
  <c r="T99" i="2"/>
  <c r="AA98" i="2"/>
  <c r="Z98" i="2"/>
  <c r="Y98" i="2"/>
  <c r="X98" i="2"/>
  <c r="W98" i="2"/>
  <c r="V98" i="2"/>
  <c r="U98" i="2"/>
  <c r="T98" i="2"/>
  <c r="AA97" i="2"/>
  <c r="Z97" i="2"/>
  <c r="Y97" i="2"/>
  <c r="X97" i="2"/>
  <c r="W97" i="2"/>
  <c r="V97" i="2"/>
  <c r="U97" i="2"/>
  <c r="T97" i="2"/>
  <c r="AA96" i="2"/>
  <c r="Z96" i="2"/>
  <c r="Y96" i="2"/>
  <c r="X96" i="2"/>
  <c r="W96" i="2"/>
  <c r="V96" i="2"/>
  <c r="U96" i="2"/>
  <c r="T96" i="2"/>
  <c r="AA95" i="2"/>
  <c r="Z95" i="2"/>
  <c r="Y95" i="2"/>
  <c r="X95" i="2"/>
  <c r="W95" i="2"/>
  <c r="V95" i="2"/>
  <c r="U95" i="2"/>
  <c r="T95" i="2"/>
  <c r="AA94" i="2"/>
  <c r="Z94" i="2"/>
  <c r="Y94" i="2"/>
  <c r="X94" i="2"/>
  <c r="W94" i="2"/>
  <c r="V94" i="2"/>
  <c r="U94" i="2"/>
  <c r="T94" i="2"/>
  <c r="AA93" i="2"/>
  <c r="Z93" i="2"/>
  <c r="Y93" i="2"/>
  <c r="X93" i="2"/>
  <c r="W93" i="2"/>
  <c r="V93" i="2"/>
  <c r="U93" i="2"/>
  <c r="T93" i="2"/>
  <c r="AA92" i="2"/>
  <c r="Z92" i="2"/>
  <c r="Y92" i="2"/>
  <c r="X92" i="2"/>
  <c r="W92" i="2"/>
  <c r="V92" i="2"/>
  <c r="U92" i="2"/>
  <c r="T92" i="2"/>
  <c r="AA91" i="2"/>
  <c r="Z91" i="2"/>
  <c r="Y91" i="2"/>
  <c r="X91" i="2"/>
  <c r="W91" i="2"/>
  <c r="V91" i="2"/>
  <c r="U91" i="2"/>
  <c r="T91" i="2"/>
  <c r="AA90" i="2"/>
  <c r="Z90" i="2"/>
  <c r="Y90" i="2"/>
  <c r="X90" i="2"/>
  <c r="W90" i="2"/>
  <c r="V90" i="2"/>
  <c r="U90" i="2"/>
  <c r="T90" i="2"/>
  <c r="AA89" i="2"/>
  <c r="Z89" i="2"/>
  <c r="Y89" i="2"/>
  <c r="X89" i="2"/>
  <c r="W89" i="2"/>
  <c r="V89" i="2"/>
  <c r="U89" i="2"/>
  <c r="T89" i="2"/>
  <c r="AA88" i="2"/>
  <c r="Z88" i="2"/>
  <c r="Y88" i="2"/>
  <c r="X88" i="2"/>
  <c r="W88" i="2"/>
  <c r="V88" i="2"/>
  <c r="U88" i="2"/>
  <c r="T88" i="2"/>
  <c r="AA87" i="2"/>
  <c r="Z87" i="2"/>
  <c r="Y87" i="2"/>
  <c r="X87" i="2"/>
  <c r="W87" i="2"/>
  <c r="V87" i="2"/>
  <c r="U87" i="2"/>
  <c r="T87" i="2"/>
  <c r="AA86" i="2"/>
  <c r="Z86" i="2"/>
  <c r="Y86" i="2"/>
  <c r="X86" i="2"/>
  <c r="W86" i="2"/>
  <c r="V86" i="2"/>
  <c r="U86" i="2"/>
  <c r="T86" i="2"/>
  <c r="AA85" i="2"/>
  <c r="Z85" i="2"/>
  <c r="Y85" i="2"/>
  <c r="X85" i="2"/>
  <c r="W85" i="2"/>
  <c r="V85" i="2"/>
  <c r="U85" i="2"/>
  <c r="T85" i="2"/>
  <c r="AA84" i="2"/>
  <c r="Z84" i="2"/>
  <c r="Y84" i="2"/>
  <c r="X84" i="2"/>
  <c r="W84" i="2"/>
  <c r="V84" i="2"/>
  <c r="U84" i="2"/>
  <c r="T84" i="2"/>
  <c r="AA83" i="2"/>
  <c r="Z83" i="2"/>
  <c r="Y83" i="2"/>
  <c r="X83" i="2"/>
  <c r="W83" i="2"/>
  <c r="V83" i="2"/>
  <c r="U83" i="2"/>
  <c r="T83" i="2"/>
  <c r="AA82" i="2"/>
  <c r="Z82" i="2"/>
  <c r="Y82" i="2"/>
  <c r="X82" i="2"/>
  <c r="W82" i="2"/>
  <c r="V82" i="2"/>
  <c r="U82" i="2"/>
  <c r="T82" i="2"/>
  <c r="AA81" i="2"/>
  <c r="Z81" i="2"/>
  <c r="Y81" i="2"/>
  <c r="X81" i="2"/>
  <c r="W81" i="2"/>
  <c r="V81" i="2"/>
  <c r="U81" i="2"/>
  <c r="T81" i="2"/>
  <c r="AA80" i="2"/>
  <c r="Z80" i="2"/>
  <c r="Y80" i="2"/>
  <c r="X80" i="2"/>
  <c r="W80" i="2"/>
  <c r="V80" i="2"/>
  <c r="U80" i="2"/>
  <c r="T80" i="2"/>
  <c r="AA79" i="2"/>
  <c r="Z79" i="2"/>
  <c r="Y79" i="2"/>
  <c r="X79" i="2"/>
  <c r="W79" i="2"/>
  <c r="V79" i="2"/>
  <c r="U79" i="2"/>
  <c r="T79" i="2"/>
  <c r="AA78" i="2"/>
  <c r="Z78" i="2"/>
  <c r="Y78" i="2"/>
  <c r="X78" i="2"/>
  <c r="W78" i="2"/>
  <c r="V78" i="2"/>
  <c r="U78" i="2"/>
  <c r="T78" i="2"/>
  <c r="AA77" i="2"/>
  <c r="Z77" i="2"/>
  <c r="Y77" i="2"/>
  <c r="X77" i="2"/>
  <c r="W77" i="2"/>
  <c r="V77" i="2"/>
  <c r="U77" i="2"/>
  <c r="T77" i="2"/>
  <c r="AA76" i="2"/>
  <c r="Z76" i="2"/>
  <c r="Y76" i="2"/>
  <c r="X76" i="2"/>
  <c r="W76" i="2"/>
  <c r="V76" i="2"/>
  <c r="U76" i="2"/>
  <c r="T76" i="2"/>
  <c r="AA75" i="2"/>
  <c r="Z75" i="2"/>
  <c r="Y75" i="2"/>
  <c r="X75" i="2"/>
  <c r="W75" i="2"/>
  <c r="V75" i="2"/>
  <c r="U75" i="2"/>
  <c r="T75" i="2"/>
  <c r="AA74" i="2"/>
  <c r="Z74" i="2"/>
  <c r="Y74" i="2"/>
  <c r="X74" i="2"/>
  <c r="W74" i="2"/>
  <c r="V74" i="2"/>
  <c r="U74" i="2"/>
  <c r="T74" i="2"/>
  <c r="AA73" i="2"/>
  <c r="Z73" i="2"/>
  <c r="Y73" i="2"/>
  <c r="X73" i="2"/>
  <c r="W73" i="2"/>
  <c r="V73" i="2"/>
  <c r="U73" i="2"/>
  <c r="T73" i="2"/>
  <c r="AA72" i="2"/>
  <c r="Z72" i="2"/>
  <c r="Y72" i="2"/>
  <c r="X72" i="2"/>
  <c r="W72" i="2"/>
  <c r="V72" i="2"/>
  <c r="U72" i="2"/>
  <c r="T72" i="2"/>
  <c r="AA71" i="2"/>
  <c r="Z71" i="2"/>
  <c r="Y71" i="2"/>
  <c r="X71" i="2"/>
  <c r="W71" i="2"/>
  <c r="V71" i="2"/>
  <c r="U71" i="2"/>
  <c r="T71" i="2"/>
  <c r="AA70" i="2"/>
  <c r="Z70" i="2"/>
  <c r="Y70" i="2"/>
  <c r="X70" i="2"/>
  <c r="W70" i="2"/>
  <c r="V70" i="2"/>
  <c r="U70" i="2"/>
  <c r="T70" i="2"/>
  <c r="AA69" i="2"/>
  <c r="Z69" i="2"/>
  <c r="Y69" i="2"/>
  <c r="X69" i="2"/>
  <c r="W69" i="2"/>
  <c r="V69" i="2"/>
  <c r="U69" i="2"/>
  <c r="T69" i="2"/>
  <c r="AA68" i="2"/>
  <c r="Z68" i="2"/>
  <c r="Y68" i="2"/>
  <c r="X68" i="2"/>
  <c r="W68" i="2"/>
  <c r="V68" i="2"/>
  <c r="U68" i="2"/>
  <c r="T68" i="2"/>
  <c r="AA67" i="2"/>
  <c r="Z67" i="2"/>
  <c r="Y67" i="2"/>
  <c r="X67" i="2"/>
  <c r="W67" i="2"/>
  <c r="V67" i="2"/>
  <c r="U67" i="2"/>
  <c r="T67" i="2"/>
  <c r="AA66" i="2"/>
  <c r="Z66" i="2"/>
  <c r="Y66" i="2"/>
  <c r="X66" i="2"/>
  <c r="W66" i="2"/>
  <c r="V66" i="2"/>
  <c r="U66" i="2"/>
  <c r="T66" i="2"/>
  <c r="AA65" i="2"/>
  <c r="Z65" i="2"/>
  <c r="Y65" i="2"/>
  <c r="X65" i="2"/>
  <c r="W65" i="2"/>
  <c r="V65" i="2"/>
  <c r="U65" i="2"/>
  <c r="T65" i="2"/>
  <c r="AA64" i="2"/>
  <c r="Z64" i="2"/>
  <c r="Y64" i="2"/>
  <c r="X64" i="2"/>
  <c r="W64" i="2"/>
  <c r="V64" i="2"/>
  <c r="U64" i="2"/>
  <c r="T64" i="2"/>
  <c r="AA63" i="2"/>
  <c r="Z63" i="2"/>
  <c r="Y63" i="2"/>
  <c r="X63" i="2"/>
  <c r="W63" i="2"/>
  <c r="V63" i="2"/>
  <c r="U63" i="2"/>
  <c r="T63" i="2"/>
  <c r="AA62" i="2"/>
  <c r="Z62" i="2"/>
  <c r="Y62" i="2"/>
  <c r="X62" i="2"/>
  <c r="W62" i="2"/>
  <c r="V62" i="2"/>
  <c r="U62" i="2"/>
  <c r="T62" i="2"/>
  <c r="AA61" i="2"/>
  <c r="Z61" i="2"/>
  <c r="Y61" i="2"/>
  <c r="X61" i="2"/>
  <c r="W61" i="2"/>
  <c r="V61" i="2"/>
  <c r="U61" i="2"/>
  <c r="T61" i="2"/>
  <c r="AA60" i="2"/>
  <c r="Z60" i="2"/>
  <c r="Y60" i="2"/>
  <c r="X60" i="2"/>
  <c r="W60" i="2"/>
  <c r="V60" i="2"/>
  <c r="U60" i="2"/>
  <c r="T60" i="2"/>
  <c r="AA59" i="2"/>
  <c r="Z59" i="2"/>
  <c r="Y59" i="2"/>
  <c r="X59" i="2"/>
  <c r="W59" i="2"/>
  <c r="V59" i="2"/>
  <c r="U59" i="2"/>
  <c r="T59" i="2"/>
  <c r="AA58" i="2"/>
  <c r="Z58" i="2"/>
  <c r="Y58" i="2"/>
  <c r="X58" i="2"/>
  <c r="W58" i="2"/>
  <c r="V58" i="2"/>
  <c r="U58" i="2"/>
  <c r="T58" i="2"/>
  <c r="AA57" i="2"/>
  <c r="Z57" i="2"/>
  <c r="Y57" i="2"/>
  <c r="X57" i="2"/>
  <c r="W57" i="2"/>
  <c r="V57" i="2"/>
  <c r="U57" i="2"/>
  <c r="T57" i="2"/>
  <c r="AA56" i="2"/>
  <c r="Z56" i="2"/>
  <c r="Y56" i="2"/>
  <c r="X56" i="2"/>
  <c r="W56" i="2"/>
  <c r="V56" i="2"/>
  <c r="U56" i="2"/>
  <c r="T56" i="2"/>
  <c r="AA55" i="2"/>
  <c r="Z55" i="2"/>
  <c r="Y55" i="2"/>
  <c r="X55" i="2"/>
  <c r="W55" i="2"/>
  <c r="V55" i="2"/>
  <c r="U55" i="2"/>
  <c r="T55" i="2"/>
  <c r="AA54" i="2"/>
  <c r="Z54" i="2"/>
  <c r="Y54" i="2"/>
  <c r="X54" i="2"/>
  <c r="W54" i="2"/>
  <c r="V54" i="2"/>
  <c r="U54" i="2"/>
  <c r="T54" i="2"/>
  <c r="AA53" i="2"/>
  <c r="Z53" i="2"/>
  <c r="Y53" i="2"/>
  <c r="X53" i="2"/>
  <c r="W53" i="2"/>
  <c r="V53" i="2"/>
  <c r="U53" i="2"/>
  <c r="T53" i="2"/>
  <c r="AA52" i="2"/>
  <c r="Z52" i="2"/>
  <c r="Y52" i="2"/>
  <c r="X52" i="2"/>
  <c r="W52" i="2"/>
  <c r="V52" i="2"/>
  <c r="U52" i="2"/>
  <c r="T52" i="2"/>
  <c r="AA51" i="2"/>
  <c r="Z51" i="2"/>
  <c r="Y51" i="2"/>
  <c r="X51" i="2"/>
  <c r="W51" i="2"/>
  <c r="V51" i="2"/>
  <c r="U51" i="2"/>
  <c r="T51" i="2"/>
  <c r="AA50" i="2"/>
  <c r="Z50" i="2"/>
  <c r="Y50" i="2"/>
  <c r="X50" i="2"/>
  <c r="W50" i="2"/>
  <c r="V50" i="2"/>
  <c r="U50" i="2"/>
  <c r="T50" i="2"/>
  <c r="AA49" i="2"/>
  <c r="Z49" i="2"/>
  <c r="Y49" i="2"/>
  <c r="X49" i="2"/>
  <c r="W49" i="2"/>
  <c r="V49" i="2"/>
  <c r="U49" i="2"/>
  <c r="T49" i="2"/>
  <c r="AA48" i="2"/>
  <c r="Z48" i="2"/>
  <c r="Y48" i="2"/>
  <c r="X48" i="2"/>
  <c r="W48" i="2"/>
  <c r="V48" i="2"/>
  <c r="U48" i="2"/>
  <c r="T48" i="2"/>
  <c r="AA47" i="2"/>
  <c r="Z47" i="2"/>
  <c r="Y47" i="2"/>
  <c r="X47" i="2"/>
  <c r="W47" i="2"/>
  <c r="V47" i="2"/>
  <c r="U47" i="2"/>
  <c r="T47" i="2"/>
  <c r="AA46" i="2"/>
  <c r="Z46" i="2"/>
  <c r="Y46" i="2"/>
  <c r="X46" i="2"/>
  <c r="W46" i="2"/>
  <c r="V46" i="2"/>
  <c r="U46" i="2"/>
  <c r="T46" i="2"/>
  <c r="AA45" i="2"/>
  <c r="Z45" i="2"/>
  <c r="Y45" i="2"/>
  <c r="X45" i="2"/>
  <c r="W45" i="2"/>
  <c r="V45" i="2"/>
  <c r="U45" i="2"/>
  <c r="T45" i="2"/>
  <c r="AA44" i="2"/>
  <c r="Z44" i="2"/>
  <c r="Y44" i="2"/>
  <c r="X44" i="2"/>
  <c r="W44" i="2"/>
  <c r="V44" i="2"/>
  <c r="U44" i="2"/>
  <c r="T44" i="2"/>
  <c r="AA43" i="2"/>
  <c r="Z43" i="2"/>
  <c r="Y43" i="2"/>
  <c r="X43" i="2"/>
  <c r="W43" i="2"/>
  <c r="V43" i="2"/>
  <c r="U43" i="2"/>
  <c r="T43" i="2"/>
  <c r="AA42" i="2"/>
  <c r="Z42" i="2"/>
  <c r="Y42" i="2"/>
  <c r="X42" i="2"/>
  <c r="W42" i="2"/>
  <c r="V42" i="2"/>
  <c r="U42" i="2"/>
  <c r="T42" i="2"/>
  <c r="AA41" i="2"/>
  <c r="Z41" i="2"/>
  <c r="Y41" i="2"/>
  <c r="X41" i="2"/>
  <c r="W41" i="2"/>
  <c r="V41" i="2"/>
  <c r="U41" i="2"/>
  <c r="T41" i="2"/>
  <c r="AA40" i="2"/>
  <c r="Z40" i="2"/>
  <c r="Y40" i="2"/>
  <c r="X40" i="2"/>
  <c r="W40" i="2"/>
  <c r="V40" i="2"/>
  <c r="U40" i="2"/>
  <c r="T40" i="2"/>
  <c r="AA39" i="2"/>
  <c r="Z39" i="2"/>
  <c r="Y39" i="2"/>
  <c r="X39" i="2"/>
  <c r="W39" i="2"/>
  <c r="V39" i="2"/>
  <c r="U39" i="2"/>
  <c r="T39" i="2"/>
  <c r="AA38" i="2"/>
  <c r="Z38" i="2"/>
  <c r="Y38" i="2"/>
  <c r="X38" i="2"/>
  <c r="W38" i="2"/>
  <c r="V38" i="2"/>
  <c r="U38" i="2"/>
  <c r="T38" i="2"/>
  <c r="AA37" i="2"/>
  <c r="Z37" i="2"/>
  <c r="Y37" i="2"/>
  <c r="X37" i="2"/>
  <c r="W37" i="2"/>
  <c r="V37" i="2"/>
  <c r="U37" i="2"/>
  <c r="T37" i="2"/>
  <c r="AA36" i="2"/>
  <c r="Z36" i="2"/>
  <c r="Y36" i="2"/>
  <c r="X36" i="2"/>
  <c r="W36" i="2"/>
  <c r="V36" i="2"/>
  <c r="U36" i="2"/>
  <c r="T36" i="2"/>
  <c r="AA35" i="2"/>
  <c r="Z35" i="2"/>
  <c r="Y35" i="2"/>
  <c r="X35" i="2"/>
  <c r="W35" i="2"/>
  <c r="V35" i="2"/>
  <c r="U35" i="2"/>
  <c r="T35" i="2"/>
  <c r="AA34" i="2"/>
  <c r="Z34" i="2"/>
  <c r="Y34" i="2"/>
  <c r="X34" i="2"/>
  <c r="W34" i="2"/>
  <c r="V34" i="2"/>
  <c r="U34" i="2"/>
  <c r="T34" i="2"/>
  <c r="AA33" i="2"/>
  <c r="Z33" i="2"/>
  <c r="Y33" i="2"/>
  <c r="X33" i="2"/>
  <c r="W33" i="2"/>
  <c r="V33" i="2"/>
  <c r="U33" i="2"/>
  <c r="T33" i="2"/>
  <c r="AA32" i="2"/>
  <c r="Z32" i="2"/>
  <c r="Y32" i="2"/>
  <c r="X32" i="2"/>
  <c r="W32" i="2"/>
  <c r="V32" i="2"/>
  <c r="U32" i="2"/>
  <c r="T32" i="2"/>
  <c r="AA31" i="2"/>
  <c r="Z31" i="2"/>
  <c r="Y31" i="2"/>
  <c r="X31" i="2"/>
  <c r="W31" i="2"/>
  <c r="V31" i="2"/>
  <c r="U31" i="2"/>
  <c r="T31" i="2"/>
  <c r="AA30" i="2"/>
  <c r="Z30" i="2"/>
  <c r="Y30" i="2"/>
  <c r="X30" i="2"/>
  <c r="W30" i="2"/>
  <c r="V30" i="2"/>
  <c r="U30" i="2"/>
  <c r="T30" i="2"/>
  <c r="AA29" i="2"/>
  <c r="Z29" i="2"/>
  <c r="Y29" i="2"/>
  <c r="X29" i="2"/>
  <c r="W29" i="2"/>
  <c r="V29" i="2"/>
  <c r="U29" i="2"/>
  <c r="T29" i="2"/>
  <c r="AA28" i="2"/>
  <c r="Z28" i="2"/>
  <c r="Y28" i="2"/>
  <c r="X28" i="2"/>
  <c r="W28" i="2"/>
  <c r="V28" i="2"/>
  <c r="U28" i="2"/>
  <c r="T28" i="2"/>
  <c r="AA27" i="2"/>
  <c r="Z27" i="2"/>
  <c r="Y27" i="2"/>
  <c r="X27" i="2"/>
  <c r="W27" i="2"/>
  <c r="V27" i="2"/>
  <c r="U27" i="2"/>
  <c r="T27" i="2"/>
  <c r="AA26" i="2"/>
  <c r="Z26" i="2"/>
  <c r="Y26" i="2"/>
  <c r="X26" i="2"/>
  <c r="W26" i="2"/>
  <c r="V26" i="2"/>
  <c r="U26" i="2"/>
  <c r="T26" i="2"/>
  <c r="AA25" i="2"/>
  <c r="Z25" i="2"/>
  <c r="Y25" i="2"/>
  <c r="X25" i="2"/>
  <c r="W25" i="2"/>
  <c r="V25" i="2"/>
  <c r="U25" i="2"/>
  <c r="T25" i="2"/>
  <c r="AA24" i="2"/>
  <c r="Z24" i="2"/>
  <c r="Y24" i="2"/>
  <c r="X24" i="2"/>
  <c r="W24" i="2"/>
  <c r="V24" i="2"/>
  <c r="U24" i="2"/>
  <c r="T24" i="2"/>
  <c r="AA23" i="2"/>
  <c r="Z23" i="2"/>
  <c r="Y23" i="2"/>
  <c r="X23" i="2"/>
  <c r="W23" i="2"/>
  <c r="V23" i="2"/>
  <c r="U23" i="2"/>
  <c r="T23" i="2"/>
  <c r="AA22" i="2"/>
  <c r="Z22" i="2"/>
  <c r="Y22" i="2"/>
  <c r="X22" i="2"/>
  <c r="W22" i="2"/>
  <c r="V22" i="2"/>
  <c r="U22" i="2"/>
  <c r="T22" i="2"/>
  <c r="AA21" i="2"/>
  <c r="Z21" i="2"/>
  <c r="Y21" i="2"/>
  <c r="X21" i="2"/>
  <c r="W21" i="2"/>
  <c r="V21" i="2"/>
  <c r="U21" i="2"/>
  <c r="T21" i="2"/>
  <c r="AA20" i="2"/>
  <c r="Z20" i="2"/>
  <c r="Y20" i="2"/>
  <c r="X20" i="2"/>
  <c r="W20" i="2"/>
  <c r="V20" i="2"/>
  <c r="U20" i="2"/>
  <c r="T20" i="2"/>
  <c r="AA19" i="2"/>
  <c r="Z19" i="2"/>
  <c r="Y19" i="2"/>
  <c r="X19" i="2"/>
  <c r="W19" i="2"/>
  <c r="V19" i="2"/>
  <c r="U19" i="2"/>
  <c r="T19" i="2"/>
  <c r="AA18" i="2"/>
  <c r="Z18" i="2"/>
  <c r="Y18" i="2"/>
  <c r="X18" i="2"/>
  <c r="W18" i="2"/>
  <c r="V18" i="2"/>
  <c r="U18" i="2"/>
  <c r="T18" i="2"/>
  <c r="AA17" i="2"/>
  <c r="Z17" i="2"/>
  <c r="Y17" i="2"/>
  <c r="X17" i="2"/>
  <c r="W17" i="2"/>
  <c r="V17" i="2"/>
  <c r="U17" i="2"/>
  <c r="T17" i="2"/>
  <c r="AA16" i="2"/>
  <c r="Z16" i="2"/>
  <c r="Y16" i="2"/>
  <c r="X16" i="2"/>
  <c r="W16" i="2"/>
  <c r="V16" i="2"/>
  <c r="U16" i="2"/>
  <c r="T16" i="2"/>
  <c r="AA15" i="2"/>
  <c r="Z15" i="2"/>
  <c r="Y15" i="2"/>
  <c r="X15" i="2"/>
  <c r="W15" i="2"/>
  <c r="V15" i="2"/>
  <c r="U15" i="2"/>
  <c r="T15" i="2"/>
  <c r="AA14" i="2"/>
  <c r="Z14" i="2"/>
  <c r="Y14" i="2"/>
  <c r="X14" i="2"/>
  <c r="W14" i="2"/>
  <c r="V14" i="2"/>
  <c r="U14" i="2"/>
  <c r="T14" i="2"/>
  <c r="AA13" i="2"/>
  <c r="Z13" i="2"/>
  <c r="Y13" i="2"/>
  <c r="X13" i="2"/>
  <c r="W13" i="2"/>
  <c r="V13" i="2"/>
  <c r="U13" i="2"/>
  <c r="T13" i="2"/>
  <c r="AA12" i="2"/>
  <c r="Z12" i="2"/>
  <c r="Y12" i="2"/>
  <c r="X12" i="2"/>
  <c r="W12" i="2"/>
  <c r="V12" i="2"/>
  <c r="U12" i="2"/>
  <c r="T12" i="2"/>
  <c r="AA11" i="2"/>
  <c r="Z11" i="2"/>
  <c r="Y11" i="2"/>
  <c r="X11" i="2"/>
  <c r="W11" i="2"/>
  <c r="V11" i="2"/>
  <c r="U11" i="2"/>
  <c r="T11" i="2"/>
  <c r="AA10" i="2"/>
  <c r="Z10" i="2"/>
  <c r="Y10" i="2"/>
  <c r="X10" i="2"/>
  <c r="W10" i="2"/>
  <c r="V10" i="2"/>
  <c r="U10" i="2"/>
  <c r="T10" i="2"/>
  <c r="AA9" i="2"/>
  <c r="Z9" i="2"/>
  <c r="Y9" i="2"/>
  <c r="X9" i="2"/>
  <c r="W9" i="2"/>
  <c r="V9" i="2"/>
  <c r="U9" i="2"/>
  <c r="T9" i="2"/>
  <c r="AA8" i="2"/>
  <c r="Z8" i="2"/>
  <c r="Y8" i="2"/>
  <c r="X8" i="2"/>
  <c r="W8" i="2"/>
  <c r="V8" i="2"/>
  <c r="U8" i="2"/>
  <c r="T8" i="2"/>
  <c r="AA7" i="2"/>
  <c r="Z7" i="2"/>
  <c r="Y7" i="2"/>
  <c r="X7" i="2"/>
  <c r="W7" i="2"/>
  <c r="V7" i="2"/>
  <c r="U7" i="2"/>
  <c r="T7" i="2"/>
  <c r="AA6" i="2"/>
  <c r="Z6" i="2"/>
  <c r="Y6" i="2"/>
  <c r="X6" i="2"/>
  <c r="W6" i="2"/>
  <c r="V6" i="2"/>
  <c r="U6" i="2"/>
  <c r="T6" i="2"/>
  <c r="AA5" i="2"/>
  <c r="Z5" i="2"/>
  <c r="Y5" i="2"/>
  <c r="X5" i="2"/>
  <c r="W5" i="2"/>
  <c r="V5" i="2"/>
  <c r="U5" i="2"/>
  <c r="T5" i="2"/>
  <c r="AA4" i="2"/>
  <c r="Z4" i="2"/>
  <c r="Y4" i="2"/>
  <c r="X4" i="2"/>
  <c r="W4" i="2"/>
  <c r="V4" i="2"/>
  <c r="U4" i="2"/>
  <c r="T4" i="2"/>
  <c r="AA3" i="2"/>
  <c r="Z3" i="2"/>
  <c r="Y3" i="2"/>
  <c r="X3" i="2"/>
  <c r="W3" i="2"/>
  <c r="V3" i="2"/>
  <c r="U3" i="2"/>
  <c r="T3" i="2"/>
  <c r="AA2" i="2"/>
  <c r="Z2" i="2"/>
  <c r="Y2" i="2"/>
  <c r="X2" i="2"/>
  <c r="W2" i="2"/>
  <c r="V2" i="2"/>
  <c r="U2" i="2"/>
</calcChain>
</file>

<file path=xl/sharedStrings.xml><?xml version="1.0" encoding="utf-8"?>
<sst xmlns="http://schemas.openxmlformats.org/spreadsheetml/2006/main" count="867" uniqueCount="75">
  <si>
    <t>Year</t>
  </si>
  <si>
    <t>Matrix</t>
  </si>
  <si>
    <t>UV</t>
  </si>
  <si>
    <t>Trmt</t>
  </si>
  <si>
    <t>Season</t>
  </si>
  <si>
    <t>Indicator</t>
  </si>
  <si>
    <t>CFU0</t>
  </si>
  <si>
    <t>CE0</t>
  </si>
  <si>
    <t>LM</t>
  </si>
  <si>
    <t>None</t>
  </si>
  <si>
    <t>Bfrag</t>
  </si>
  <si>
    <t>CE1</t>
  </si>
  <si>
    <t>CE2</t>
  </si>
  <si>
    <t>CE4</t>
  </si>
  <si>
    <t>CE6</t>
  </si>
  <si>
    <t>CFU1</t>
  </si>
  <si>
    <t>CFU2</t>
  </si>
  <si>
    <t>CFU4</t>
  </si>
  <si>
    <t>CFU6</t>
  </si>
  <si>
    <t>Cl</t>
  </si>
  <si>
    <t>Fall</t>
  </si>
  <si>
    <t>Summer</t>
  </si>
  <si>
    <t>Winter</t>
  </si>
  <si>
    <t>ML</t>
  </si>
  <si>
    <t>MU</t>
  </si>
  <si>
    <t>PR</t>
  </si>
  <si>
    <t>Cperf</t>
  </si>
  <si>
    <t>Entero</t>
  </si>
  <si>
    <t>Seq</t>
  </si>
  <si>
    <t>logCE0</t>
  </si>
  <si>
    <t>logCE1</t>
  </si>
  <si>
    <t>logCE2</t>
  </si>
  <si>
    <t>logCE4</t>
  </si>
  <si>
    <t>logCE6</t>
  </si>
  <si>
    <t>logCFU0</t>
  </si>
  <si>
    <t>logCFU1</t>
  </si>
  <si>
    <t>logCFU2</t>
  </si>
  <si>
    <t>logCFU4</t>
  </si>
  <si>
    <t>logCFU6</t>
  </si>
  <si>
    <t>OH Neat</t>
  </si>
  <si>
    <t>MI Neat</t>
  </si>
  <si>
    <t>WWTP</t>
  </si>
  <si>
    <t>Ecoli</t>
  </si>
  <si>
    <t>B. fragilis group</t>
  </si>
  <si>
    <t>Clostridium</t>
  </si>
  <si>
    <t>Escherichia coli</t>
  </si>
  <si>
    <t>enterococci</t>
  </si>
  <si>
    <t>Disinfection treatment used in the wastewater sample</t>
  </si>
  <si>
    <t>Chlorine</t>
  </si>
  <si>
    <t>Ultraviolet irradiation</t>
  </si>
  <si>
    <t>Time of year - sampling and analysis</t>
  </si>
  <si>
    <t>Seeded Lake Michigan water</t>
  </si>
  <si>
    <t>Seeded Ohio River water</t>
  </si>
  <si>
    <t>Unseeded Lake Michigan water</t>
  </si>
  <si>
    <t>Unseeded Ohio River water</t>
  </si>
  <si>
    <t>Source of ambient water sample</t>
  </si>
  <si>
    <t>Little Miami River</t>
  </si>
  <si>
    <t>Mill Creek</t>
  </si>
  <si>
    <t>Muddy Creek</t>
  </si>
  <si>
    <t>Polk Run</t>
  </si>
  <si>
    <t>Wastewater treatment plant location for spiking effluent</t>
  </si>
  <si>
    <t>CEn</t>
  </si>
  <si>
    <t>Cell equivalents results from qPCR after n=0, 1, 2, 4, 6 days from seeding.</t>
  </si>
  <si>
    <t>CFUn</t>
  </si>
  <si>
    <t>Culture results (colony forming units) from qPCR after n=0, 1, 2, 4, 6 days from seeding.</t>
  </si>
  <si>
    <t>Column</t>
  </si>
  <si>
    <t>Water quality indicator bacteria targeted for measurement</t>
  </si>
  <si>
    <t>Corresponds to:</t>
  </si>
  <si>
    <t>Value</t>
  </si>
  <si>
    <t>Definition</t>
  </si>
  <si>
    <t>Analysis year</t>
  </si>
  <si>
    <t>logCEn</t>
  </si>
  <si>
    <t>logCFUn</t>
  </si>
  <si>
    <t>log base 10 of (CFUn + 0.5)</t>
  </si>
  <si>
    <t>log base 10 of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</si>
</sst>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pane ySplit="1" topLeftCell="A2" activePane="bottomLeft" state="frozen"/>
      <selection pane="bottomLeft" activeCell="H17" sqref="H17"/>
    </sheetView>
  </sheetViews>
  <sheetFormatPr defaultRowHeight="15" x14ac:dyDescent="0.25"/>
  <cols>
    <col min="2" max="2" width="18.28515625" customWidth="1"/>
    <col min="4" max="4" width="25.42578125" bestFit="1" customWidth="1"/>
  </cols>
  <sheetData>
    <row r="1" spans="1:4" x14ac:dyDescent="0.25">
      <c r="A1" t="s">
        <v>65</v>
      </c>
      <c r="B1" t="s">
        <v>69</v>
      </c>
      <c r="C1" t="s">
        <v>68</v>
      </c>
      <c r="D1" t="s">
        <v>67</v>
      </c>
    </row>
    <row r="2" spans="1:4" x14ac:dyDescent="0.25">
      <c r="A2" t="s">
        <v>5</v>
      </c>
      <c r="B2" s="9" t="s">
        <v>66</v>
      </c>
      <c r="C2" t="s">
        <v>10</v>
      </c>
      <c r="D2" t="s">
        <v>43</v>
      </c>
    </row>
    <row r="3" spans="1:4" x14ac:dyDescent="0.25">
      <c r="B3" s="9"/>
      <c r="C3" t="s">
        <v>26</v>
      </c>
      <c r="D3" t="s">
        <v>44</v>
      </c>
    </row>
    <row r="4" spans="1:4" x14ac:dyDescent="0.25">
      <c r="B4" s="9"/>
      <c r="C4" t="s">
        <v>42</v>
      </c>
      <c r="D4" t="s">
        <v>45</v>
      </c>
    </row>
    <row r="5" spans="1:4" x14ac:dyDescent="0.25">
      <c r="B5" s="9"/>
      <c r="C5" t="s">
        <v>27</v>
      </c>
      <c r="D5" t="s">
        <v>46</v>
      </c>
    </row>
    <row r="7" spans="1:4" x14ac:dyDescent="0.25">
      <c r="A7" t="s">
        <v>41</v>
      </c>
      <c r="B7" s="9" t="s">
        <v>60</v>
      </c>
      <c r="C7" t="s">
        <v>8</v>
      </c>
      <c r="D7" s="7" t="s">
        <v>56</v>
      </c>
    </row>
    <row r="8" spans="1:4" x14ac:dyDescent="0.25">
      <c r="B8" s="9"/>
      <c r="C8" t="s">
        <v>23</v>
      </c>
      <c r="D8" s="7" t="s">
        <v>57</v>
      </c>
    </row>
    <row r="9" spans="1:4" x14ac:dyDescent="0.25">
      <c r="B9" s="9"/>
      <c r="C9" t="s">
        <v>24</v>
      </c>
      <c r="D9" s="7" t="s">
        <v>58</v>
      </c>
    </row>
    <row r="10" spans="1:4" x14ac:dyDescent="0.25">
      <c r="B10" s="9"/>
      <c r="C10" t="s">
        <v>25</v>
      </c>
      <c r="D10" s="7" t="s">
        <v>59</v>
      </c>
    </row>
    <row r="11" spans="1:4" x14ac:dyDescent="0.25">
      <c r="B11" s="6"/>
    </row>
    <row r="12" spans="1:4" x14ac:dyDescent="0.25">
      <c r="A12" t="s">
        <v>3</v>
      </c>
      <c r="B12" s="9" t="s">
        <v>47</v>
      </c>
      <c r="C12" t="s">
        <v>9</v>
      </c>
    </row>
    <row r="13" spans="1:4" x14ac:dyDescent="0.25">
      <c r="B13" s="9"/>
      <c r="C13" t="s">
        <v>19</v>
      </c>
      <c r="D13" t="s">
        <v>48</v>
      </c>
    </row>
    <row r="14" spans="1:4" x14ac:dyDescent="0.25">
      <c r="B14" s="9"/>
      <c r="C14" t="s">
        <v>2</v>
      </c>
      <c r="D14" t="s">
        <v>49</v>
      </c>
    </row>
    <row r="16" spans="1:4" x14ac:dyDescent="0.25">
      <c r="A16" t="s">
        <v>4</v>
      </c>
      <c r="B16" s="9" t="s">
        <v>50</v>
      </c>
      <c r="C16" t="s">
        <v>21</v>
      </c>
    </row>
    <row r="17" spans="1:4" x14ac:dyDescent="0.25">
      <c r="B17" s="9"/>
      <c r="C17" t="s">
        <v>20</v>
      </c>
    </row>
    <row r="18" spans="1:4" x14ac:dyDescent="0.25">
      <c r="B18" s="9"/>
      <c r="C18" t="s">
        <v>22</v>
      </c>
    </row>
    <row r="20" spans="1:4" x14ac:dyDescent="0.25">
      <c r="A20" t="s">
        <v>1</v>
      </c>
      <c r="B20" s="9" t="s">
        <v>55</v>
      </c>
      <c r="C20" s="5">
        <v>1</v>
      </c>
      <c r="D20" t="s">
        <v>51</v>
      </c>
    </row>
    <row r="21" spans="1:4" x14ac:dyDescent="0.25">
      <c r="B21" s="9"/>
      <c r="C21" s="5">
        <v>2</v>
      </c>
      <c r="D21" t="s">
        <v>52</v>
      </c>
    </row>
    <row r="22" spans="1:4" x14ac:dyDescent="0.25">
      <c r="B22" s="9"/>
      <c r="C22" s="5">
        <v>4</v>
      </c>
      <c r="D22" t="s">
        <v>53</v>
      </c>
    </row>
    <row r="23" spans="1:4" x14ac:dyDescent="0.25">
      <c r="B23" s="9"/>
      <c r="C23" s="5">
        <v>5</v>
      </c>
      <c r="D23" t="s">
        <v>54</v>
      </c>
    </row>
    <row r="25" spans="1:4" x14ac:dyDescent="0.25">
      <c r="A25" t="s">
        <v>0</v>
      </c>
      <c r="B25" s="10" t="s">
        <v>70</v>
      </c>
      <c r="C25" s="5">
        <v>1</v>
      </c>
      <c r="D25" s="8">
        <v>2008</v>
      </c>
    </row>
    <row r="26" spans="1:4" x14ac:dyDescent="0.25">
      <c r="B26" s="10"/>
      <c r="C26" s="5">
        <v>2</v>
      </c>
      <c r="D26" s="8">
        <v>2009</v>
      </c>
    </row>
    <row r="28" spans="1:4" x14ac:dyDescent="0.25">
      <c r="A28" t="s">
        <v>61</v>
      </c>
      <c r="B28" t="s">
        <v>62</v>
      </c>
    </row>
    <row r="30" spans="1:4" x14ac:dyDescent="0.25">
      <c r="A30" t="s">
        <v>63</v>
      </c>
      <c r="B30" t="s">
        <v>64</v>
      </c>
    </row>
    <row r="32" spans="1:4" x14ac:dyDescent="0.25">
      <c r="A32" t="s">
        <v>71</v>
      </c>
      <c r="B32" t="s">
        <v>74</v>
      </c>
    </row>
    <row r="34" spans="1:2" x14ac:dyDescent="0.25">
      <c r="A34" t="s">
        <v>72</v>
      </c>
      <c r="B34" t="s">
        <v>73</v>
      </c>
    </row>
  </sheetData>
  <mergeCells count="6">
    <mergeCell ref="B25:B26"/>
    <mergeCell ref="B12:B14"/>
    <mergeCell ref="B7:B10"/>
    <mergeCell ref="B16:B18"/>
    <mergeCell ref="B20:B23"/>
    <mergeCell ref="B2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8"/>
  <sheetViews>
    <sheetView zoomScaleNormal="100" workbookViewId="0">
      <pane ySplit="1" topLeftCell="A2" activePane="bottomLeft" state="frozen"/>
      <selection activeCell="B1" sqref="B1"/>
      <selection pane="bottomLeft" activeCell="A2" sqref="A2"/>
    </sheetView>
  </sheetViews>
  <sheetFormatPr defaultRowHeight="15" x14ac:dyDescent="0.25"/>
  <cols>
    <col min="1" max="1" width="4.28515625" bestFit="1" customWidth="1"/>
    <col min="3" max="3" width="7.42578125" bestFit="1" customWidth="1"/>
    <col min="4" max="4" width="5" bestFit="1" customWidth="1"/>
    <col min="6" max="6" width="6.7109375" bestFit="1" customWidth="1"/>
    <col min="7" max="7" width="4.85546875" bestFit="1" customWidth="1"/>
    <col min="8" max="8" width="10.140625" bestFit="1" customWidth="1"/>
    <col min="9" max="9" width="9.140625" bestFit="1" customWidth="1"/>
    <col min="10" max="10" width="10.140625" bestFit="1" customWidth="1"/>
    <col min="11" max="12" width="9.140625" bestFit="1" customWidth="1"/>
  </cols>
  <sheetData>
    <row r="1" spans="1:28" x14ac:dyDescent="0.25">
      <c r="A1" s="1" t="s">
        <v>28</v>
      </c>
      <c r="B1" t="s">
        <v>5</v>
      </c>
      <c r="C1" t="s">
        <v>41</v>
      </c>
      <c r="D1" t="s">
        <v>3</v>
      </c>
      <c r="E1" t="s">
        <v>4</v>
      </c>
      <c r="F1" s="1" t="s">
        <v>1</v>
      </c>
      <c r="G1" s="1" t="s">
        <v>0</v>
      </c>
      <c r="H1" s="1" t="s">
        <v>7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6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33</v>
      </c>
      <c r="W1" s="1" t="s">
        <v>34</v>
      </c>
      <c r="X1" s="1" t="s">
        <v>35</v>
      </c>
      <c r="Y1" s="1" t="s">
        <v>36</v>
      </c>
      <c r="Z1" s="1" t="s">
        <v>37</v>
      </c>
      <c r="AA1" s="1" t="s">
        <v>38</v>
      </c>
      <c r="AB1" s="1"/>
    </row>
    <row r="2" spans="1:28" x14ac:dyDescent="0.25">
      <c r="A2">
        <v>1</v>
      </c>
      <c r="B2" s="4" t="s">
        <v>10</v>
      </c>
      <c r="C2" s="4" t="s">
        <v>8</v>
      </c>
      <c r="D2" s="4" t="s">
        <v>19</v>
      </c>
      <c r="E2" s="4" t="s">
        <v>20</v>
      </c>
      <c r="F2" s="4">
        <v>1</v>
      </c>
      <c r="G2" s="4">
        <v>1</v>
      </c>
      <c r="H2" s="2">
        <v>240867.18</v>
      </c>
      <c r="I2" s="2">
        <v>430916.47</v>
      </c>
      <c r="J2" s="2">
        <v>15045.93</v>
      </c>
      <c r="K2" s="2">
        <v>44.17</v>
      </c>
      <c r="L2" s="2">
        <v>42.1</v>
      </c>
      <c r="M2">
        <v>8</v>
      </c>
      <c r="N2">
        <v>27</v>
      </c>
      <c r="O2">
        <v>42</v>
      </c>
      <c r="P2">
        <v>10</v>
      </c>
      <c r="Q2">
        <v>1</v>
      </c>
      <c r="R2" s="3">
        <f t="shared" ref="R2:R33" si="0">LOG(H2)</f>
        <v>5.3817776280766774</v>
      </c>
      <c r="S2" s="3">
        <f t="shared" ref="S2:S33" si="1">LOG(I2)</f>
        <v>5.6343930935161275</v>
      </c>
      <c r="T2" s="3">
        <f t="shared" ref="T2:T33" si="2">LOG(J2)</f>
        <v>4.1774190369671214</v>
      </c>
      <c r="U2" s="3">
        <f t="shared" ref="U2:U33" si="3">LOG(K2)</f>
        <v>1.6451273992583912</v>
      </c>
      <c r="V2" s="3">
        <f t="shared" ref="V2:V33" si="4">LOG(L2)</f>
        <v>1.6242820958356683</v>
      </c>
      <c r="W2" s="3">
        <f t="shared" ref="W2:W33" si="5">IF(M2&lt;&gt;"",LOG(M2+0.5),"")</f>
        <v>0.92941892571429274</v>
      </c>
      <c r="X2" s="3">
        <f t="shared" ref="X2:X33" si="6">IF(N2&lt;&gt;"",LOG(N2+0.5),"")</f>
        <v>1.4393326938302626</v>
      </c>
      <c r="Y2" s="3">
        <f t="shared" ref="Y2:Y33" si="7">IF(O2&lt;&gt;"",LOG(O2+0.5),"")</f>
        <v>1.6283889300503116</v>
      </c>
      <c r="Z2" s="3">
        <f t="shared" ref="Z2:Z33" si="8">IF(P2&lt;&gt;"",LOG(P2+0.5),"")</f>
        <v>1.0211892990699381</v>
      </c>
      <c r="AA2" s="3">
        <f t="shared" ref="AA2:AA33" si="9">IF(Q2&lt;&gt;"",LOG(Q2+0.5),"")</f>
        <v>0.17609125905568124</v>
      </c>
    </row>
    <row r="3" spans="1:28" x14ac:dyDescent="0.25">
      <c r="A3">
        <v>2</v>
      </c>
      <c r="B3" s="4" t="s">
        <v>10</v>
      </c>
      <c r="C3" s="4" t="s">
        <v>8</v>
      </c>
      <c r="D3" s="4" t="s">
        <v>19</v>
      </c>
      <c r="E3" s="4" t="s">
        <v>20</v>
      </c>
      <c r="F3" s="4">
        <v>2</v>
      </c>
      <c r="G3" s="4">
        <v>2</v>
      </c>
      <c r="H3" s="2">
        <v>452119.61</v>
      </c>
      <c r="I3" s="2">
        <v>68157.600000000006</v>
      </c>
      <c r="J3" s="2">
        <v>1356574.15</v>
      </c>
      <c r="K3" s="2">
        <v>13334.31</v>
      </c>
      <c r="L3" s="2">
        <v>497.47</v>
      </c>
      <c r="M3">
        <v>0</v>
      </c>
      <c r="N3">
        <v>10</v>
      </c>
      <c r="O3">
        <v>0</v>
      </c>
      <c r="P3">
        <v>0</v>
      </c>
      <c r="Q3">
        <v>0</v>
      </c>
      <c r="R3" s="3">
        <f t="shared" si="0"/>
        <v>5.655253344305013</v>
      </c>
      <c r="S3" s="3">
        <f t="shared" si="1"/>
        <v>4.8335142894301892</v>
      </c>
      <c r="T3" s="3">
        <f t="shared" si="2"/>
        <v>6.1324435371729669</v>
      </c>
      <c r="U3" s="3">
        <f t="shared" si="3"/>
        <v>4.1249705475140388</v>
      </c>
      <c r="V3" s="3">
        <f t="shared" si="4"/>
        <v>2.6967668956801321</v>
      </c>
      <c r="W3" s="3">
        <f t="shared" si="5"/>
        <v>-0.3010299956639812</v>
      </c>
      <c r="X3" s="3">
        <f t="shared" si="6"/>
        <v>1.0211892990699381</v>
      </c>
      <c r="Y3" s="3">
        <f t="shared" si="7"/>
        <v>-0.3010299956639812</v>
      </c>
      <c r="Z3" s="3">
        <f t="shared" si="8"/>
        <v>-0.3010299956639812</v>
      </c>
      <c r="AA3" s="3">
        <f t="shared" si="9"/>
        <v>-0.3010299956639812</v>
      </c>
    </row>
    <row r="4" spans="1:28" x14ac:dyDescent="0.25">
      <c r="A4">
        <v>3</v>
      </c>
      <c r="B4" s="4" t="s">
        <v>10</v>
      </c>
      <c r="C4" s="4" t="s">
        <v>8</v>
      </c>
      <c r="D4" s="4" t="s">
        <v>19</v>
      </c>
      <c r="E4" s="4" t="s">
        <v>21</v>
      </c>
      <c r="F4" s="4">
        <v>1</v>
      </c>
      <c r="G4" s="4">
        <v>1</v>
      </c>
      <c r="H4" s="2">
        <v>57442.67</v>
      </c>
      <c r="I4" s="2">
        <v>76881.58</v>
      </c>
      <c r="J4" s="2">
        <v>3577.95</v>
      </c>
      <c r="K4" s="2">
        <v>209.84</v>
      </c>
      <c r="L4" s="2">
        <v>48.52</v>
      </c>
      <c r="M4">
        <v>0</v>
      </c>
      <c r="N4">
        <v>75</v>
      </c>
      <c r="O4">
        <v>425</v>
      </c>
      <c r="P4">
        <v>10</v>
      </c>
      <c r="Q4">
        <v>5</v>
      </c>
      <c r="R4" s="3">
        <f t="shared" si="0"/>
        <v>4.7592346182000744</v>
      </c>
      <c r="S4" s="3">
        <f t="shared" si="1"/>
        <v>4.8858222999756613</v>
      </c>
      <c r="T4" s="3">
        <f t="shared" si="2"/>
        <v>3.5536342672330812</v>
      </c>
      <c r="U4" s="3">
        <f t="shared" si="3"/>
        <v>2.3218882775822971</v>
      </c>
      <c r="V4" s="3">
        <f t="shared" si="4"/>
        <v>1.6859207921945354</v>
      </c>
      <c r="W4" s="3">
        <f t="shared" si="5"/>
        <v>-0.3010299956639812</v>
      </c>
      <c r="X4" s="3">
        <f t="shared" si="6"/>
        <v>1.8779469516291882</v>
      </c>
      <c r="Y4" s="3">
        <f t="shared" si="7"/>
        <v>2.6288995644206068</v>
      </c>
      <c r="Z4" s="3">
        <f t="shared" si="8"/>
        <v>1.0211892990699381</v>
      </c>
      <c r="AA4" s="3">
        <f t="shared" si="9"/>
        <v>0.74036268949424389</v>
      </c>
    </row>
    <row r="5" spans="1:28" x14ac:dyDescent="0.25">
      <c r="A5">
        <v>4</v>
      </c>
      <c r="B5" s="4" t="s">
        <v>10</v>
      </c>
      <c r="C5" s="4" t="s">
        <v>8</v>
      </c>
      <c r="D5" s="4" t="s">
        <v>19</v>
      </c>
      <c r="E5" s="4" t="s">
        <v>21</v>
      </c>
      <c r="F5" s="4">
        <v>2</v>
      </c>
      <c r="G5" s="4">
        <v>2</v>
      </c>
      <c r="H5" s="2">
        <v>489851.01</v>
      </c>
      <c r="I5" s="2">
        <v>2842.37</v>
      </c>
      <c r="J5" s="2">
        <v>122.09</v>
      </c>
      <c r="K5" s="2">
        <v>8182.12</v>
      </c>
      <c r="L5" s="2">
        <v>99.87</v>
      </c>
      <c r="M5">
        <v>45</v>
      </c>
      <c r="N5">
        <v>42</v>
      </c>
      <c r="O5">
        <v>44</v>
      </c>
      <c r="P5">
        <v>0</v>
      </c>
      <c r="Q5">
        <v>4</v>
      </c>
      <c r="R5" s="3">
        <f t="shared" si="0"/>
        <v>5.690064007836523</v>
      </c>
      <c r="S5" s="3">
        <f t="shared" si="1"/>
        <v>3.4536806107129019</v>
      </c>
      <c r="T5" s="3">
        <f t="shared" si="2"/>
        <v>2.0866800937346244</v>
      </c>
      <c r="U5" s="3">
        <f t="shared" si="3"/>
        <v>3.9128658446265034</v>
      </c>
      <c r="V5" s="3">
        <f t="shared" si="4"/>
        <v>1.9994350498763298</v>
      </c>
      <c r="W5" s="3">
        <f t="shared" si="5"/>
        <v>1.6580113966571124</v>
      </c>
      <c r="X5" s="3">
        <f t="shared" si="6"/>
        <v>1.6283889300503116</v>
      </c>
      <c r="Y5" s="3">
        <f t="shared" si="7"/>
        <v>1.6483600109809315</v>
      </c>
      <c r="Z5" s="3">
        <f t="shared" si="8"/>
        <v>-0.3010299956639812</v>
      </c>
      <c r="AA5" s="3">
        <f t="shared" si="9"/>
        <v>0.65321251377534373</v>
      </c>
    </row>
    <row r="6" spans="1:28" x14ac:dyDescent="0.25">
      <c r="A6">
        <v>5</v>
      </c>
      <c r="B6" s="4" t="s">
        <v>10</v>
      </c>
      <c r="C6" s="4" t="s">
        <v>8</v>
      </c>
      <c r="D6" s="4" t="s">
        <v>19</v>
      </c>
      <c r="E6" s="4" t="s">
        <v>22</v>
      </c>
      <c r="F6" s="4">
        <v>1</v>
      </c>
      <c r="G6" s="4">
        <v>1</v>
      </c>
      <c r="H6" s="2">
        <v>2659668.56</v>
      </c>
      <c r="I6" s="2">
        <v>37954.25</v>
      </c>
      <c r="J6" s="2">
        <v>14032.1</v>
      </c>
      <c r="K6" s="2">
        <v>6555.64</v>
      </c>
      <c r="L6" s="2">
        <v>2543.25</v>
      </c>
      <c r="M6">
        <v>9</v>
      </c>
      <c r="N6">
        <v>0</v>
      </c>
      <c r="O6">
        <v>4</v>
      </c>
      <c r="P6">
        <v>4</v>
      </c>
      <c r="Q6">
        <v>0</v>
      </c>
      <c r="R6" s="3">
        <f t="shared" si="0"/>
        <v>6.4248275195139399</v>
      </c>
      <c r="S6" s="3">
        <f t="shared" si="1"/>
        <v>4.5792604139127491</v>
      </c>
      <c r="T6" s="3">
        <f t="shared" si="2"/>
        <v>4.1471226710400266</v>
      </c>
      <c r="U6" s="3">
        <f t="shared" si="3"/>
        <v>3.8166150964685892</v>
      </c>
      <c r="V6" s="3">
        <f t="shared" si="4"/>
        <v>3.4053890531697864</v>
      </c>
      <c r="W6" s="3">
        <f t="shared" si="5"/>
        <v>0.97772360528884772</v>
      </c>
      <c r="X6" s="3">
        <f t="shared" si="6"/>
        <v>-0.3010299956639812</v>
      </c>
      <c r="Y6" s="3">
        <f t="shared" si="7"/>
        <v>0.65321251377534373</v>
      </c>
      <c r="Z6" s="3">
        <f t="shared" si="8"/>
        <v>0.65321251377534373</v>
      </c>
      <c r="AA6" s="3">
        <f t="shared" si="9"/>
        <v>-0.3010299956639812</v>
      </c>
    </row>
    <row r="7" spans="1:28" x14ac:dyDescent="0.25">
      <c r="A7">
        <v>6</v>
      </c>
      <c r="B7" s="4" t="s">
        <v>10</v>
      </c>
      <c r="C7" s="4" t="s">
        <v>8</v>
      </c>
      <c r="D7" s="4" t="s">
        <v>19</v>
      </c>
      <c r="E7" s="4" t="s">
        <v>22</v>
      </c>
      <c r="F7" s="4">
        <v>2</v>
      </c>
      <c r="G7" s="4">
        <v>2</v>
      </c>
      <c r="H7" s="2">
        <v>15439.58</v>
      </c>
      <c r="I7" s="2">
        <v>23378.76</v>
      </c>
      <c r="J7" s="2">
        <v>15961.9</v>
      </c>
      <c r="K7" s="2">
        <v>46013.86</v>
      </c>
      <c r="L7" s="2">
        <v>22879.83</v>
      </c>
      <c r="M7">
        <v>8</v>
      </c>
      <c r="N7">
        <v>57</v>
      </c>
      <c r="O7">
        <v>23</v>
      </c>
      <c r="P7">
        <v>40</v>
      </c>
      <c r="Q7">
        <v>18</v>
      </c>
      <c r="R7" s="3">
        <f t="shared" si="0"/>
        <v>4.1886354821290359</v>
      </c>
      <c r="S7" s="3">
        <f t="shared" si="1"/>
        <v>4.3688214726325416</v>
      </c>
      <c r="T7" s="3">
        <f t="shared" si="2"/>
        <v>4.2030845856615073</v>
      </c>
      <c r="U7" s="3">
        <f t="shared" si="3"/>
        <v>4.6628886667876053</v>
      </c>
      <c r="V7" s="3">
        <f t="shared" si="4"/>
        <v>4.359452793270628</v>
      </c>
      <c r="W7" s="3">
        <f t="shared" si="5"/>
        <v>0.92941892571429274</v>
      </c>
      <c r="X7" s="3">
        <f t="shared" si="6"/>
        <v>1.7596678446896306</v>
      </c>
      <c r="Y7" s="3">
        <f t="shared" si="7"/>
        <v>1.3710678622717363</v>
      </c>
      <c r="Z7" s="3">
        <f t="shared" si="8"/>
        <v>1.6074550232146685</v>
      </c>
      <c r="AA7" s="3">
        <f t="shared" si="9"/>
        <v>1.2671717284030137</v>
      </c>
    </row>
    <row r="8" spans="1:28" x14ac:dyDescent="0.25">
      <c r="A8">
        <v>7</v>
      </c>
      <c r="B8" s="4" t="s">
        <v>10</v>
      </c>
      <c r="C8" s="4" t="s">
        <v>8</v>
      </c>
      <c r="D8" s="4" t="s">
        <v>9</v>
      </c>
      <c r="E8" s="4" t="s">
        <v>20</v>
      </c>
      <c r="F8" s="4">
        <v>1</v>
      </c>
      <c r="G8" s="4">
        <v>1</v>
      </c>
      <c r="H8" s="2">
        <v>274381.12</v>
      </c>
      <c r="I8" s="2">
        <v>41128.82</v>
      </c>
      <c r="J8" s="2">
        <v>3599.18</v>
      </c>
      <c r="K8" s="2">
        <v>97.48</v>
      </c>
      <c r="L8" s="2">
        <v>103.94</v>
      </c>
      <c r="M8">
        <v>162</v>
      </c>
      <c r="N8">
        <v>110</v>
      </c>
      <c r="O8">
        <v>60</v>
      </c>
      <c r="P8">
        <v>5</v>
      </c>
      <c r="Q8">
        <v>10</v>
      </c>
      <c r="R8" s="3">
        <f t="shared" si="0"/>
        <v>5.4383542245204559</v>
      </c>
      <c r="S8" s="3">
        <f t="shared" si="1"/>
        <v>4.6141462496297683</v>
      </c>
      <c r="T8" s="3">
        <f t="shared" si="2"/>
        <v>3.5562035668673984</v>
      </c>
      <c r="U8" s="3">
        <f t="shared" si="3"/>
        <v>1.9889155205126867</v>
      </c>
      <c r="V8" s="3">
        <f t="shared" si="4"/>
        <v>2.0167827124868407</v>
      </c>
      <c r="W8" s="3">
        <f t="shared" si="5"/>
        <v>2.2108533653148932</v>
      </c>
      <c r="X8" s="3">
        <f t="shared" si="6"/>
        <v>2.0433622780211294</v>
      </c>
      <c r="Y8" s="3">
        <f t="shared" si="7"/>
        <v>1.7817553746524688</v>
      </c>
      <c r="Z8" s="3">
        <f t="shared" si="8"/>
        <v>0.74036268949424389</v>
      </c>
      <c r="AA8" s="3">
        <f t="shared" si="9"/>
        <v>1.0211892990699381</v>
      </c>
    </row>
    <row r="9" spans="1:28" x14ac:dyDescent="0.25">
      <c r="A9">
        <v>8</v>
      </c>
      <c r="B9" s="4" t="s">
        <v>10</v>
      </c>
      <c r="C9" s="4" t="s">
        <v>8</v>
      </c>
      <c r="D9" s="4" t="s">
        <v>9</v>
      </c>
      <c r="E9" s="4" t="s">
        <v>20</v>
      </c>
      <c r="F9" s="4">
        <v>2</v>
      </c>
      <c r="G9" s="4">
        <v>2</v>
      </c>
      <c r="H9" s="2">
        <v>449868.23</v>
      </c>
      <c r="I9" s="2">
        <v>397502.66</v>
      </c>
      <c r="J9" s="2">
        <v>188545.93</v>
      </c>
      <c r="K9" s="2">
        <v>25173.19</v>
      </c>
      <c r="L9" s="2">
        <v>703.44</v>
      </c>
      <c r="M9">
        <v>128</v>
      </c>
      <c r="N9">
        <v>80</v>
      </c>
      <c r="O9">
        <v>25</v>
      </c>
      <c r="P9">
        <v>0</v>
      </c>
      <c r="Q9">
        <v>0</v>
      </c>
      <c r="R9" s="3">
        <f t="shared" si="0"/>
        <v>5.6530853240771597</v>
      </c>
      <c r="S9" s="3">
        <f t="shared" si="1"/>
        <v>5.5993400392049582</v>
      </c>
      <c r="T9" s="3">
        <f t="shared" si="2"/>
        <v>5.2754171620525971</v>
      </c>
      <c r="U9" s="3">
        <f t="shared" si="3"/>
        <v>4.4009382537530977</v>
      </c>
      <c r="V9" s="3">
        <f t="shared" si="4"/>
        <v>2.8472270601500416</v>
      </c>
      <c r="W9" s="3">
        <f t="shared" si="5"/>
        <v>2.1089031276673134</v>
      </c>
      <c r="X9" s="3">
        <f t="shared" si="6"/>
        <v>1.9057958803678685</v>
      </c>
      <c r="Y9" s="3">
        <f t="shared" si="7"/>
        <v>1.4065401804339552</v>
      </c>
      <c r="Z9" s="3">
        <f t="shared" si="8"/>
        <v>-0.3010299956639812</v>
      </c>
      <c r="AA9" s="3">
        <f t="shared" si="9"/>
        <v>-0.3010299956639812</v>
      </c>
    </row>
    <row r="10" spans="1:28" x14ac:dyDescent="0.25">
      <c r="A10">
        <v>9</v>
      </c>
      <c r="B10" s="4" t="s">
        <v>10</v>
      </c>
      <c r="C10" s="4" t="s">
        <v>8</v>
      </c>
      <c r="D10" s="4" t="s">
        <v>9</v>
      </c>
      <c r="E10" s="4" t="s">
        <v>21</v>
      </c>
      <c r="F10" s="4">
        <v>1</v>
      </c>
      <c r="G10" s="4">
        <v>1</v>
      </c>
      <c r="H10" s="2">
        <v>5571.99</v>
      </c>
      <c r="I10" s="2">
        <v>878.4</v>
      </c>
      <c r="J10" s="2">
        <v>56.51</v>
      </c>
      <c r="K10" s="2">
        <v>234.27</v>
      </c>
      <c r="L10" s="2">
        <v>96.39</v>
      </c>
      <c r="M10">
        <v>65</v>
      </c>
      <c r="N10">
        <v>675</v>
      </c>
      <c r="O10">
        <v>15</v>
      </c>
      <c r="P10">
        <v>20</v>
      </c>
      <c r="Q10">
        <v>5</v>
      </c>
      <c r="R10" s="3">
        <f t="shared" si="0"/>
        <v>3.7460103283282509</v>
      </c>
      <c r="S10" s="3">
        <f t="shared" si="1"/>
        <v>2.9436923271060165</v>
      </c>
      <c r="T10" s="3">
        <f t="shared" si="2"/>
        <v>1.7521253072978982</v>
      </c>
      <c r="U10" s="3">
        <f t="shared" si="3"/>
        <v>2.3697166775485607</v>
      </c>
      <c r="V10" s="3">
        <f t="shared" si="4"/>
        <v>1.9840319802711806</v>
      </c>
      <c r="W10" s="3">
        <f t="shared" si="5"/>
        <v>1.816241299991783</v>
      </c>
      <c r="X10" s="3">
        <f t="shared" si="6"/>
        <v>2.8296253533580495</v>
      </c>
      <c r="Y10" s="3">
        <f t="shared" si="7"/>
        <v>1.1903316981702914</v>
      </c>
      <c r="Z10" s="3">
        <f t="shared" si="8"/>
        <v>1.3117538610557542</v>
      </c>
      <c r="AA10" s="3">
        <f t="shared" si="9"/>
        <v>0.74036268949424389</v>
      </c>
    </row>
    <row r="11" spans="1:28" x14ac:dyDescent="0.25">
      <c r="A11">
        <v>10</v>
      </c>
      <c r="B11" s="4" t="s">
        <v>10</v>
      </c>
      <c r="C11" s="4" t="s">
        <v>8</v>
      </c>
      <c r="D11" s="4" t="s">
        <v>9</v>
      </c>
      <c r="E11" s="4" t="s">
        <v>21</v>
      </c>
      <c r="F11" s="4">
        <v>2</v>
      </c>
      <c r="G11" s="4">
        <v>2</v>
      </c>
      <c r="H11" s="2">
        <v>277916.31</v>
      </c>
      <c r="I11" s="2">
        <v>121789.69</v>
      </c>
      <c r="J11" s="2">
        <v>42.01</v>
      </c>
      <c r="K11" s="2">
        <v>4360.2</v>
      </c>
      <c r="L11" s="2">
        <v>86.28</v>
      </c>
      <c r="M11">
        <v>970</v>
      </c>
      <c r="N11">
        <v>275</v>
      </c>
      <c r="O11">
        <v>115</v>
      </c>
      <c r="P11">
        <v>35</v>
      </c>
      <c r="Q11">
        <v>20</v>
      </c>
      <c r="R11" s="3">
        <f t="shared" si="0"/>
        <v>5.4439140348491479</v>
      </c>
      <c r="S11" s="3">
        <f t="shared" si="1"/>
        <v>5.0856105250322772</v>
      </c>
      <c r="T11" s="3">
        <f t="shared" si="2"/>
        <v>1.6233526815379919</v>
      </c>
      <c r="U11" s="3">
        <f t="shared" si="3"/>
        <v>3.6395064105769035</v>
      </c>
      <c r="V11" s="3">
        <f t="shared" si="4"/>
        <v>1.9359101364305074</v>
      </c>
      <c r="W11" s="3">
        <f t="shared" si="5"/>
        <v>2.9869955397243815</v>
      </c>
      <c r="X11" s="3">
        <f t="shared" si="6"/>
        <v>2.4401216031878037</v>
      </c>
      <c r="Y11" s="3">
        <f t="shared" si="7"/>
        <v>2.0625819842281632</v>
      </c>
      <c r="Z11" s="3">
        <f t="shared" si="8"/>
        <v>1.550228353055094</v>
      </c>
      <c r="AA11" s="3">
        <f t="shared" si="9"/>
        <v>1.3117538610557542</v>
      </c>
    </row>
    <row r="12" spans="1:28" x14ac:dyDescent="0.25">
      <c r="A12">
        <v>11</v>
      </c>
      <c r="B12" s="4" t="s">
        <v>10</v>
      </c>
      <c r="C12" s="4" t="s">
        <v>8</v>
      </c>
      <c r="D12" s="4" t="s">
        <v>9</v>
      </c>
      <c r="E12" s="4" t="s">
        <v>22</v>
      </c>
      <c r="F12" s="4">
        <v>1</v>
      </c>
      <c r="G12" s="4">
        <v>1</v>
      </c>
      <c r="H12" s="2">
        <v>117278.85</v>
      </c>
      <c r="I12" s="2">
        <v>137504.57</v>
      </c>
      <c r="J12" s="2">
        <v>599158.31999999995</v>
      </c>
      <c r="K12" s="2">
        <v>4398.7700000000004</v>
      </c>
      <c r="L12" s="2">
        <v>1027.42</v>
      </c>
      <c r="M12">
        <v>28</v>
      </c>
      <c r="N12">
        <v>65</v>
      </c>
      <c r="O12">
        <v>65</v>
      </c>
      <c r="P12">
        <v>55</v>
      </c>
      <c r="Q12">
        <v>15</v>
      </c>
      <c r="R12" s="3">
        <f t="shared" si="0"/>
        <v>5.0692196987610458</v>
      </c>
      <c r="S12" s="3">
        <f t="shared" si="1"/>
        <v>5.1383171322957395</v>
      </c>
      <c r="T12" s="3">
        <f t="shared" si="2"/>
        <v>5.777541594371657</v>
      </c>
      <c r="U12" s="3">
        <f t="shared" si="3"/>
        <v>3.6433312544655596</v>
      </c>
      <c r="V12" s="3">
        <f t="shared" si="4"/>
        <v>3.0117480155494016</v>
      </c>
      <c r="W12" s="3">
        <f t="shared" si="5"/>
        <v>1.4548448600085102</v>
      </c>
      <c r="X12" s="3">
        <f t="shared" si="6"/>
        <v>1.816241299991783</v>
      </c>
      <c r="Y12" s="3">
        <f t="shared" si="7"/>
        <v>1.816241299991783</v>
      </c>
      <c r="Z12" s="3">
        <f t="shared" si="8"/>
        <v>1.7442929831226763</v>
      </c>
      <c r="AA12" s="3">
        <f t="shared" si="9"/>
        <v>1.1903316981702914</v>
      </c>
    </row>
    <row r="13" spans="1:28" x14ac:dyDescent="0.25">
      <c r="A13">
        <v>12</v>
      </c>
      <c r="B13" s="4" t="s">
        <v>10</v>
      </c>
      <c r="C13" s="4" t="s">
        <v>8</v>
      </c>
      <c r="D13" s="4" t="s">
        <v>9</v>
      </c>
      <c r="E13" s="4" t="s">
        <v>22</v>
      </c>
      <c r="F13" s="4">
        <v>2</v>
      </c>
      <c r="G13" s="4">
        <v>2</v>
      </c>
      <c r="H13" s="2">
        <v>1027.6199999999999</v>
      </c>
      <c r="I13" s="2">
        <v>20916.45</v>
      </c>
      <c r="J13" s="2">
        <v>14122.16</v>
      </c>
      <c r="K13" s="2">
        <v>44467.96</v>
      </c>
      <c r="L13" s="2">
        <v>21125.99</v>
      </c>
      <c r="M13">
        <v>525</v>
      </c>
      <c r="N13">
        <v>15</v>
      </c>
      <c r="O13">
        <v>70</v>
      </c>
      <c r="P13">
        <v>975</v>
      </c>
      <c r="Q13">
        <v>30</v>
      </c>
      <c r="R13" s="3">
        <f t="shared" si="0"/>
        <v>3.011832548109989</v>
      </c>
      <c r="S13" s="3">
        <f t="shared" si="1"/>
        <v>4.3204879767421733</v>
      </c>
      <c r="T13" s="3">
        <f t="shared" si="2"/>
        <v>4.1499011276178646</v>
      </c>
      <c r="U13" s="3">
        <f t="shared" si="3"/>
        <v>4.6480472063307694</v>
      </c>
      <c r="V13" s="3">
        <f t="shared" si="4"/>
        <v>4.3248170698803241</v>
      </c>
      <c r="W13" s="3">
        <f t="shared" si="5"/>
        <v>2.7205727203642609</v>
      </c>
      <c r="X13" s="3">
        <f t="shared" si="6"/>
        <v>1.1903316981702914</v>
      </c>
      <c r="Y13" s="3">
        <f t="shared" si="7"/>
        <v>1.8481891169913987</v>
      </c>
      <c r="Z13" s="3">
        <f t="shared" si="8"/>
        <v>2.989227273730537</v>
      </c>
      <c r="AA13" s="3">
        <f t="shared" si="9"/>
        <v>1.4842998393467859</v>
      </c>
    </row>
    <row r="14" spans="1:28" x14ac:dyDescent="0.25">
      <c r="A14">
        <v>13</v>
      </c>
      <c r="B14" s="4" t="s">
        <v>10</v>
      </c>
      <c r="C14" s="4" t="s">
        <v>23</v>
      </c>
      <c r="D14" s="4" t="s">
        <v>19</v>
      </c>
      <c r="E14" s="4" t="s">
        <v>20</v>
      </c>
      <c r="F14" s="4">
        <v>1</v>
      </c>
      <c r="G14" s="4">
        <v>1</v>
      </c>
      <c r="H14" s="2">
        <v>245505.6</v>
      </c>
      <c r="I14" s="2">
        <v>240499.48</v>
      </c>
      <c r="J14" s="2">
        <v>1562.88</v>
      </c>
      <c r="K14" s="2">
        <v>28.08</v>
      </c>
      <c r="L14" s="2">
        <v>232.78</v>
      </c>
      <c r="M14">
        <v>17</v>
      </c>
      <c r="N14">
        <v>16</v>
      </c>
      <c r="O14">
        <v>37</v>
      </c>
      <c r="P14">
        <v>4</v>
      </c>
      <c r="Q14">
        <v>4</v>
      </c>
      <c r="R14" s="3">
        <f t="shared" si="0"/>
        <v>5.3900614028596427</v>
      </c>
      <c r="S14" s="3">
        <f t="shared" si="1"/>
        <v>5.3811141416937396</v>
      </c>
      <c r="T14" s="3">
        <f t="shared" si="2"/>
        <v>3.1939256335927508</v>
      </c>
      <c r="U14" s="3">
        <f t="shared" si="3"/>
        <v>1.4483971034577676</v>
      </c>
      <c r="V14" s="3">
        <f t="shared" si="4"/>
        <v>2.3669456638525732</v>
      </c>
      <c r="W14" s="3">
        <f t="shared" si="5"/>
        <v>1.2430380486862944</v>
      </c>
      <c r="X14" s="3">
        <f t="shared" si="6"/>
        <v>1.2174839442139063</v>
      </c>
      <c r="Y14" s="3">
        <f t="shared" si="7"/>
        <v>1.5740312677277188</v>
      </c>
      <c r="Z14" s="3">
        <f t="shared" si="8"/>
        <v>0.65321251377534373</v>
      </c>
      <c r="AA14" s="3">
        <f t="shared" si="9"/>
        <v>0.65321251377534373</v>
      </c>
    </row>
    <row r="15" spans="1:28" x14ac:dyDescent="0.25">
      <c r="A15">
        <v>14</v>
      </c>
      <c r="B15" s="4" t="s">
        <v>10</v>
      </c>
      <c r="C15" s="4" t="s">
        <v>23</v>
      </c>
      <c r="D15" s="4" t="s">
        <v>19</v>
      </c>
      <c r="E15" s="4" t="s">
        <v>20</v>
      </c>
      <c r="F15" s="4">
        <v>2</v>
      </c>
      <c r="G15" s="4">
        <v>2</v>
      </c>
      <c r="H15" s="2">
        <v>465592.56</v>
      </c>
      <c r="I15" s="2">
        <v>85753.98</v>
      </c>
      <c r="J15" s="2">
        <v>52732.84</v>
      </c>
      <c r="K15" s="2">
        <v>584.07000000000005</v>
      </c>
      <c r="L15" s="2">
        <v>160.72999999999999</v>
      </c>
      <c r="M15">
        <v>0</v>
      </c>
      <c r="N15">
        <v>210</v>
      </c>
      <c r="O15">
        <v>725</v>
      </c>
      <c r="P15">
        <v>0</v>
      </c>
      <c r="Q15">
        <v>0</v>
      </c>
      <c r="R15" s="3">
        <f t="shared" si="0"/>
        <v>5.6680060318291998</v>
      </c>
      <c r="S15" s="3">
        <f t="shared" si="1"/>
        <v>4.9332542855885819</v>
      </c>
      <c r="T15" s="3">
        <f t="shared" si="2"/>
        <v>4.7220811614910483</v>
      </c>
      <c r="U15" s="3">
        <f t="shared" si="3"/>
        <v>2.7664648998382972</v>
      </c>
      <c r="V15" s="3">
        <f t="shared" si="4"/>
        <v>2.2060969447065664</v>
      </c>
      <c r="W15" s="3">
        <f t="shared" si="5"/>
        <v>-0.3010299956639812</v>
      </c>
      <c r="X15" s="3">
        <f t="shared" si="6"/>
        <v>2.323252100171687</v>
      </c>
      <c r="Y15" s="3">
        <f t="shared" si="7"/>
        <v>2.8606374167737547</v>
      </c>
      <c r="Z15" s="3">
        <f t="shared" si="8"/>
        <v>-0.3010299956639812</v>
      </c>
      <c r="AA15" s="3">
        <f t="shared" si="9"/>
        <v>-0.3010299956639812</v>
      </c>
    </row>
    <row r="16" spans="1:28" x14ac:dyDescent="0.25">
      <c r="A16">
        <v>15</v>
      </c>
      <c r="B16" s="4" t="s">
        <v>10</v>
      </c>
      <c r="C16" s="4" t="s">
        <v>23</v>
      </c>
      <c r="D16" s="4" t="s">
        <v>19</v>
      </c>
      <c r="E16" s="4" t="s">
        <v>21</v>
      </c>
      <c r="F16" s="4">
        <v>1</v>
      </c>
      <c r="G16" s="4">
        <v>1</v>
      </c>
      <c r="H16" s="2">
        <v>112620.06</v>
      </c>
      <c r="I16" s="2">
        <v>134512.37</v>
      </c>
      <c r="J16" s="2">
        <v>163.95</v>
      </c>
      <c r="K16" s="2">
        <v>105.69</v>
      </c>
      <c r="L16" s="2">
        <v>56.59</v>
      </c>
      <c r="M16">
        <v>38</v>
      </c>
      <c r="N16">
        <v>60</v>
      </c>
      <c r="O16">
        <v>30</v>
      </c>
      <c r="P16">
        <v>0</v>
      </c>
      <c r="Q16">
        <v>25</v>
      </c>
      <c r="R16" s="3">
        <f t="shared" si="0"/>
        <v>5.0516157543818503</v>
      </c>
      <c r="S16" s="3">
        <f t="shared" si="1"/>
        <v>5.1287622246783071</v>
      </c>
      <c r="T16" s="3">
        <f t="shared" si="2"/>
        <v>2.2147114210053842</v>
      </c>
      <c r="U16" s="3">
        <f t="shared" si="3"/>
        <v>2.0240338979009049</v>
      </c>
      <c r="V16" s="3">
        <f t="shared" si="4"/>
        <v>1.7527396939353281</v>
      </c>
      <c r="W16" s="3">
        <f t="shared" si="5"/>
        <v>1.5854607295085006</v>
      </c>
      <c r="X16" s="3">
        <f t="shared" si="6"/>
        <v>1.7817553746524688</v>
      </c>
      <c r="Y16" s="3">
        <f t="shared" si="7"/>
        <v>1.4842998393467859</v>
      </c>
      <c r="Z16" s="3">
        <f t="shared" si="8"/>
        <v>-0.3010299956639812</v>
      </c>
      <c r="AA16" s="3">
        <f t="shared" si="9"/>
        <v>1.4065401804339552</v>
      </c>
    </row>
    <row r="17" spans="1:27" x14ac:dyDescent="0.25">
      <c r="A17">
        <v>16</v>
      </c>
      <c r="B17" s="4" t="s">
        <v>10</v>
      </c>
      <c r="C17" s="4" t="s">
        <v>23</v>
      </c>
      <c r="D17" s="4" t="s">
        <v>19</v>
      </c>
      <c r="E17" s="4" t="s">
        <v>21</v>
      </c>
      <c r="F17" s="4">
        <v>2</v>
      </c>
      <c r="G17" s="4">
        <v>2</v>
      </c>
      <c r="H17" s="2">
        <v>134.28</v>
      </c>
      <c r="I17" s="2">
        <v>60254.65</v>
      </c>
      <c r="J17" s="2">
        <v>67.06</v>
      </c>
      <c r="K17" s="2">
        <v>29.23</v>
      </c>
      <c r="L17" s="2">
        <v>38.54</v>
      </c>
      <c r="M17">
        <v>620</v>
      </c>
      <c r="N17">
        <v>70</v>
      </c>
      <c r="O17">
        <v>27</v>
      </c>
      <c r="P17">
        <v>0</v>
      </c>
      <c r="Q17">
        <v>0</v>
      </c>
      <c r="R17" s="3">
        <f t="shared" si="0"/>
        <v>2.1280113325759751</v>
      </c>
      <c r="S17" s="3">
        <f t="shared" si="1"/>
        <v>4.7799905681168671</v>
      </c>
      <c r="T17" s="3">
        <f t="shared" si="2"/>
        <v>1.8264635490928012</v>
      </c>
      <c r="U17" s="3">
        <f t="shared" si="3"/>
        <v>1.4658288153574364</v>
      </c>
      <c r="V17" s="3">
        <f t="shared" si="4"/>
        <v>1.5859117103194342</v>
      </c>
      <c r="W17" s="3">
        <f t="shared" si="5"/>
        <v>2.7927417858347487</v>
      </c>
      <c r="X17" s="3">
        <f t="shared" si="6"/>
        <v>1.8481891169913987</v>
      </c>
      <c r="Y17" s="3">
        <f t="shared" si="7"/>
        <v>1.4393326938302626</v>
      </c>
      <c r="Z17" s="3">
        <f t="shared" si="8"/>
        <v>-0.3010299956639812</v>
      </c>
      <c r="AA17" s="3">
        <f t="shared" si="9"/>
        <v>-0.3010299956639812</v>
      </c>
    </row>
    <row r="18" spans="1:27" x14ac:dyDescent="0.25">
      <c r="A18">
        <v>17</v>
      </c>
      <c r="B18" s="4" t="s">
        <v>10</v>
      </c>
      <c r="C18" s="4" t="s">
        <v>23</v>
      </c>
      <c r="D18" s="4" t="s">
        <v>19</v>
      </c>
      <c r="E18" s="4" t="s">
        <v>22</v>
      </c>
      <c r="F18" s="4">
        <v>1</v>
      </c>
      <c r="G18" s="4">
        <v>1</v>
      </c>
      <c r="H18" s="2">
        <v>199874.53</v>
      </c>
      <c r="I18" s="2">
        <v>46133.64</v>
      </c>
      <c r="J18" s="2">
        <v>124480.95</v>
      </c>
      <c r="K18" s="2">
        <v>3391.26</v>
      </c>
      <c r="L18" s="2">
        <v>4011.56</v>
      </c>
      <c r="M18">
        <v>54</v>
      </c>
      <c r="N18">
        <v>42</v>
      </c>
      <c r="O18">
        <v>4</v>
      </c>
      <c r="P18">
        <v>310</v>
      </c>
      <c r="Q18">
        <v>24</v>
      </c>
      <c r="R18" s="3">
        <f t="shared" si="0"/>
        <v>5.3007574555227892</v>
      </c>
      <c r="S18" s="3">
        <f t="shared" si="1"/>
        <v>4.6640177223201187</v>
      </c>
      <c r="T18" s="3">
        <f t="shared" si="2"/>
        <v>5.0951028940590417</v>
      </c>
      <c r="U18" s="3">
        <f t="shared" si="3"/>
        <v>3.5303610874002214</v>
      </c>
      <c r="V18" s="3">
        <f t="shared" si="4"/>
        <v>3.6033132922319062</v>
      </c>
      <c r="W18" s="3">
        <f t="shared" si="5"/>
        <v>1.7363965022766426</v>
      </c>
      <c r="X18" s="3">
        <f t="shared" si="6"/>
        <v>1.6283889300503116</v>
      </c>
      <c r="Y18" s="3">
        <f t="shared" si="7"/>
        <v>0.65321251377534373</v>
      </c>
      <c r="Z18" s="3">
        <f t="shared" si="8"/>
        <v>2.4920616045125992</v>
      </c>
      <c r="AA18" s="3">
        <f t="shared" si="9"/>
        <v>1.3891660843645324</v>
      </c>
    </row>
    <row r="19" spans="1:27" x14ac:dyDescent="0.25">
      <c r="A19">
        <v>18</v>
      </c>
      <c r="B19" s="4" t="s">
        <v>10</v>
      </c>
      <c r="C19" s="4" t="s">
        <v>23</v>
      </c>
      <c r="D19" s="4" t="s">
        <v>19</v>
      </c>
      <c r="E19" s="4" t="s">
        <v>22</v>
      </c>
      <c r="F19" s="4">
        <v>2</v>
      </c>
      <c r="G19" s="4">
        <v>2</v>
      </c>
      <c r="H19" s="2">
        <v>53.29</v>
      </c>
      <c r="I19" s="2">
        <v>420149.35</v>
      </c>
      <c r="J19" s="2">
        <v>1930.96</v>
      </c>
      <c r="K19" s="2">
        <v>62.8</v>
      </c>
      <c r="L19" s="2">
        <v>295807.99</v>
      </c>
      <c r="M19">
        <v>343</v>
      </c>
      <c r="N19">
        <v>345</v>
      </c>
      <c r="O19">
        <v>337</v>
      </c>
      <c r="P19">
        <v>1240</v>
      </c>
      <c r="Q19">
        <v>218</v>
      </c>
      <c r="R19" s="3">
        <f t="shared" si="0"/>
        <v>1.7266457202409118</v>
      </c>
      <c r="S19" s="3">
        <f t="shared" si="1"/>
        <v>5.6234036959962754</v>
      </c>
      <c r="T19" s="3">
        <f t="shared" si="2"/>
        <v>3.2857732774255863</v>
      </c>
      <c r="U19" s="3">
        <f t="shared" si="3"/>
        <v>1.7979596437371961</v>
      </c>
      <c r="V19" s="3">
        <f t="shared" si="4"/>
        <v>5.4710099004453436</v>
      </c>
      <c r="W19" s="3">
        <f t="shared" si="5"/>
        <v>2.5359267413955693</v>
      </c>
      <c r="X19" s="3">
        <f t="shared" si="6"/>
        <v>2.5384480517102173</v>
      </c>
      <c r="Y19" s="3">
        <f t="shared" si="7"/>
        <v>2.5282737771670436</v>
      </c>
      <c r="Z19" s="3">
        <f t="shared" si="8"/>
        <v>3.093596768608228</v>
      </c>
      <c r="AA19" s="3">
        <f t="shared" si="9"/>
        <v>2.3394514413064407</v>
      </c>
    </row>
    <row r="20" spans="1:27" x14ac:dyDescent="0.25">
      <c r="A20">
        <v>19</v>
      </c>
      <c r="B20" s="4" t="s">
        <v>10</v>
      </c>
      <c r="C20" s="4" t="s">
        <v>23</v>
      </c>
      <c r="D20" s="4" t="s">
        <v>9</v>
      </c>
      <c r="E20" s="4" t="s">
        <v>20</v>
      </c>
      <c r="F20" s="4">
        <v>1</v>
      </c>
      <c r="G20" s="4">
        <v>1</v>
      </c>
      <c r="H20" s="2">
        <v>11865.92</v>
      </c>
      <c r="I20" s="2">
        <v>1078049.1599999999</v>
      </c>
      <c r="J20" s="2">
        <v>130026.92</v>
      </c>
      <c r="K20" s="2">
        <v>1434.82</v>
      </c>
      <c r="L20" s="2">
        <v>86.98</v>
      </c>
      <c r="M20">
        <v>950</v>
      </c>
      <c r="N20">
        <v>1020</v>
      </c>
      <c r="O20">
        <v>500</v>
      </c>
      <c r="P20">
        <v>55</v>
      </c>
      <c r="Q20">
        <v>35</v>
      </c>
      <c r="R20" s="3">
        <f t="shared" si="0"/>
        <v>4.0743014159991029</v>
      </c>
      <c r="S20" s="3">
        <f t="shared" si="1"/>
        <v>6.0326385655167085</v>
      </c>
      <c r="T20" s="3">
        <f t="shared" si="2"/>
        <v>5.1140332753616855</v>
      </c>
      <c r="U20" s="3">
        <f t="shared" si="3"/>
        <v>3.1567974216902277</v>
      </c>
      <c r="V20" s="3">
        <f t="shared" si="4"/>
        <v>1.9394194033293173</v>
      </c>
      <c r="W20" s="3">
        <f t="shared" si="5"/>
        <v>2.9779521212014619</v>
      </c>
      <c r="X20" s="3">
        <f t="shared" si="6"/>
        <v>3.0088130090520893</v>
      </c>
      <c r="Y20" s="3">
        <f t="shared" si="7"/>
        <v>2.6994040818153375</v>
      </c>
      <c r="Z20" s="3">
        <f t="shared" si="8"/>
        <v>1.7442929831226763</v>
      </c>
      <c r="AA20" s="3">
        <f t="shared" si="9"/>
        <v>1.550228353055094</v>
      </c>
    </row>
    <row r="21" spans="1:27" x14ac:dyDescent="0.25">
      <c r="A21">
        <v>20</v>
      </c>
      <c r="B21" s="4" t="s">
        <v>10</v>
      </c>
      <c r="C21" s="4" t="s">
        <v>23</v>
      </c>
      <c r="D21" s="4" t="s">
        <v>9</v>
      </c>
      <c r="E21" s="4" t="s">
        <v>20</v>
      </c>
      <c r="F21" s="4">
        <v>2</v>
      </c>
      <c r="G21" s="4">
        <v>2</v>
      </c>
      <c r="H21" s="2">
        <v>618468.88</v>
      </c>
      <c r="I21" s="2">
        <v>147047.12</v>
      </c>
      <c r="J21" s="2">
        <v>199414.46</v>
      </c>
      <c r="K21" s="2">
        <v>59175.05</v>
      </c>
      <c r="L21" s="2">
        <v>6936.43</v>
      </c>
      <c r="M21">
        <v>0</v>
      </c>
      <c r="N21">
        <v>500</v>
      </c>
      <c r="O21">
        <v>575</v>
      </c>
      <c r="P21">
        <v>30</v>
      </c>
      <c r="Q21">
        <v>5</v>
      </c>
      <c r="R21" s="3">
        <f t="shared" si="0"/>
        <v>5.7913178517674035</v>
      </c>
      <c r="S21" s="3">
        <f t="shared" si="1"/>
        <v>5.1674565230263161</v>
      </c>
      <c r="T21" s="3">
        <f t="shared" si="2"/>
        <v>5.2997566468067197</v>
      </c>
      <c r="U21" s="3">
        <f t="shared" si="3"/>
        <v>4.7721386335587024</v>
      </c>
      <c r="V21" s="3">
        <f t="shared" si="4"/>
        <v>3.8411360078878114</v>
      </c>
      <c r="W21" s="3">
        <f t="shared" si="5"/>
        <v>-0.3010299956639812</v>
      </c>
      <c r="X21" s="3">
        <f t="shared" si="6"/>
        <v>2.6994040818153375</v>
      </c>
      <c r="Y21" s="3">
        <f t="shared" si="7"/>
        <v>2.7600453279658108</v>
      </c>
      <c r="Z21" s="3">
        <f t="shared" si="8"/>
        <v>1.4842998393467859</v>
      </c>
      <c r="AA21" s="3">
        <f t="shared" si="9"/>
        <v>0.74036268949424389</v>
      </c>
    </row>
    <row r="22" spans="1:27" x14ac:dyDescent="0.25">
      <c r="A22">
        <v>21</v>
      </c>
      <c r="B22" s="4" t="s">
        <v>10</v>
      </c>
      <c r="C22" s="4" t="s">
        <v>23</v>
      </c>
      <c r="D22" s="4" t="s">
        <v>9</v>
      </c>
      <c r="E22" s="4" t="s">
        <v>21</v>
      </c>
      <c r="F22" s="4">
        <v>1</v>
      </c>
      <c r="G22" s="4">
        <v>1</v>
      </c>
      <c r="H22" s="2">
        <v>122238.34</v>
      </c>
      <c r="I22" s="2">
        <v>28002.18</v>
      </c>
      <c r="J22" s="2">
        <v>573.53</v>
      </c>
      <c r="K22" s="2">
        <v>112.67</v>
      </c>
      <c r="L22" s="2">
        <v>75.2</v>
      </c>
      <c r="M22">
        <v>365</v>
      </c>
      <c r="N22">
        <v>210</v>
      </c>
      <c r="O22">
        <v>575</v>
      </c>
      <c r="P22">
        <v>0</v>
      </c>
      <c r="Q22">
        <v>50</v>
      </c>
      <c r="R22" s="3">
        <f t="shared" si="0"/>
        <v>5.0872074435407191</v>
      </c>
      <c r="S22" s="3">
        <f t="shared" si="1"/>
        <v>4.4471918429535178</v>
      </c>
      <c r="T22" s="3">
        <f t="shared" si="2"/>
        <v>2.7585561397502723</v>
      </c>
      <c r="U22" s="3">
        <f t="shared" si="3"/>
        <v>2.0518082943170914</v>
      </c>
      <c r="V22" s="3">
        <f t="shared" si="4"/>
        <v>1.8762178405916423</v>
      </c>
      <c r="W22" s="3">
        <f t="shared" si="5"/>
        <v>2.5628873812938791</v>
      </c>
      <c r="X22" s="3">
        <f t="shared" si="6"/>
        <v>2.323252100171687</v>
      </c>
      <c r="Y22" s="3">
        <f t="shared" si="7"/>
        <v>2.7600453279658108</v>
      </c>
      <c r="Z22" s="3">
        <f t="shared" si="8"/>
        <v>-0.3010299956639812</v>
      </c>
      <c r="AA22" s="3">
        <f t="shared" si="9"/>
        <v>1.7032913781186614</v>
      </c>
    </row>
    <row r="23" spans="1:27" x14ac:dyDescent="0.25">
      <c r="A23">
        <v>22</v>
      </c>
      <c r="B23" s="4" t="s">
        <v>10</v>
      </c>
      <c r="C23" s="4" t="s">
        <v>23</v>
      </c>
      <c r="D23" s="4" t="s">
        <v>9</v>
      </c>
      <c r="E23" s="4" t="s">
        <v>21</v>
      </c>
      <c r="F23" s="4">
        <v>2</v>
      </c>
      <c r="G23" s="4">
        <v>2</v>
      </c>
      <c r="H23" s="2">
        <v>171.66</v>
      </c>
      <c r="I23" s="2">
        <v>43.62</v>
      </c>
      <c r="J23" s="2">
        <v>54.31</v>
      </c>
      <c r="K23" s="2">
        <v>31.72</v>
      </c>
      <c r="L23" s="2">
        <v>45.11</v>
      </c>
      <c r="M23">
        <v>4600</v>
      </c>
      <c r="N23">
        <v>106</v>
      </c>
      <c r="O23">
        <v>40</v>
      </c>
      <c r="P23">
        <v>15</v>
      </c>
      <c r="Q23">
        <v>175</v>
      </c>
      <c r="R23" s="3">
        <f t="shared" si="0"/>
        <v>2.2346691081889061</v>
      </c>
      <c r="S23" s="3">
        <f t="shared" si="1"/>
        <v>1.6396856612426813</v>
      </c>
      <c r="T23" s="3">
        <f t="shared" si="2"/>
        <v>1.7348798027926275</v>
      </c>
      <c r="U23" s="3">
        <f t="shared" si="3"/>
        <v>1.5013331786455661</v>
      </c>
      <c r="V23" s="3">
        <f t="shared" si="4"/>
        <v>1.6542728270977105</v>
      </c>
      <c r="W23" s="3">
        <f t="shared" si="5"/>
        <v>3.6628050350381667</v>
      </c>
      <c r="X23" s="3">
        <f t="shared" si="6"/>
        <v>2.0273496077747564</v>
      </c>
      <c r="Y23" s="3">
        <f t="shared" si="7"/>
        <v>1.6074550232146685</v>
      </c>
      <c r="Z23" s="3">
        <f t="shared" si="8"/>
        <v>1.1903316981702914</v>
      </c>
      <c r="AA23" s="3">
        <f t="shared" si="9"/>
        <v>2.2442771208018431</v>
      </c>
    </row>
    <row r="24" spans="1:27" x14ac:dyDescent="0.25">
      <c r="A24">
        <v>23</v>
      </c>
      <c r="B24" s="4" t="s">
        <v>10</v>
      </c>
      <c r="C24" s="4" t="s">
        <v>23</v>
      </c>
      <c r="D24" s="4" t="s">
        <v>9</v>
      </c>
      <c r="E24" s="4" t="s">
        <v>22</v>
      </c>
      <c r="F24" s="4">
        <v>1</v>
      </c>
      <c r="G24" s="4">
        <v>1</v>
      </c>
      <c r="H24" s="2">
        <v>592184.43999999994</v>
      </c>
      <c r="I24" s="2">
        <v>1833326.16</v>
      </c>
      <c r="J24" s="2">
        <v>353923.23</v>
      </c>
      <c r="K24" s="2">
        <v>34661.129999999997</v>
      </c>
      <c r="L24" s="2">
        <v>6214.91</v>
      </c>
      <c r="M24">
        <v>510</v>
      </c>
      <c r="N24">
        <v>580</v>
      </c>
      <c r="O24">
        <v>340</v>
      </c>
      <c r="P24">
        <v>150</v>
      </c>
      <c r="Q24">
        <v>150</v>
      </c>
      <c r="R24" s="3">
        <f t="shared" si="0"/>
        <v>5.7724569918561883</v>
      </c>
      <c r="S24" s="3">
        <f t="shared" si="1"/>
        <v>6.263239735495393</v>
      </c>
      <c r="T24" s="3">
        <f t="shared" si="2"/>
        <v>5.5489090687966538</v>
      </c>
      <c r="U24" s="3">
        <f t="shared" si="3"/>
        <v>4.5398427171997344</v>
      </c>
      <c r="V24" s="3">
        <f t="shared" si="4"/>
        <v>3.7934348438728556</v>
      </c>
      <c r="W24" s="3">
        <f t="shared" si="5"/>
        <v>2.7079957464229292</v>
      </c>
      <c r="X24" s="3">
        <f t="shared" si="6"/>
        <v>2.7638022240745928</v>
      </c>
      <c r="Y24" s="3">
        <f t="shared" si="7"/>
        <v>2.5321171162488039</v>
      </c>
      <c r="Z24" s="3">
        <f t="shared" si="8"/>
        <v>2.1775364999298623</v>
      </c>
      <c r="AA24" s="3">
        <f t="shared" si="9"/>
        <v>2.1775364999298623</v>
      </c>
    </row>
    <row r="25" spans="1:27" x14ac:dyDescent="0.25">
      <c r="A25">
        <v>24</v>
      </c>
      <c r="B25" s="4" t="s">
        <v>10</v>
      </c>
      <c r="C25" s="4" t="s">
        <v>23</v>
      </c>
      <c r="D25" s="4" t="s">
        <v>9</v>
      </c>
      <c r="E25" s="4" t="s">
        <v>22</v>
      </c>
      <c r="F25" s="4">
        <v>2</v>
      </c>
      <c r="G25" s="4">
        <v>2</v>
      </c>
      <c r="H25" s="2">
        <v>24.28</v>
      </c>
      <c r="I25" s="2">
        <v>308231.06</v>
      </c>
      <c r="J25" s="2">
        <v>301122.45</v>
      </c>
      <c r="K25" s="2">
        <v>8576.3799999999992</v>
      </c>
      <c r="L25" s="2">
        <v>705019.18</v>
      </c>
      <c r="M25">
        <v>1690</v>
      </c>
      <c r="N25">
        <v>1430</v>
      </c>
      <c r="O25">
        <v>1150</v>
      </c>
      <c r="P25">
        <v>16000</v>
      </c>
      <c r="Q25">
        <v>930</v>
      </c>
      <c r="R25" s="3">
        <f t="shared" si="0"/>
        <v>1.38524868240322</v>
      </c>
      <c r="S25" s="3">
        <f t="shared" si="1"/>
        <v>5.4888763998169949</v>
      </c>
      <c r="T25" s="3">
        <f t="shared" si="2"/>
        <v>5.4787431352791502</v>
      </c>
      <c r="U25" s="3">
        <f t="shared" si="3"/>
        <v>3.9333040153812244</v>
      </c>
      <c r="V25" s="3">
        <f t="shared" si="4"/>
        <v>5.8482009321046702</v>
      </c>
      <c r="W25" s="3">
        <f t="shared" si="5"/>
        <v>3.2280151751017878</v>
      </c>
      <c r="X25" s="3">
        <f t="shared" si="6"/>
        <v>3.1554878621412814</v>
      </c>
      <c r="Y25" s="3">
        <f t="shared" si="7"/>
        <v>3.0608866230046621</v>
      </c>
      <c r="Z25" s="3">
        <f t="shared" si="8"/>
        <v>4.2041335541464306</v>
      </c>
      <c r="AA25" s="3">
        <f t="shared" si="9"/>
        <v>2.968716377466786</v>
      </c>
    </row>
    <row r="26" spans="1:27" x14ac:dyDescent="0.25">
      <c r="A26">
        <v>25</v>
      </c>
      <c r="B26" s="4" t="s">
        <v>10</v>
      </c>
      <c r="C26" s="4" t="s">
        <v>24</v>
      </c>
      <c r="D26" s="4" t="s">
        <v>9</v>
      </c>
      <c r="E26" s="4" t="s">
        <v>20</v>
      </c>
      <c r="F26" s="4">
        <v>1</v>
      </c>
      <c r="G26" s="4">
        <v>1</v>
      </c>
      <c r="H26" s="2">
        <v>225980.09</v>
      </c>
      <c r="I26" s="2">
        <v>118659.18</v>
      </c>
      <c r="J26" s="2">
        <v>1628.17</v>
      </c>
      <c r="K26" s="2">
        <v>34.58</v>
      </c>
      <c r="L26" s="2">
        <v>61.89</v>
      </c>
      <c r="M26">
        <v>625</v>
      </c>
      <c r="N26">
        <v>675</v>
      </c>
      <c r="O26">
        <v>15</v>
      </c>
      <c r="P26">
        <v>4</v>
      </c>
      <c r="Q26">
        <v>15</v>
      </c>
      <c r="R26" s="3">
        <f t="shared" si="0"/>
        <v>5.3540701772711294</v>
      </c>
      <c r="S26" s="3">
        <f t="shared" si="1"/>
        <v>5.0743013427987913</v>
      </c>
      <c r="T26" s="3">
        <f t="shared" si="2"/>
        <v>3.2116997483464429</v>
      </c>
      <c r="U26" s="3">
        <f t="shared" si="3"/>
        <v>1.5388249889379038</v>
      </c>
      <c r="V26" s="3">
        <f t="shared" si="4"/>
        <v>1.7916204826928139</v>
      </c>
      <c r="W26" s="3">
        <f t="shared" si="5"/>
        <v>2.7962273140294389</v>
      </c>
      <c r="X26" s="3">
        <f t="shared" si="6"/>
        <v>2.8296253533580495</v>
      </c>
      <c r="Y26" s="3">
        <f t="shared" si="7"/>
        <v>1.1903316981702914</v>
      </c>
      <c r="Z26" s="3">
        <f t="shared" si="8"/>
        <v>0.65321251377534373</v>
      </c>
      <c r="AA26" s="3">
        <f t="shared" si="9"/>
        <v>1.1903316981702914</v>
      </c>
    </row>
    <row r="27" spans="1:27" x14ac:dyDescent="0.25">
      <c r="A27">
        <v>26</v>
      </c>
      <c r="B27" s="4" t="s">
        <v>10</v>
      </c>
      <c r="C27" s="4" t="s">
        <v>24</v>
      </c>
      <c r="D27" s="4" t="s">
        <v>9</v>
      </c>
      <c r="E27" s="4" t="s">
        <v>20</v>
      </c>
      <c r="F27" s="4">
        <v>2</v>
      </c>
      <c r="G27" s="4">
        <v>2</v>
      </c>
      <c r="H27" s="2">
        <v>46342.23</v>
      </c>
      <c r="I27" s="2">
        <v>32609.27</v>
      </c>
      <c r="J27" s="2">
        <v>33675.94</v>
      </c>
      <c r="K27" s="2">
        <v>39743.01</v>
      </c>
      <c r="L27" s="2">
        <v>5815.88</v>
      </c>
      <c r="M27">
        <v>243</v>
      </c>
      <c r="N27">
        <v>10</v>
      </c>
      <c r="O27">
        <v>5</v>
      </c>
      <c r="P27">
        <v>0</v>
      </c>
      <c r="Q27">
        <v>0</v>
      </c>
      <c r="R27" s="3">
        <f t="shared" si="0"/>
        <v>4.6659769283187087</v>
      </c>
      <c r="S27" s="3">
        <f t="shared" si="1"/>
        <v>4.5133410766802173</v>
      </c>
      <c r="T27" s="3">
        <f t="shared" si="2"/>
        <v>4.5273197270710543</v>
      </c>
      <c r="U27" s="3">
        <f t="shared" si="3"/>
        <v>4.5992607560019509</v>
      </c>
      <c r="V27" s="3">
        <f t="shared" si="4"/>
        <v>3.7646154370745926</v>
      </c>
      <c r="W27" s="3">
        <f t="shared" si="5"/>
        <v>2.3864989655506532</v>
      </c>
      <c r="X27" s="3">
        <f t="shared" si="6"/>
        <v>1.0211892990699381</v>
      </c>
      <c r="Y27" s="3">
        <f t="shared" si="7"/>
        <v>0.74036268949424389</v>
      </c>
      <c r="Z27" s="3">
        <f t="shared" si="8"/>
        <v>-0.3010299956639812</v>
      </c>
      <c r="AA27" s="3">
        <f t="shared" si="9"/>
        <v>-0.3010299956639812</v>
      </c>
    </row>
    <row r="28" spans="1:27" x14ac:dyDescent="0.25">
      <c r="A28">
        <v>27</v>
      </c>
      <c r="B28" s="4" t="s">
        <v>10</v>
      </c>
      <c r="C28" s="4" t="s">
        <v>24</v>
      </c>
      <c r="D28" s="4" t="s">
        <v>9</v>
      </c>
      <c r="E28" s="4" t="s">
        <v>21</v>
      </c>
      <c r="F28" s="4">
        <v>1</v>
      </c>
      <c r="G28" s="4">
        <v>1</v>
      </c>
      <c r="H28" s="2">
        <v>5520.44</v>
      </c>
      <c r="I28" s="2">
        <v>7964.01</v>
      </c>
      <c r="J28" s="2">
        <v>1111.3800000000001</v>
      </c>
      <c r="K28" s="2">
        <v>60.25</v>
      </c>
      <c r="L28" s="2">
        <v>78.45</v>
      </c>
      <c r="M28">
        <v>225</v>
      </c>
      <c r="N28">
        <v>40</v>
      </c>
      <c r="O28">
        <v>725</v>
      </c>
      <c r="P28">
        <v>75</v>
      </c>
      <c r="Q28">
        <v>5</v>
      </c>
      <c r="R28" s="3">
        <f t="shared" si="0"/>
        <v>3.7419736940256758</v>
      </c>
      <c r="S28" s="3">
        <f t="shared" si="1"/>
        <v>3.9011317966770811</v>
      </c>
      <c r="T28" s="3">
        <f t="shared" si="2"/>
        <v>3.045862577110336</v>
      </c>
      <c r="U28" s="3">
        <f t="shared" si="3"/>
        <v>1.7799570512469061</v>
      </c>
      <c r="V28" s="3">
        <f t="shared" si="4"/>
        <v>1.8945929479229555</v>
      </c>
      <c r="W28" s="3">
        <f t="shared" si="5"/>
        <v>2.3531465462139796</v>
      </c>
      <c r="X28" s="3">
        <f t="shared" si="6"/>
        <v>1.6074550232146685</v>
      </c>
      <c r="Y28" s="3">
        <f t="shared" si="7"/>
        <v>2.8606374167737547</v>
      </c>
      <c r="Z28" s="3">
        <f t="shared" si="8"/>
        <v>1.8779469516291882</v>
      </c>
      <c r="AA28" s="3">
        <f t="shared" si="9"/>
        <v>0.74036268949424389</v>
      </c>
    </row>
    <row r="29" spans="1:27" x14ac:dyDescent="0.25">
      <c r="A29">
        <v>28</v>
      </c>
      <c r="B29" s="4" t="s">
        <v>10</v>
      </c>
      <c r="C29" s="4" t="s">
        <v>24</v>
      </c>
      <c r="D29" s="4" t="s">
        <v>9</v>
      </c>
      <c r="E29" s="4" t="s">
        <v>21</v>
      </c>
      <c r="F29" s="4">
        <v>2</v>
      </c>
      <c r="G29" s="4">
        <v>2</v>
      </c>
      <c r="H29" s="2">
        <v>179668.07</v>
      </c>
      <c r="I29" s="2">
        <v>1366.66</v>
      </c>
      <c r="J29" s="2">
        <v>120192.55</v>
      </c>
      <c r="K29" s="2">
        <v>295.61</v>
      </c>
      <c r="L29" s="2">
        <v>291.19</v>
      </c>
      <c r="M29">
        <v>832</v>
      </c>
      <c r="N29">
        <v>15</v>
      </c>
      <c r="O29">
        <v>0</v>
      </c>
      <c r="P29">
        <v>0</v>
      </c>
      <c r="Q29">
        <v>0</v>
      </c>
      <c r="R29" s="3">
        <f t="shared" si="0"/>
        <v>5.2544709026240861</v>
      </c>
      <c r="S29" s="3">
        <f t="shared" si="1"/>
        <v>3.1356604834852382</v>
      </c>
      <c r="T29" s="3">
        <f t="shared" si="2"/>
        <v>5.0798775492460688</v>
      </c>
      <c r="U29" s="3">
        <f t="shared" si="3"/>
        <v>2.4707191214391644</v>
      </c>
      <c r="V29" s="3">
        <f t="shared" si="4"/>
        <v>2.4641764564260598</v>
      </c>
      <c r="W29" s="3">
        <f t="shared" si="5"/>
        <v>2.9203842421783577</v>
      </c>
      <c r="X29" s="3">
        <f t="shared" si="6"/>
        <v>1.1903316981702914</v>
      </c>
      <c r="Y29" s="3">
        <f t="shared" si="7"/>
        <v>-0.3010299956639812</v>
      </c>
      <c r="Z29" s="3">
        <f t="shared" si="8"/>
        <v>-0.3010299956639812</v>
      </c>
      <c r="AA29" s="3">
        <f t="shared" si="9"/>
        <v>-0.3010299956639812</v>
      </c>
    </row>
    <row r="30" spans="1:27" x14ac:dyDescent="0.25">
      <c r="A30">
        <v>29</v>
      </c>
      <c r="B30" s="4" t="s">
        <v>10</v>
      </c>
      <c r="C30" s="4" t="s">
        <v>24</v>
      </c>
      <c r="D30" s="4" t="s">
        <v>9</v>
      </c>
      <c r="E30" s="4" t="s">
        <v>22</v>
      </c>
      <c r="F30" s="4">
        <v>1</v>
      </c>
      <c r="G30" s="4">
        <v>1</v>
      </c>
      <c r="H30" s="2">
        <v>75136.259999999995</v>
      </c>
      <c r="I30" s="2">
        <v>25325.84</v>
      </c>
      <c r="J30" s="2">
        <v>12834.87</v>
      </c>
      <c r="K30" s="2">
        <v>4648.99</v>
      </c>
      <c r="L30" s="2">
        <v>2529.38</v>
      </c>
      <c r="M30">
        <v>65</v>
      </c>
      <c r="N30">
        <v>0</v>
      </c>
      <c r="O30">
        <v>18</v>
      </c>
      <c r="P30">
        <v>75</v>
      </c>
      <c r="Q30">
        <v>18</v>
      </c>
      <c r="R30" s="3">
        <f t="shared" si="0"/>
        <v>4.8758495737219567</v>
      </c>
      <c r="S30" s="3">
        <f t="shared" si="1"/>
        <v>4.4035638588226371</v>
      </c>
      <c r="T30" s="3">
        <f t="shared" si="2"/>
        <v>4.1083914742097551</v>
      </c>
      <c r="U30" s="3">
        <f t="shared" si="3"/>
        <v>3.6673586120145583</v>
      </c>
      <c r="V30" s="3">
        <f t="shared" si="4"/>
        <v>3.4030140802363635</v>
      </c>
      <c r="W30" s="3">
        <f t="shared" si="5"/>
        <v>1.816241299991783</v>
      </c>
      <c r="X30" s="3">
        <f t="shared" si="6"/>
        <v>-0.3010299956639812</v>
      </c>
      <c r="Y30" s="3">
        <f t="shared" si="7"/>
        <v>1.2671717284030137</v>
      </c>
      <c r="Z30" s="3">
        <f t="shared" si="8"/>
        <v>1.8779469516291882</v>
      </c>
      <c r="AA30" s="3">
        <f t="shared" si="9"/>
        <v>1.2671717284030137</v>
      </c>
    </row>
    <row r="31" spans="1:27" x14ac:dyDescent="0.25">
      <c r="A31">
        <v>30</v>
      </c>
      <c r="B31" s="4" t="s">
        <v>10</v>
      </c>
      <c r="C31" s="4" t="s">
        <v>24</v>
      </c>
      <c r="D31" s="4" t="s">
        <v>9</v>
      </c>
      <c r="E31" s="4" t="s">
        <v>22</v>
      </c>
      <c r="F31" s="4">
        <v>2</v>
      </c>
      <c r="G31" s="4">
        <v>2</v>
      </c>
      <c r="H31" s="2">
        <v>33.08</v>
      </c>
      <c r="I31" s="2">
        <v>20342.61</v>
      </c>
      <c r="J31" s="2">
        <v>22956.92</v>
      </c>
      <c r="K31" s="2">
        <v>17663.57</v>
      </c>
      <c r="L31" s="2">
        <v>14026.61</v>
      </c>
      <c r="M31">
        <v>175</v>
      </c>
      <c r="N31">
        <v>375</v>
      </c>
      <c r="O31">
        <v>30</v>
      </c>
      <c r="P31">
        <v>215</v>
      </c>
      <c r="Q31">
        <v>20</v>
      </c>
      <c r="R31" s="3">
        <f t="shared" si="0"/>
        <v>1.5195655008805091</v>
      </c>
      <c r="S31" s="3">
        <f t="shared" si="1"/>
        <v>4.3084066730645469</v>
      </c>
      <c r="T31" s="3">
        <f t="shared" si="2"/>
        <v>4.360913620802104</v>
      </c>
      <c r="U31" s="3">
        <f t="shared" si="3"/>
        <v>4.24707848376082</v>
      </c>
      <c r="V31" s="3">
        <f t="shared" si="4"/>
        <v>4.1469527219057953</v>
      </c>
      <c r="W31" s="3">
        <f t="shared" si="5"/>
        <v>2.2442771208018431</v>
      </c>
      <c r="X31" s="3">
        <f t="shared" si="6"/>
        <v>2.5746099413401873</v>
      </c>
      <c r="Y31" s="3">
        <f t="shared" si="7"/>
        <v>1.4842998393467859</v>
      </c>
      <c r="Z31" s="3">
        <f t="shared" si="8"/>
        <v>2.3334472744967503</v>
      </c>
      <c r="AA31" s="3">
        <f t="shared" si="9"/>
        <v>1.3117538610557542</v>
      </c>
    </row>
    <row r="32" spans="1:27" x14ac:dyDescent="0.25">
      <c r="A32">
        <v>31</v>
      </c>
      <c r="B32" s="4" t="s">
        <v>10</v>
      </c>
      <c r="C32" s="4" t="s">
        <v>24</v>
      </c>
      <c r="D32" s="4" t="s">
        <v>2</v>
      </c>
      <c r="E32" s="4" t="s">
        <v>20</v>
      </c>
      <c r="F32" s="4">
        <v>1</v>
      </c>
      <c r="G32" s="4">
        <v>1</v>
      </c>
      <c r="H32" s="2">
        <v>286975.27</v>
      </c>
      <c r="I32" s="2">
        <v>412468.37</v>
      </c>
      <c r="J32" s="2">
        <v>47235.519999999997</v>
      </c>
      <c r="K32" s="2">
        <v>683.79</v>
      </c>
      <c r="L32" s="2">
        <v>251.36</v>
      </c>
      <c r="M32">
        <v>4</v>
      </c>
      <c r="N32">
        <v>11</v>
      </c>
      <c r="O32">
        <v>39</v>
      </c>
      <c r="P32">
        <v>4</v>
      </c>
      <c r="Q32">
        <v>4</v>
      </c>
      <c r="R32" s="3">
        <f t="shared" si="0"/>
        <v>5.4578444731615656</v>
      </c>
      <c r="S32" s="3">
        <f t="shared" si="1"/>
        <v>5.6153906504346773</v>
      </c>
      <c r="T32" s="3">
        <f t="shared" si="2"/>
        <v>4.6742687007208588</v>
      </c>
      <c r="U32" s="3">
        <f t="shared" si="3"/>
        <v>2.8349227452225305</v>
      </c>
      <c r="V32" s="3">
        <f t="shared" si="4"/>
        <v>2.400296167695898</v>
      </c>
      <c r="W32" s="3">
        <f t="shared" si="5"/>
        <v>0.65321251377534373</v>
      </c>
      <c r="X32" s="3">
        <f t="shared" si="6"/>
        <v>1.0606978403536116</v>
      </c>
      <c r="Y32" s="3">
        <f t="shared" si="7"/>
        <v>1.5965970956264601</v>
      </c>
      <c r="Z32" s="3">
        <f t="shared" si="8"/>
        <v>0.65321251377534373</v>
      </c>
      <c r="AA32" s="3">
        <f t="shared" si="9"/>
        <v>0.65321251377534373</v>
      </c>
    </row>
    <row r="33" spans="1:27" x14ac:dyDescent="0.25">
      <c r="A33">
        <v>32</v>
      </c>
      <c r="B33" s="4" t="s">
        <v>10</v>
      </c>
      <c r="C33" s="4" t="s">
        <v>24</v>
      </c>
      <c r="D33" s="4" t="s">
        <v>2</v>
      </c>
      <c r="E33" s="4" t="s">
        <v>20</v>
      </c>
      <c r="F33" s="4">
        <v>2</v>
      </c>
      <c r="G33" s="4">
        <v>2</v>
      </c>
      <c r="H33" s="2">
        <v>33510.379999999997</v>
      </c>
      <c r="I33" s="2">
        <v>14251.34</v>
      </c>
      <c r="J33" s="2">
        <v>69403.289999999994</v>
      </c>
      <c r="K33" s="2">
        <v>24448.09</v>
      </c>
      <c r="L33" s="2">
        <v>3568.52</v>
      </c>
      <c r="M33">
        <v>170</v>
      </c>
      <c r="N33">
        <v>0</v>
      </c>
      <c r="O33">
        <v>0</v>
      </c>
      <c r="P33">
        <v>0</v>
      </c>
      <c r="Q33">
        <v>0</v>
      </c>
      <c r="R33" s="3">
        <f t="shared" si="0"/>
        <v>4.5251793526627084</v>
      </c>
      <c r="S33" s="3">
        <f t="shared" si="1"/>
        <v>4.1538557013442059</v>
      </c>
      <c r="T33" s="3">
        <f t="shared" si="2"/>
        <v>4.8413800582787561</v>
      </c>
      <c r="U33" s="3">
        <f t="shared" si="3"/>
        <v>4.3882449356534261</v>
      </c>
      <c r="V33" s="3">
        <f t="shared" si="4"/>
        <v>3.5524881351311421</v>
      </c>
      <c r="W33" s="3">
        <f t="shared" si="5"/>
        <v>2.2317243833285163</v>
      </c>
      <c r="X33" s="3">
        <f t="shared" si="6"/>
        <v>-0.3010299956639812</v>
      </c>
      <c r="Y33" s="3">
        <f t="shared" si="7"/>
        <v>-0.3010299956639812</v>
      </c>
      <c r="Z33" s="3">
        <f t="shared" si="8"/>
        <v>-0.3010299956639812</v>
      </c>
      <c r="AA33" s="3">
        <f t="shared" si="9"/>
        <v>-0.3010299956639812</v>
      </c>
    </row>
    <row r="34" spans="1:27" x14ac:dyDescent="0.25">
      <c r="A34">
        <v>33</v>
      </c>
      <c r="B34" s="4" t="s">
        <v>10</v>
      </c>
      <c r="C34" s="4" t="s">
        <v>24</v>
      </c>
      <c r="D34" s="4" t="s">
        <v>2</v>
      </c>
      <c r="E34" s="4" t="s">
        <v>21</v>
      </c>
      <c r="F34" s="4">
        <v>1</v>
      </c>
      <c r="G34" s="4">
        <v>1</v>
      </c>
      <c r="H34" s="2">
        <v>9080.1200000000008</v>
      </c>
      <c r="I34" s="2">
        <v>4875.1400000000003</v>
      </c>
      <c r="J34" s="2">
        <v>5338</v>
      </c>
      <c r="K34" s="2">
        <v>83.59</v>
      </c>
      <c r="L34" s="2">
        <v>67.790000000000006</v>
      </c>
      <c r="M34">
        <v>8</v>
      </c>
      <c r="N34">
        <v>13</v>
      </c>
      <c r="O34">
        <v>40</v>
      </c>
      <c r="P34">
        <v>10</v>
      </c>
      <c r="Q34">
        <v>0</v>
      </c>
      <c r="R34" s="3">
        <f t="shared" ref="R34:R65" si="10">LOG(H34)</f>
        <v>3.9580915880578096</v>
      </c>
      <c r="S34" s="3">
        <f t="shared" ref="S34:S65" si="11">LOG(I34)</f>
        <v>3.6879870919021331</v>
      </c>
      <c r="T34" s="3">
        <f t="shared" ref="T34:T65" si="12">LOG(J34)</f>
        <v>3.7273785694514889</v>
      </c>
      <c r="U34" s="3">
        <f t="shared" ref="U34:U65" si="13">LOG(K34)</f>
        <v>1.9221543252310589</v>
      </c>
      <c r="V34" s="3">
        <f t="shared" ref="V34:V65" si="14">LOG(L34)</f>
        <v>1.8311656339094424</v>
      </c>
      <c r="W34" s="3">
        <f t="shared" ref="W34:W65" si="15">IF(M34&lt;&gt;"",LOG(M34+0.5),"")</f>
        <v>0.92941892571429274</v>
      </c>
      <c r="X34" s="3">
        <f t="shared" ref="X34:X65" si="16">IF(N34&lt;&gt;"",LOG(N34+0.5),"")</f>
        <v>1.1303337684950061</v>
      </c>
      <c r="Y34" s="3">
        <f t="shared" ref="Y34:Y65" si="17">IF(O34&lt;&gt;"",LOG(O34+0.5),"")</f>
        <v>1.6074550232146685</v>
      </c>
      <c r="Z34" s="3">
        <f t="shared" ref="Z34:Z65" si="18">IF(P34&lt;&gt;"",LOG(P34+0.5),"")</f>
        <v>1.0211892990699381</v>
      </c>
      <c r="AA34" s="3">
        <f t="shared" ref="AA34:AA65" si="19">IF(Q34&lt;&gt;"",LOG(Q34+0.5),"")</f>
        <v>-0.3010299956639812</v>
      </c>
    </row>
    <row r="35" spans="1:27" x14ac:dyDescent="0.25">
      <c r="A35">
        <v>34</v>
      </c>
      <c r="B35" s="4" t="s">
        <v>10</v>
      </c>
      <c r="C35" s="4" t="s">
        <v>24</v>
      </c>
      <c r="D35" s="4" t="s">
        <v>2</v>
      </c>
      <c r="E35" s="4" t="s">
        <v>21</v>
      </c>
      <c r="F35" s="4">
        <v>2</v>
      </c>
      <c r="G35" s="4">
        <v>2</v>
      </c>
      <c r="H35" s="2">
        <v>113807.21</v>
      </c>
      <c r="I35" s="2">
        <v>18907.3</v>
      </c>
      <c r="J35" s="2">
        <v>1019.88</v>
      </c>
      <c r="K35" s="2">
        <v>5091.07</v>
      </c>
      <c r="L35" s="2">
        <v>57.52</v>
      </c>
      <c r="M35">
        <v>0</v>
      </c>
      <c r="N35">
        <v>0</v>
      </c>
      <c r="O35">
        <v>0</v>
      </c>
      <c r="P35">
        <v>0</v>
      </c>
      <c r="Q35">
        <v>0</v>
      </c>
      <c r="R35" s="3">
        <f t="shared" si="10"/>
        <v>5.0561697766814193</v>
      </c>
      <c r="S35" s="3">
        <f t="shared" si="11"/>
        <v>4.2766295151580165</v>
      </c>
      <c r="T35" s="3">
        <f t="shared" si="12"/>
        <v>3.0085490752877244</v>
      </c>
      <c r="U35" s="3">
        <f t="shared" si="13"/>
        <v>3.7068090684387789</v>
      </c>
      <c r="V35" s="3">
        <f t="shared" si="14"/>
        <v>1.7598188773748262</v>
      </c>
      <c r="W35" s="3">
        <f t="shared" si="15"/>
        <v>-0.3010299956639812</v>
      </c>
      <c r="X35" s="3">
        <f t="shared" si="16"/>
        <v>-0.3010299956639812</v>
      </c>
      <c r="Y35" s="3">
        <f t="shared" si="17"/>
        <v>-0.3010299956639812</v>
      </c>
      <c r="Z35" s="3">
        <f t="shared" si="18"/>
        <v>-0.3010299956639812</v>
      </c>
      <c r="AA35" s="3">
        <f t="shared" si="19"/>
        <v>-0.3010299956639812</v>
      </c>
    </row>
    <row r="36" spans="1:27" x14ac:dyDescent="0.25">
      <c r="A36">
        <v>35</v>
      </c>
      <c r="B36" s="4" t="s">
        <v>10</v>
      </c>
      <c r="C36" s="4" t="s">
        <v>24</v>
      </c>
      <c r="D36" s="4" t="s">
        <v>2</v>
      </c>
      <c r="E36" s="4" t="s">
        <v>22</v>
      </c>
      <c r="F36" s="4">
        <v>1</v>
      </c>
      <c r="G36" s="4">
        <v>1</v>
      </c>
      <c r="H36" s="2">
        <v>139286.43</v>
      </c>
      <c r="I36" s="2">
        <v>834087.74</v>
      </c>
      <c r="J36" s="2">
        <v>84383.12</v>
      </c>
      <c r="K36" s="2">
        <v>20089.03</v>
      </c>
      <c r="L36" s="2">
        <v>27588.04</v>
      </c>
      <c r="M36">
        <v>9</v>
      </c>
      <c r="N36">
        <v>32</v>
      </c>
      <c r="O36">
        <v>4</v>
      </c>
      <c r="P36">
        <v>7</v>
      </c>
      <c r="Q36">
        <v>8</v>
      </c>
      <c r="R36" s="3">
        <f t="shared" si="10"/>
        <v>5.1439088072840384</v>
      </c>
      <c r="S36" s="3">
        <f t="shared" si="11"/>
        <v>5.9212117376804088</v>
      </c>
      <c r="T36" s="3">
        <f t="shared" si="12"/>
        <v>4.9262555790422269</v>
      </c>
      <c r="U36" s="3">
        <f t="shared" si="13"/>
        <v>4.3029589673197925</v>
      </c>
      <c r="V36" s="3">
        <f t="shared" si="14"/>
        <v>4.4407208470025168</v>
      </c>
      <c r="W36" s="3">
        <f t="shared" si="15"/>
        <v>0.97772360528884772</v>
      </c>
      <c r="X36" s="3">
        <f t="shared" si="16"/>
        <v>1.5118833609788744</v>
      </c>
      <c r="Y36" s="3">
        <f t="shared" si="17"/>
        <v>0.65321251377534373</v>
      </c>
      <c r="Z36" s="3">
        <f t="shared" si="18"/>
        <v>0.87506126339170009</v>
      </c>
      <c r="AA36" s="3">
        <f t="shared" si="19"/>
        <v>0.92941892571429274</v>
      </c>
    </row>
    <row r="37" spans="1:27" x14ac:dyDescent="0.25">
      <c r="A37">
        <v>36</v>
      </c>
      <c r="B37" s="4" t="s">
        <v>10</v>
      </c>
      <c r="C37" s="4" t="s">
        <v>24</v>
      </c>
      <c r="D37" s="4" t="s">
        <v>2</v>
      </c>
      <c r="E37" s="4" t="s">
        <v>22</v>
      </c>
      <c r="F37" s="4">
        <v>2</v>
      </c>
      <c r="G37" s="4">
        <v>2</v>
      </c>
      <c r="H37" s="2">
        <v>682.61</v>
      </c>
      <c r="I37" s="2">
        <v>23660.28</v>
      </c>
      <c r="J37" s="2">
        <v>10292.68</v>
      </c>
      <c r="K37" s="2">
        <v>33217.33</v>
      </c>
      <c r="L37" s="2">
        <v>15330.41</v>
      </c>
      <c r="M37">
        <v>23</v>
      </c>
      <c r="N37">
        <v>0</v>
      </c>
      <c r="O37">
        <v>8</v>
      </c>
      <c r="P37">
        <v>109</v>
      </c>
      <c r="Q37">
        <v>4</v>
      </c>
      <c r="R37" s="3">
        <f t="shared" si="10"/>
        <v>2.8341726462529153</v>
      </c>
      <c r="S37" s="3">
        <f t="shared" si="11"/>
        <v>4.3740198798411676</v>
      </c>
      <c r="T37" s="3">
        <f t="shared" si="12"/>
        <v>4.0125284707458597</v>
      </c>
      <c r="U37" s="3">
        <f t="shared" si="13"/>
        <v>4.5213647210452903</v>
      </c>
      <c r="V37" s="3">
        <f t="shared" si="14"/>
        <v>4.1855537698808929</v>
      </c>
      <c r="W37" s="3">
        <f t="shared" si="15"/>
        <v>1.3710678622717363</v>
      </c>
      <c r="X37" s="3">
        <f t="shared" si="16"/>
        <v>-0.3010299956639812</v>
      </c>
      <c r="Y37" s="3">
        <f t="shared" si="17"/>
        <v>0.92941892571429274</v>
      </c>
      <c r="Z37" s="3">
        <f t="shared" si="18"/>
        <v>2.0394141191761372</v>
      </c>
      <c r="AA37" s="3">
        <f t="shared" si="19"/>
        <v>0.65321251377534373</v>
      </c>
    </row>
    <row r="38" spans="1:27" x14ac:dyDescent="0.25">
      <c r="A38">
        <v>37</v>
      </c>
      <c r="B38" s="4" t="s">
        <v>10</v>
      </c>
      <c r="C38" s="4" t="s">
        <v>25</v>
      </c>
      <c r="D38" s="4" t="s">
        <v>9</v>
      </c>
      <c r="E38" s="4" t="s">
        <v>20</v>
      </c>
      <c r="F38" s="4">
        <v>2</v>
      </c>
      <c r="G38" s="4">
        <v>2</v>
      </c>
      <c r="H38" s="2">
        <v>66395.58</v>
      </c>
      <c r="I38" s="2">
        <v>30506.84</v>
      </c>
      <c r="J38" s="2">
        <v>276048.74</v>
      </c>
      <c r="K38" s="2">
        <v>60340.83</v>
      </c>
      <c r="L38" s="2">
        <v>596.71</v>
      </c>
      <c r="M38">
        <v>15</v>
      </c>
      <c r="N38">
        <v>10</v>
      </c>
      <c r="O38">
        <v>30</v>
      </c>
      <c r="P38">
        <v>175</v>
      </c>
      <c r="Q38">
        <v>0</v>
      </c>
      <c r="R38" s="3">
        <f t="shared" si="10"/>
        <v>4.8221391690441839</v>
      </c>
      <c r="S38" s="3">
        <f t="shared" si="11"/>
        <v>4.4843972243045602</v>
      </c>
      <c r="T38" s="3">
        <f t="shared" si="12"/>
        <v>5.4409857691820216</v>
      </c>
      <c r="U38" s="3">
        <f t="shared" si="13"/>
        <v>4.780611279686183</v>
      </c>
      <c r="V38" s="3">
        <f t="shared" si="14"/>
        <v>2.7757633160549715</v>
      </c>
      <c r="W38" s="3">
        <f t="shared" si="15"/>
        <v>1.1903316981702914</v>
      </c>
      <c r="X38" s="3">
        <f t="shared" si="16"/>
        <v>1.0211892990699381</v>
      </c>
      <c r="Y38" s="3">
        <f t="shared" si="17"/>
        <v>1.4842998393467859</v>
      </c>
      <c r="Z38" s="3">
        <f t="shared" si="18"/>
        <v>2.2442771208018431</v>
      </c>
      <c r="AA38" s="3">
        <f t="shared" si="19"/>
        <v>-0.3010299956639812</v>
      </c>
    </row>
    <row r="39" spans="1:27" x14ac:dyDescent="0.25">
      <c r="A39">
        <v>38</v>
      </c>
      <c r="B39" s="4" t="s">
        <v>10</v>
      </c>
      <c r="C39" s="4" t="s">
        <v>25</v>
      </c>
      <c r="D39" s="4" t="s">
        <v>9</v>
      </c>
      <c r="E39" s="4" t="s">
        <v>21</v>
      </c>
      <c r="F39" s="4">
        <v>1</v>
      </c>
      <c r="G39" s="4">
        <v>1</v>
      </c>
      <c r="H39" s="2">
        <v>21755.360000000001</v>
      </c>
      <c r="I39" s="2">
        <v>14090.6</v>
      </c>
      <c r="J39" s="2">
        <v>922.69</v>
      </c>
      <c r="K39" s="2">
        <v>81.33</v>
      </c>
      <c r="L39" s="2">
        <v>70.61</v>
      </c>
      <c r="M39">
        <v>10</v>
      </c>
      <c r="N39">
        <v>50</v>
      </c>
      <c r="O39">
        <v>25</v>
      </c>
      <c r="P39">
        <v>10</v>
      </c>
      <c r="Q39">
        <v>10</v>
      </c>
      <c r="R39" s="3">
        <f t="shared" si="10"/>
        <v>4.3375662742396255</v>
      </c>
      <c r="S39" s="3">
        <f t="shared" si="11"/>
        <v>4.1489294864479778</v>
      </c>
      <c r="T39" s="3">
        <f t="shared" si="12"/>
        <v>2.9650558138068708</v>
      </c>
      <c r="U39" s="3">
        <f t="shared" si="13"/>
        <v>1.9102507723001481</v>
      </c>
      <c r="V39" s="3">
        <f t="shared" si="14"/>
        <v>1.8488662114947794</v>
      </c>
      <c r="W39" s="3">
        <f t="shared" si="15"/>
        <v>1.0211892990699381</v>
      </c>
      <c r="X39" s="3">
        <f t="shared" si="16"/>
        <v>1.7032913781186614</v>
      </c>
      <c r="Y39" s="3">
        <f t="shared" si="17"/>
        <v>1.4065401804339552</v>
      </c>
      <c r="Z39" s="3">
        <f t="shared" si="18"/>
        <v>1.0211892990699381</v>
      </c>
      <c r="AA39" s="3">
        <f t="shared" si="19"/>
        <v>1.0211892990699381</v>
      </c>
    </row>
    <row r="40" spans="1:27" x14ac:dyDescent="0.25">
      <c r="A40">
        <v>39</v>
      </c>
      <c r="B40" s="4" t="s">
        <v>10</v>
      </c>
      <c r="C40" s="4" t="s">
        <v>25</v>
      </c>
      <c r="D40" s="4" t="s">
        <v>9</v>
      </c>
      <c r="E40" s="4" t="s">
        <v>21</v>
      </c>
      <c r="F40" s="4">
        <v>2</v>
      </c>
      <c r="G40" s="4">
        <v>2</v>
      </c>
      <c r="H40" s="2">
        <v>15440.38</v>
      </c>
      <c r="I40" s="2">
        <v>8991.7999999999993</v>
      </c>
      <c r="J40" s="2">
        <v>129.58000000000001</v>
      </c>
      <c r="K40" s="2">
        <v>2775.73</v>
      </c>
      <c r="L40" s="2">
        <v>66.069999999999993</v>
      </c>
      <c r="M40">
        <v>75</v>
      </c>
      <c r="N40">
        <v>40</v>
      </c>
      <c r="O40">
        <v>475</v>
      </c>
      <c r="P40">
        <v>0</v>
      </c>
      <c r="Q40">
        <v>0</v>
      </c>
      <c r="R40" s="3">
        <f t="shared" si="10"/>
        <v>4.1886579844629503</v>
      </c>
      <c r="S40" s="3">
        <f t="shared" si="11"/>
        <v>3.9538466385427848</v>
      </c>
      <c r="T40" s="3">
        <f t="shared" si="12"/>
        <v>2.1125379756093081</v>
      </c>
      <c r="U40" s="3">
        <f t="shared" si="13"/>
        <v>3.4433772192709493</v>
      </c>
      <c r="V40" s="3">
        <f t="shared" si="14"/>
        <v>1.8200043068083178</v>
      </c>
      <c r="W40" s="3">
        <f t="shared" si="15"/>
        <v>1.8779469516291882</v>
      </c>
      <c r="X40" s="3">
        <f t="shared" si="16"/>
        <v>1.6074550232146685</v>
      </c>
      <c r="Y40" s="3">
        <f t="shared" si="17"/>
        <v>2.6771505212734326</v>
      </c>
      <c r="Z40" s="3">
        <f t="shared" si="18"/>
        <v>-0.3010299956639812</v>
      </c>
      <c r="AA40" s="3">
        <f t="shared" si="19"/>
        <v>-0.3010299956639812</v>
      </c>
    </row>
    <row r="41" spans="1:27" x14ac:dyDescent="0.25">
      <c r="A41">
        <v>40</v>
      </c>
      <c r="B41" s="4" t="s">
        <v>10</v>
      </c>
      <c r="C41" s="4" t="s">
        <v>25</v>
      </c>
      <c r="D41" s="4" t="s">
        <v>9</v>
      </c>
      <c r="E41" s="4" t="s">
        <v>22</v>
      </c>
      <c r="F41" s="4">
        <v>2</v>
      </c>
      <c r="G41" s="4">
        <v>2</v>
      </c>
      <c r="H41" s="2">
        <v>35247.660000000003</v>
      </c>
      <c r="I41" s="2">
        <v>22398.1</v>
      </c>
      <c r="J41" s="2">
        <v>590.79999999999995</v>
      </c>
      <c r="K41" s="2">
        <v>60827.56</v>
      </c>
      <c r="L41" s="2">
        <v>27743.13</v>
      </c>
      <c r="M41">
        <v>15</v>
      </c>
      <c r="N41">
        <v>400</v>
      </c>
      <c r="O41">
        <v>30</v>
      </c>
      <c r="P41">
        <v>35</v>
      </c>
      <c r="Q41">
        <v>175</v>
      </c>
      <c r="R41" s="3">
        <f t="shared" si="10"/>
        <v>4.5471302906091209</v>
      </c>
      <c r="S41" s="3">
        <f t="shared" si="11"/>
        <v>4.3502111792933951</v>
      </c>
      <c r="T41" s="3">
        <f t="shared" si="12"/>
        <v>2.771440486639912</v>
      </c>
      <c r="U41" s="3">
        <f t="shared" si="13"/>
        <v>4.7841003957858028</v>
      </c>
      <c r="V41" s="3">
        <f t="shared" si="14"/>
        <v>4.4431554569191158</v>
      </c>
      <c r="W41" s="3">
        <f t="shared" si="15"/>
        <v>1.1903316981702914</v>
      </c>
      <c r="X41" s="3">
        <f t="shared" si="16"/>
        <v>2.6026025204202563</v>
      </c>
      <c r="Y41" s="3">
        <f t="shared" si="17"/>
        <v>1.4842998393467859</v>
      </c>
      <c r="Z41" s="3">
        <f t="shared" si="18"/>
        <v>1.550228353055094</v>
      </c>
      <c r="AA41" s="3">
        <f t="shared" si="19"/>
        <v>2.2442771208018431</v>
      </c>
    </row>
    <row r="42" spans="1:27" x14ac:dyDescent="0.25">
      <c r="A42">
        <v>41</v>
      </c>
      <c r="B42" s="4" t="s">
        <v>10</v>
      </c>
      <c r="C42" s="4" t="s">
        <v>25</v>
      </c>
      <c r="D42" s="4" t="s">
        <v>2</v>
      </c>
      <c r="E42" s="4" t="s">
        <v>20</v>
      </c>
      <c r="F42" s="4">
        <v>2</v>
      </c>
      <c r="G42" s="4">
        <v>2</v>
      </c>
      <c r="H42" s="2">
        <v>75264.350000000006</v>
      </c>
      <c r="I42" s="2">
        <v>16830.419999999998</v>
      </c>
      <c r="J42" s="2">
        <v>321289.65000000002</v>
      </c>
      <c r="K42" s="2">
        <v>27171.55</v>
      </c>
      <c r="L42" s="2">
        <v>1128.1400000000001</v>
      </c>
      <c r="M42">
        <v>0</v>
      </c>
      <c r="N42">
        <v>0</v>
      </c>
      <c r="O42">
        <v>0</v>
      </c>
      <c r="P42">
        <v>0</v>
      </c>
      <c r="Q42">
        <v>0</v>
      </c>
      <c r="R42" s="3">
        <f t="shared" si="10"/>
        <v>4.8765893153179061</v>
      </c>
      <c r="S42" s="3">
        <f t="shared" si="11"/>
        <v>4.2260949538490538</v>
      </c>
      <c r="T42" s="3">
        <f t="shared" si="12"/>
        <v>5.5068967354479179</v>
      </c>
      <c r="U42" s="3">
        <f t="shared" si="13"/>
        <v>4.4341144134361645</v>
      </c>
      <c r="V42" s="3">
        <f t="shared" si="14"/>
        <v>3.0523629981000298</v>
      </c>
      <c r="W42" s="3">
        <f t="shared" si="15"/>
        <v>-0.3010299956639812</v>
      </c>
      <c r="X42" s="3">
        <f t="shared" si="16"/>
        <v>-0.3010299956639812</v>
      </c>
      <c r="Y42" s="3">
        <f t="shared" si="17"/>
        <v>-0.3010299956639812</v>
      </c>
      <c r="Z42" s="3">
        <f t="shared" si="18"/>
        <v>-0.3010299956639812</v>
      </c>
      <c r="AA42" s="3">
        <f t="shared" si="19"/>
        <v>-0.3010299956639812</v>
      </c>
    </row>
    <row r="43" spans="1:27" x14ac:dyDescent="0.25">
      <c r="A43">
        <v>42</v>
      </c>
      <c r="B43" s="4" t="s">
        <v>10</v>
      </c>
      <c r="C43" s="4" t="s">
        <v>25</v>
      </c>
      <c r="D43" s="4" t="s">
        <v>2</v>
      </c>
      <c r="E43" s="4" t="s">
        <v>21</v>
      </c>
      <c r="F43" s="4">
        <v>1</v>
      </c>
      <c r="G43" s="4">
        <v>1</v>
      </c>
      <c r="H43" s="2">
        <v>5687.24</v>
      </c>
      <c r="I43" s="2">
        <v>858.33</v>
      </c>
      <c r="J43" s="2">
        <v>165.79</v>
      </c>
      <c r="K43" s="2">
        <v>68.180000000000007</v>
      </c>
      <c r="L43" s="2">
        <v>93.77</v>
      </c>
      <c r="M43">
        <v>8</v>
      </c>
      <c r="N43">
        <v>35</v>
      </c>
      <c r="O43">
        <v>10</v>
      </c>
      <c r="P43">
        <v>0</v>
      </c>
      <c r="Q43">
        <v>25</v>
      </c>
      <c r="R43" s="3">
        <f t="shared" si="10"/>
        <v>3.7549015557493317</v>
      </c>
      <c r="S43" s="3">
        <f t="shared" si="11"/>
        <v>2.9336542920737601</v>
      </c>
      <c r="T43" s="3">
        <f t="shared" si="12"/>
        <v>2.219558331547224</v>
      </c>
      <c r="U43" s="3">
        <f t="shared" si="13"/>
        <v>1.8336569968928724</v>
      </c>
      <c r="V43" s="3">
        <f t="shared" si="14"/>
        <v>1.9720639160080222</v>
      </c>
      <c r="W43" s="3">
        <f t="shared" si="15"/>
        <v>0.92941892571429274</v>
      </c>
      <c r="X43" s="3">
        <f t="shared" si="16"/>
        <v>1.550228353055094</v>
      </c>
      <c r="Y43" s="3">
        <f t="shared" si="17"/>
        <v>1.0211892990699381</v>
      </c>
      <c r="Z43" s="3">
        <f t="shared" si="18"/>
        <v>-0.3010299956639812</v>
      </c>
      <c r="AA43" s="3">
        <f t="shared" si="19"/>
        <v>1.4065401804339552</v>
      </c>
    </row>
    <row r="44" spans="1:27" x14ac:dyDescent="0.25">
      <c r="A44">
        <v>43</v>
      </c>
      <c r="B44" s="4" t="s">
        <v>10</v>
      </c>
      <c r="C44" s="4" t="s">
        <v>25</v>
      </c>
      <c r="D44" s="4" t="s">
        <v>2</v>
      </c>
      <c r="E44" s="4" t="s">
        <v>21</v>
      </c>
      <c r="F44" s="4">
        <v>2</v>
      </c>
      <c r="G44" s="4">
        <v>2</v>
      </c>
      <c r="H44" s="2">
        <v>14215.43</v>
      </c>
      <c r="I44" s="2">
        <v>7753.05</v>
      </c>
      <c r="J44" s="2">
        <v>252.08</v>
      </c>
      <c r="K44" s="2">
        <v>37.61</v>
      </c>
      <c r="L44" s="2">
        <v>59</v>
      </c>
      <c r="M44">
        <v>16</v>
      </c>
      <c r="N44">
        <v>1</v>
      </c>
      <c r="O44">
        <v>8</v>
      </c>
      <c r="P44">
        <v>0</v>
      </c>
      <c r="Q44">
        <v>0</v>
      </c>
      <c r="R44" s="3">
        <f t="shared" si="10"/>
        <v>4.1527600011212735</v>
      </c>
      <c r="S44" s="3">
        <f t="shared" si="11"/>
        <v>3.8894725847761724</v>
      </c>
      <c r="T44" s="3">
        <f t="shared" si="12"/>
        <v>2.4015383901659431</v>
      </c>
      <c r="U44" s="3">
        <f t="shared" si="13"/>
        <v>1.5753033334223991</v>
      </c>
      <c r="V44" s="3">
        <f t="shared" si="14"/>
        <v>1.7708520116421442</v>
      </c>
      <c r="W44" s="3">
        <f t="shared" si="15"/>
        <v>1.2174839442139063</v>
      </c>
      <c r="X44" s="3">
        <f t="shared" si="16"/>
        <v>0.17609125905568124</v>
      </c>
      <c r="Y44" s="3">
        <f t="shared" si="17"/>
        <v>0.92941892571429274</v>
      </c>
      <c r="Z44" s="3">
        <f t="shared" si="18"/>
        <v>-0.3010299956639812</v>
      </c>
      <c r="AA44" s="3">
        <f t="shared" si="19"/>
        <v>-0.3010299956639812</v>
      </c>
    </row>
    <row r="45" spans="1:27" x14ac:dyDescent="0.25">
      <c r="A45">
        <v>44</v>
      </c>
      <c r="B45" s="4" t="s">
        <v>10</v>
      </c>
      <c r="C45" s="4" t="s">
        <v>25</v>
      </c>
      <c r="D45" s="4" t="s">
        <v>2</v>
      </c>
      <c r="E45" s="4" t="s">
        <v>22</v>
      </c>
      <c r="F45" s="4">
        <v>2</v>
      </c>
      <c r="G45" s="4">
        <v>2</v>
      </c>
      <c r="H45" s="2">
        <v>40694.46</v>
      </c>
      <c r="I45" s="2">
        <v>17310.7</v>
      </c>
      <c r="J45" s="2">
        <v>715.01</v>
      </c>
      <c r="K45" s="2">
        <v>76315.5</v>
      </c>
      <c r="L45" s="2">
        <v>16307.9</v>
      </c>
      <c r="M45">
        <v>70</v>
      </c>
      <c r="N45">
        <v>420</v>
      </c>
      <c r="O45">
        <v>42</v>
      </c>
      <c r="P45">
        <v>60</v>
      </c>
      <c r="Q45">
        <v>29</v>
      </c>
      <c r="R45" s="3">
        <f t="shared" si="10"/>
        <v>4.6095352899329862</v>
      </c>
      <c r="S45" s="3">
        <f t="shared" si="11"/>
        <v>4.2383146299776842</v>
      </c>
      <c r="T45" s="3">
        <f t="shared" si="12"/>
        <v>2.854312115807303</v>
      </c>
      <c r="U45" s="3">
        <f t="shared" si="13"/>
        <v>4.882612753955125</v>
      </c>
      <c r="V45" s="3">
        <f t="shared" si="14"/>
        <v>4.2123980396956613</v>
      </c>
      <c r="W45" s="3">
        <f t="shared" si="15"/>
        <v>1.8481891169913987</v>
      </c>
      <c r="X45" s="3">
        <f t="shared" si="16"/>
        <v>2.6237660001339309</v>
      </c>
      <c r="Y45" s="3">
        <f t="shared" si="17"/>
        <v>1.6283889300503116</v>
      </c>
      <c r="Z45" s="3">
        <f t="shared" si="18"/>
        <v>1.7817553746524688</v>
      </c>
      <c r="AA45" s="3">
        <f t="shared" si="19"/>
        <v>1.469822015978163</v>
      </c>
    </row>
    <row r="46" spans="1:27" x14ac:dyDescent="0.25">
      <c r="A46">
        <v>45</v>
      </c>
      <c r="B46" s="4" t="s">
        <v>26</v>
      </c>
      <c r="C46" s="4" t="s">
        <v>8</v>
      </c>
      <c r="D46" s="4" t="s">
        <v>19</v>
      </c>
      <c r="E46" s="4" t="s">
        <v>20</v>
      </c>
      <c r="F46" s="4">
        <v>1</v>
      </c>
      <c r="G46" s="4">
        <v>1</v>
      </c>
      <c r="H46" s="2">
        <v>21979.61</v>
      </c>
      <c r="I46" s="2">
        <v>18058.23</v>
      </c>
      <c r="J46" s="2">
        <v>3427</v>
      </c>
      <c r="K46" s="2">
        <v>4797.1899999999996</v>
      </c>
      <c r="L46" s="2">
        <v>1941.3</v>
      </c>
      <c r="M46">
        <v>74</v>
      </c>
      <c r="N46">
        <v>18</v>
      </c>
      <c r="O46">
        <v>14</v>
      </c>
      <c r="P46">
        <v>126</v>
      </c>
      <c r="Q46">
        <v>81</v>
      </c>
      <c r="R46" s="3">
        <f t="shared" si="10"/>
        <v>4.3420199821570531</v>
      </c>
      <c r="S46" s="3">
        <f t="shared" si="11"/>
        <v>4.256675180146682</v>
      </c>
      <c r="T46" s="3">
        <f t="shared" si="12"/>
        <v>3.5349141044298671</v>
      </c>
      <c r="U46" s="3">
        <f t="shared" si="13"/>
        <v>3.6809869196994711</v>
      </c>
      <c r="V46" s="3">
        <f t="shared" si="14"/>
        <v>3.2880926545418698</v>
      </c>
      <c r="W46" s="3">
        <f t="shared" si="15"/>
        <v>1.8721562727482928</v>
      </c>
      <c r="X46" s="3">
        <f t="shared" si="16"/>
        <v>1.2671717284030137</v>
      </c>
      <c r="Y46" s="3">
        <f t="shared" si="17"/>
        <v>1.1613680022349748</v>
      </c>
      <c r="Z46" s="3">
        <f t="shared" si="18"/>
        <v>2.1020905255118367</v>
      </c>
      <c r="AA46" s="3">
        <f t="shared" si="19"/>
        <v>1.9111576087399766</v>
      </c>
    </row>
    <row r="47" spans="1:27" x14ac:dyDescent="0.25">
      <c r="A47">
        <v>46</v>
      </c>
      <c r="B47" s="4" t="s">
        <v>26</v>
      </c>
      <c r="C47" s="4" t="s">
        <v>8</v>
      </c>
      <c r="D47" s="4" t="s">
        <v>19</v>
      </c>
      <c r="E47" s="4" t="s">
        <v>20</v>
      </c>
      <c r="F47" s="4">
        <v>2</v>
      </c>
      <c r="G47" s="4">
        <v>2</v>
      </c>
      <c r="H47" s="2">
        <v>12469.89</v>
      </c>
      <c r="I47" s="2">
        <v>2780.97</v>
      </c>
      <c r="J47" s="2">
        <v>13801.04</v>
      </c>
      <c r="K47" s="2">
        <v>6318</v>
      </c>
      <c r="L47" s="2">
        <v>5646.12</v>
      </c>
      <c r="M47">
        <v>10</v>
      </c>
      <c r="N47">
        <v>325</v>
      </c>
      <c r="O47">
        <v>25</v>
      </c>
      <c r="P47">
        <v>825</v>
      </c>
      <c r="Q47">
        <v>15</v>
      </c>
      <c r="R47" s="3">
        <f t="shared" si="10"/>
        <v>4.0958626224758392</v>
      </c>
      <c r="S47" s="3">
        <f t="shared" si="11"/>
        <v>3.4441963038930226</v>
      </c>
      <c r="T47" s="3">
        <f t="shared" si="12"/>
        <v>4.1399118146072311</v>
      </c>
      <c r="U47" s="3">
        <f t="shared" si="13"/>
        <v>3.8005796215691303</v>
      </c>
      <c r="V47" s="3">
        <f t="shared" si="14"/>
        <v>3.7517501042012666</v>
      </c>
      <c r="W47" s="3">
        <f t="shared" si="15"/>
        <v>1.0211892990699381</v>
      </c>
      <c r="X47" s="3">
        <f t="shared" si="16"/>
        <v>2.5125509929042109</v>
      </c>
      <c r="Y47" s="3">
        <f t="shared" si="17"/>
        <v>1.4065401804339552</v>
      </c>
      <c r="Z47" s="3">
        <f t="shared" si="18"/>
        <v>2.9167170775988125</v>
      </c>
      <c r="AA47" s="3">
        <f t="shared" si="19"/>
        <v>1.1903316981702914</v>
      </c>
    </row>
    <row r="48" spans="1:27" x14ac:dyDescent="0.25">
      <c r="A48">
        <v>47</v>
      </c>
      <c r="B48" s="4" t="s">
        <v>26</v>
      </c>
      <c r="C48" s="4" t="s">
        <v>8</v>
      </c>
      <c r="D48" s="4" t="s">
        <v>19</v>
      </c>
      <c r="E48" s="4" t="s">
        <v>21</v>
      </c>
      <c r="F48" s="4">
        <v>1</v>
      </c>
      <c r="G48" s="4">
        <v>1</v>
      </c>
      <c r="H48" s="2">
        <v>1143.29</v>
      </c>
      <c r="I48" s="2">
        <v>577.29999999999995</v>
      </c>
      <c r="J48" s="2">
        <v>355.83</v>
      </c>
      <c r="K48" s="2">
        <v>1487.65</v>
      </c>
      <c r="L48" s="2">
        <v>154.4</v>
      </c>
      <c r="M48">
        <v>70</v>
      </c>
      <c r="N48">
        <v>90</v>
      </c>
      <c r="O48">
        <v>20</v>
      </c>
      <c r="P48">
        <v>425</v>
      </c>
      <c r="Q48">
        <v>70</v>
      </c>
      <c r="R48" s="3">
        <f t="shared" si="10"/>
        <v>3.0581564048704597</v>
      </c>
      <c r="S48" s="3">
        <f t="shared" si="11"/>
        <v>2.761401557498631</v>
      </c>
      <c r="T48" s="3">
        <f t="shared" si="12"/>
        <v>2.5512425606259601</v>
      </c>
      <c r="U48" s="3">
        <f t="shared" si="13"/>
        <v>3.1725007665941511</v>
      </c>
      <c r="V48" s="3">
        <f t="shared" si="14"/>
        <v>2.1886472959997172</v>
      </c>
      <c r="W48" s="3">
        <f t="shared" si="15"/>
        <v>1.8481891169913987</v>
      </c>
      <c r="X48" s="3">
        <f t="shared" si="16"/>
        <v>1.9566485792052033</v>
      </c>
      <c r="Y48" s="3">
        <f t="shared" si="17"/>
        <v>1.3117538610557542</v>
      </c>
      <c r="Z48" s="3">
        <f t="shared" si="18"/>
        <v>2.6288995644206068</v>
      </c>
      <c r="AA48" s="3">
        <f t="shared" si="19"/>
        <v>1.8481891169913987</v>
      </c>
    </row>
    <row r="49" spans="1:27" x14ac:dyDescent="0.25">
      <c r="A49">
        <v>48</v>
      </c>
      <c r="B49" s="4" t="s">
        <v>26</v>
      </c>
      <c r="C49" s="4" t="s">
        <v>8</v>
      </c>
      <c r="D49" s="4" t="s">
        <v>19</v>
      </c>
      <c r="E49" s="4" t="s">
        <v>21</v>
      </c>
      <c r="F49" s="4">
        <v>2</v>
      </c>
      <c r="G49" s="4">
        <v>2</v>
      </c>
      <c r="H49" s="2">
        <v>39113.379999999997</v>
      </c>
      <c r="I49" s="2">
        <v>16260.17</v>
      </c>
      <c r="J49" s="2">
        <v>32321.59</v>
      </c>
      <c r="K49" s="2">
        <v>17537.599999999999</v>
      </c>
      <c r="L49" s="2">
        <v>30993.96</v>
      </c>
      <c r="M49">
        <v>960</v>
      </c>
      <c r="N49">
        <v>163</v>
      </c>
      <c r="O49">
        <v>97</v>
      </c>
      <c r="P49">
        <v>272</v>
      </c>
      <c r="Q49">
        <v>940</v>
      </c>
      <c r="R49" s="3">
        <f t="shared" si="10"/>
        <v>4.5923253473231798</v>
      </c>
      <c r="S49" s="3">
        <f t="shared" si="11"/>
        <v>4.211125081828528</v>
      </c>
      <c r="T49" s="3">
        <f t="shared" si="12"/>
        <v>4.5094927169305601</v>
      </c>
      <c r="U49" s="3">
        <f t="shared" si="13"/>
        <v>4.2439701604055893</v>
      </c>
      <c r="V49" s="3">
        <f t="shared" si="14"/>
        <v>4.4912770682133578</v>
      </c>
      <c r="W49" s="3">
        <f t="shared" si="15"/>
        <v>2.9824973691977124</v>
      </c>
      <c r="X49" s="3">
        <f t="shared" si="16"/>
        <v>2.2135177569963047</v>
      </c>
      <c r="Y49" s="3">
        <f t="shared" si="17"/>
        <v>1.9890046156985368</v>
      </c>
      <c r="Z49" s="3">
        <f t="shared" si="18"/>
        <v>2.4353665066126613</v>
      </c>
      <c r="AA49" s="3">
        <f t="shared" si="19"/>
        <v>2.9733587998863977</v>
      </c>
    </row>
    <row r="50" spans="1:27" x14ac:dyDescent="0.25">
      <c r="A50">
        <v>49</v>
      </c>
      <c r="B50" s="4" t="s">
        <v>26</v>
      </c>
      <c r="C50" s="4" t="s">
        <v>8</v>
      </c>
      <c r="D50" s="4" t="s">
        <v>19</v>
      </c>
      <c r="E50" s="4" t="s">
        <v>22</v>
      </c>
      <c r="F50" s="4">
        <v>1</v>
      </c>
      <c r="G50" s="4">
        <v>1</v>
      </c>
      <c r="H50" s="2">
        <v>21156.71</v>
      </c>
      <c r="I50" s="2">
        <v>12138.77</v>
      </c>
      <c r="J50" s="2">
        <v>1727.74</v>
      </c>
      <c r="K50" s="2">
        <v>2420.1999999999998</v>
      </c>
      <c r="L50" s="2">
        <v>1684.82</v>
      </c>
      <c r="M50">
        <v>51</v>
      </c>
      <c r="N50">
        <v>77</v>
      </c>
      <c r="O50">
        <v>80</v>
      </c>
      <c r="P50">
        <v>140</v>
      </c>
      <c r="Q50">
        <v>85</v>
      </c>
      <c r="R50" s="3">
        <f t="shared" si="10"/>
        <v>4.3254481331204451</v>
      </c>
      <c r="S50" s="3">
        <f t="shared" si="11"/>
        <v>4.0841746826802856</v>
      </c>
      <c r="T50" s="3">
        <f t="shared" si="12"/>
        <v>3.2374783879918168</v>
      </c>
      <c r="U50" s="3">
        <f t="shared" si="13"/>
        <v>3.3838512566033105</v>
      </c>
      <c r="V50" s="3">
        <f t="shared" si="14"/>
        <v>3.2265535092533795</v>
      </c>
      <c r="W50" s="3">
        <f t="shared" si="15"/>
        <v>1.711807229041191</v>
      </c>
      <c r="X50" s="3">
        <f t="shared" si="16"/>
        <v>1.8893017025063104</v>
      </c>
      <c r="Y50" s="3">
        <f t="shared" si="17"/>
        <v>1.9057958803678685</v>
      </c>
      <c r="Z50" s="3">
        <f t="shared" si="18"/>
        <v>2.1476763242410986</v>
      </c>
      <c r="AA50" s="3">
        <f t="shared" si="19"/>
        <v>1.9319661147281726</v>
      </c>
    </row>
    <row r="51" spans="1:27" x14ac:dyDescent="0.25">
      <c r="A51">
        <v>50</v>
      </c>
      <c r="B51" s="4" t="s">
        <v>26</v>
      </c>
      <c r="C51" s="4" t="s">
        <v>8</v>
      </c>
      <c r="D51" s="4" t="s">
        <v>19</v>
      </c>
      <c r="E51" s="4" t="s">
        <v>22</v>
      </c>
      <c r="F51" s="4">
        <v>2</v>
      </c>
      <c r="G51" s="4">
        <v>2</v>
      </c>
      <c r="H51" s="2">
        <v>9235.42</v>
      </c>
      <c r="I51" s="2">
        <v>8847.4500000000007</v>
      </c>
      <c r="J51" s="2">
        <v>6505.67</v>
      </c>
      <c r="K51" s="2">
        <v>20521.650000000001</v>
      </c>
      <c r="L51" s="2">
        <v>10738.24</v>
      </c>
      <c r="M51">
        <v>305</v>
      </c>
      <c r="N51">
        <v>437</v>
      </c>
      <c r="O51">
        <v>361</v>
      </c>
      <c r="P51">
        <v>253</v>
      </c>
      <c r="Q51">
        <v>302</v>
      </c>
      <c r="R51" s="3">
        <f t="shared" si="10"/>
        <v>3.9654566506733628</v>
      </c>
      <c r="S51" s="3">
        <f t="shared" si="11"/>
        <v>3.9468181169681618</v>
      </c>
      <c r="T51" s="3">
        <f t="shared" si="12"/>
        <v>3.8132920299243396</v>
      </c>
      <c r="U51" s="3">
        <f t="shared" si="13"/>
        <v>4.3122122763757718</v>
      </c>
      <c r="V51" s="3">
        <f t="shared" si="14"/>
        <v>4.0309331062309504</v>
      </c>
      <c r="W51" s="3">
        <f t="shared" si="15"/>
        <v>2.4850112145785732</v>
      </c>
      <c r="X51" s="3">
        <f t="shared" si="16"/>
        <v>2.6409780573583319</v>
      </c>
      <c r="Y51" s="3">
        <f t="shared" si="17"/>
        <v>2.5581083016305497</v>
      </c>
      <c r="Z51" s="3">
        <f t="shared" si="18"/>
        <v>2.4039779636693548</v>
      </c>
      <c r="AA51" s="3">
        <f t="shared" si="19"/>
        <v>2.4807253789884878</v>
      </c>
    </row>
    <row r="52" spans="1:27" x14ac:dyDescent="0.25">
      <c r="A52">
        <v>51</v>
      </c>
      <c r="B52" s="4" t="s">
        <v>26</v>
      </c>
      <c r="C52" s="4" t="s">
        <v>8</v>
      </c>
      <c r="D52" s="4" t="s">
        <v>9</v>
      </c>
      <c r="E52" s="4" t="s">
        <v>20</v>
      </c>
      <c r="F52" s="4">
        <v>1</v>
      </c>
      <c r="G52" s="4">
        <v>1</v>
      </c>
      <c r="H52" s="2">
        <v>23597.87</v>
      </c>
      <c r="I52" s="2">
        <v>6533</v>
      </c>
      <c r="J52" s="2">
        <v>2066.69</v>
      </c>
      <c r="K52" s="2">
        <v>4248.7</v>
      </c>
      <c r="L52" s="2">
        <v>3598.46</v>
      </c>
      <c r="M52">
        <v>275</v>
      </c>
      <c r="N52">
        <v>95</v>
      </c>
      <c r="O52">
        <v>30</v>
      </c>
      <c r="P52">
        <v>230</v>
      </c>
      <c r="Q52">
        <v>520</v>
      </c>
      <c r="R52" s="3">
        <f t="shared" si="10"/>
        <v>4.3728728042839338</v>
      </c>
      <c r="S52" s="3">
        <f t="shared" si="11"/>
        <v>3.8151126581898125</v>
      </c>
      <c r="T52" s="3">
        <f t="shared" si="12"/>
        <v>3.3152753380757072</v>
      </c>
      <c r="U52" s="3">
        <f t="shared" si="13"/>
        <v>3.628256066711006</v>
      </c>
      <c r="V52" s="3">
        <f t="shared" si="14"/>
        <v>3.5561166794909771</v>
      </c>
      <c r="W52" s="3">
        <f t="shared" si="15"/>
        <v>2.4401216031878037</v>
      </c>
      <c r="X52" s="3">
        <f t="shared" si="16"/>
        <v>1.9800033715837464</v>
      </c>
      <c r="Y52" s="3">
        <f t="shared" si="17"/>
        <v>1.4842998393467859</v>
      </c>
      <c r="Z52" s="3">
        <f t="shared" si="18"/>
        <v>2.3626709297256672</v>
      </c>
      <c r="AA52" s="3">
        <f t="shared" si="19"/>
        <v>2.7164207338465549</v>
      </c>
    </row>
    <row r="53" spans="1:27" x14ac:dyDescent="0.25">
      <c r="A53">
        <v>52</v>
      </c>
      <c r="B53" s="4" t="s">
        <v>26</v>
      </c>
      <c r="C53" s="4" t="s">
        <v>8</v>
      </c>
      <c r="D53" s="4" t="s">
        <v>9</v>
      </c>
      <c r="E53" s="4" t="s">
        <v>20</v>
      </c>
      <c r="F53" s="4">
        <v>2</v>
      </c>
      <c r="G53" s="4">
        <v>2</v>
      </c>
      <c r="H53" s="2">
        <v>25013.1</v>
      </c>
      <c r="I53" s="2">
        <v>17749.18</v>
      </c>
      <c r="J53" s="2">
        <v>8757.2199999999993</v>
      </c>
      <c r="K53" s="2">
        <v>16126.49</v>
      </c>
      <c r="L53" s="2">
        <v>9216.1</v>
      </c>
      <c r="M53">
        <v>325</v>
      </c>
      <c r="N53">
        <v>95</v>
      </c>
      <c r="O53">
        <v>625</v>
      </c>
      <c r="P53">
        <v>187</v>
      </c>
      <c r="Q53">
        <v>325</v>
      </c>
      <c r="R53" s="3">
        <f t="shared" si="10"/>
        <v>4.3981675193779539</v>
      </c>
      <c r="S53" s="3">
        <f t="shared" si="11"/>
        <v>4.2491782937459686</v>
      </c>
      <c r="T53" s="3">
        <f t="shared" si="12"/>
        <v>3.9423662602462017</v>
      </c>
      <c r="U53" s="3">
        <f t="shared" si="13"/>
        <v>4.2075398516101217</v>
      </c>
      <c r="V53" s="3">
        <f t="shared" si="14"/>
        <v>3.9645471784502928</v>
      </c>
      <c r="W53" s="3">
        <f t="shared" si="15"/>
        <v>2.5125509929042109</v>
      </c>
      <c r="X53" s="3">
        <f t="shared" si="16"/>
        <v>1.9800033715837464</v>
      </c>
      <c r="Y53" s="3">
        <f t="shared" si="17"/>
        <v>2.7962273140294389</v>
      </c>
      <c r="Z53" s="3">
        <f t="shared" si="18"/>
        <v>2.2730012720637376</v>
      </c>
      <c r="AA53" s="3">
        <f t="shared" si="19"/>
        <v>2.5125509929042109</v>
      </c>
    </row>
    <row r="54" spans="1:27" x14ac:dyDescent="0.25">
      <c r="A54">
        <v>53</v>
      </c>
      <c r="B54" s="4" t="s">
        <v>26</v>
      </c>
      <c r="C54" s="4" t="s">
        <v>8</v>
      </c>
      <c r="D54" s="4" t="s">
        <v>9</v>
      </c>
      <c r="E54" s="4" t="s">
        <v>21</v>
      </c>
      <c r="F54" s="4">
        <v>1</v>
      </c>
      <c r="G54" s="4">
        <v>1</v>
      </c>
      <c r="H54" s="2">
        <v>957.65</v>
      </c>
      <c r="I54" s="2">
        <v>379.44</v>
      </c>
      <c r="J54" s="2">
        <v>78.33</v>
      </c>
      <c r="K54" s="2">
        <v>206.5</v>
      </c>
      <c r="L54" s="2">
        <v>314.81</v>
      </c>
      <c r="M54">
        <v>102</v>
      </c>
      <c r="N54">
        <v>65</v>
      </c>
      <c r="O54">
        <v>375</v>
      </c>
      <c r="P54">
        <v>300</v>
      </c>
      <c r="Q54">
        <v>375</v>
      </c>
      <c r="R54" s="3">
        <f t="shared" si="10"/>
        <v>2.9812068130011218</v>
      </c>
      <c r="S54" s="3">
        <f t="shared" si="11"/>
        <v>2.5791431116438153</v>
      </c>
      <c r="T54" s="3">
        <f t="shared" si="12"/>
        <v>1.8939281265426069</v>
      </c>
      <c r="U54" s="3">
        <f t="shared" si="13"/>
        <v>2.3149200559924199</v>
      </c>
      <c r="V54" s="3">
        <f t="shared" si="14"/>
        <v>2.4980485193536124</v>
      </c>
      <c r="W54" s="3">
        <f t="shared" si="15"/>
        <v>2.0107238653917729</v>
      </c>
      <c r="X54" s="3">
        <f t="shared" si="16"/>
        <v>1.816241299991783</v>
      </c>
      <c r="Y54" s="3">
        <f t="shared" si="17"/>
        <v>2.5746099413401873</v>
      </c>
      <c r="Z54" s="3">
        <f t="shared" si="18"/>
        <v>2.4778444763387584</v>
      </c>
      <c r="AA54" s="3">
        <f t="shared" si="19"/>
        <v>2.5746099413401873</v>
      </c>
    </row>
    <row r="55" spans="1:27" x14ac:dyDescent="0.25">
      <c r="A55">
        <v>54</v>
      </c>
      <c r="B55" s="4" t="s">
        <v>26</v>
      </c>
      <c r="C55" s="4" t="s">
        <v>8</v>
      </c>
      <c r="D55" s="4" t="s">
        <v>9</v>
      </c>
      <c r="E55" s="4" t="s">
        <v>21</v>
      </c>
      <c r="F55" s="4">
        <v>2</v>
      </c>
      <c r="G55" s="4">
        <v>2</v>
      </c>
      <c r="H55" s="2">
        <v>33745.07</v>
      </c>
      <c r="I55" s="2">
        <v>13600.54</v>
      </c>
      <c r="J55" s="2">
        <v>11732.14</v>
      </c>
      <c r="K55" s="2">
        <v>21200.78</v>
      </c>
      <c r="L55" s="2">
        <v>21071.08</v>
      </c>
      <c r="M55">
        <v>2000</v>
      </c>
      <c r="N55">
        <v>1250</v>
      </c>
      <c r="O55">
        <v>1080</v>
      </c>
      <c r="P55">
        <v>1040</v>
      </c>
      <c r="Q55">
        <v>2440</v>
      </c>
      <c r="R55" s="3">
        <f t="shared" si="10"/>
        <v>4.5282103333688646</v>
      </c>
      <c r="S55" s="3">
        <f t="shared" si="11"/>
        <v>4.1335561520734867</v>
      </c>
      <c r="T55" s="3">
        <f t="shared" si="12"/>
        <v>4.0693772367893102</v>
      </c>
      <c r="U55" s="3">
        <f t="shared" si="13"/>
        <v>4.3263518393940492</v>
      </c>
      <c r="V55" s="3">
        <f t="shared" si="14"/>
        <v>4.323686795979242</v>
      </c>
      <c r="W55" s="3">
        <f t="shared" si="15"/>
        <v>3.3011385557150161</v>
      </c>
      <c r="X55" s="3">
        <f t="shared" si="16"/>
        <v>3.0970836960665213</v>
      </c>
      <c r="Y55" s="3">
        <f t="shared" si="17"/>
        <v>3.0336247712192601</v>
      </c>
      <c r="Z55" s="3">
        <f t="shared" si="18"/>
        <v>3.0172420845476458</v>
      </c>
      <c r="AA55" s="3">
        <f t="shared" si="19"/>
        <v>3.3874788119925401</v>
      </c>
    </row>
    <row r="56" spans="1:27" x14ac:dyDescent="0.25">
      <c r="A56">
        <v>55</v>
      </c>
      <c r="B56" s="4" t="s">
        <v>26</v>
      </c>
      <c r="C56" s="4" t="s">
        <v>8</v>
      </c>
      <c r="D56" s="4" t="s">
        <v>9</v>
      </c>
      <c r="E56" s="4" t="s">
        <v>22</v>
      </c>
      <c r="F56" s="4">
        <v>1</v>
      </c>
      <c r="G56" s="4">
        <v>1</v>
      </c>
      <c r="H56" s="2">
        <v>10089.56</v>
      </c>
      <c r="I56" s="2">
        <v>13761.67</v>
      </c>
      <c r="J56" s="2">
        <v>60734.79</v>
      </c>
      <c r="K56" s="2">
        <v>2661.09</v>
      </c>
      <c r="L56" s="2">
        <v>1350.05</v>
      </c>
      <c r="M56">
        <v>250</v>
      </c>
      <c r="N56">
        <v>250</v>
      </c>
      <c r="O56">
        <v>170</v>
      </c>
      <c r="P56">
        <v>200</v>
      </c>
      <c r="Q56">
        <v>300</v>
      </c>
      <c r="R56" s="3">
        <f t="shared" si="10"/>
        <v>4.0038722273133596</v>
      </c>
      <c r="S56" s="3">
        <f t="shared" si="11"/>
        <v>4.1386711394065108</v>
      </c>
      <c r="T56" s="3">
        <f t="shared" si="12"/>
        <v>4.7834375341858486</v>
      </c>
      <c r="U56" s="3">
        <f t="shared" si="13"/>
        <v>3.4250595629551457</v>
      </c>
      <c r="V56" s="3">
        <f t="shared" si="14"/>
        <v>3.1303498531779548</v>
      </c>
      <c r="W56" s="3">
        <f t="shared" si="15"/>
        <v>2.3988077302032647</v>
      </c>
      <c r="X56" s="3">
        <f t="shared" si="16"/>
        <v>2.3988077302032647</v>
      </c>
      <c r="Y56" s="3">
        <f t="shared" si="17"/>
        <v>2.2317243833285163</v>
      </c>
      <c r="Z56" s="3">
        <f t="shared" si="18"/>
        <v>2.3021143769562009</v>
      </c>
      <c r="AA56" s="3">
        <f t="shared" si="19"/>
        <v>2.4778444763387584</v>
      </c>
    </row>
    <row r="57" spans="1:27" x14ac:dyDescent="0.25">
      <c r="A57">
        <v>56</v>
      </c>
      <c r="B57" s="4" t="s">
        <v>26</v>
      </c>
      <c r="C57" s="4" t="s">
        <v>8</v>
      </c>
      <c r="D57" s="4" t="s">
        <v>9</v>
      </c>
      <c r="E57" s="4" t="s">
        <v>22</v>
      </c>
      <c r="F57" s="4">
        <v>2</v>
      </c>
      <c r="G57" s="4">
        <v>2</v>
      </c>
      <c r="H57" s="2">
        <v>10083.75</v>
      </c>
      <c r="I57" s="2">
        <v>6148.66</v>
      </c>
      <c r="J57" s="2">
        <v>5104.83</v>
      </c>
      <c r="K57" s="2">
        <v>20222.349999999999</v>
      </c>
      <c r="L57" s="2">
        <v>7232.07</v>
      </c>
      <c r="M57">
        <v>337</v>
      </c>
      <c r="N57">
        <v>280</v>
      </c>
      <c r="O57">
        <v>590</v>
      </c>
      <c r="P57">
        <v>460</v>
      </c>
      <c r="Q57">
        <v>330</v>
      </c>
      <c r="R57" s="3">
        <f t="shared" si="10"/>
        <v>4.0036220699510201</v>
      </c>
      <c r="S57" s="3">
        <f t="shared" si="11"/>
        <v>3.7887804786998243</v>
      </c>
      <c r="T57" s="3">
        <f t="shared" si="12"/>
        <v>3.7079812838781208</v>
      </c>
      <c r="U57" s="3">
        <f t="shared" si="13"/>
        <v>4.3058316227055098</v>
      </c>
      <c r="V57" s="3">
        <f t="shared" si="14"/>
        <v>3.8592626210716499</v>
      </c>
      <c r="W57" s="3">
        <f t="shared" si="15"/>
        <v>2.5282737771670436</v>
      </c>
      <c r="X57" s="3">
        <f t="shared" si="16"/>
        <v>2.4479328655921804</v>
      </c>
      <c r="Y57" s="3">
        <f t="shared" si="17"/>
        <v>2.7712199019495336</v>
      </c>
      <c r="Z57" s="3">
        <f t="shared" si="18"/>
        <v>2.6632296345328679</v>
      </c>
      <c r="AA57" s="3">
        <f t="shared" si="19"/>
        <v>2.5191714638216589</v>
      </c>
    </row>
    <row r="58" spans="1:27" x14ac:dyDescent="0.25">
      <c r="A58">
        <v>57</v>
      </c>
      <c r="B58" s="4" t="s">
        <v>26</v>
      </c>
      <c r="C58" s="4" t="s">
        <v>23</v>
      </c>
      <c r="D58" s="4" t="s">
        <v>19</v>
      </c>
      <c r="E58" s="4" t="s">
        <v>20</v>
      </c>
      <c r="F58" s="4">
        <v>1</v>
      </c>
      <c r="G58" s="4">
        <v>1</v>
      </c>
      <c r="H58" s="2">
        <v>11666.92</v>
      </c>
      <c r="I58" s="2">
        <v>3602.15</v>
      </c>
      <c r="J58" s="2">
        <v>1009.36</v>
      </c>
      <c r="K58" s="2">
        <v>760.54</v>
      </c>
      <c r="L58" s="2">
        <v>1012.31</v>
      </c>
      <c r="M58">
        <v>4</v>
      </c>
      <c r="N58">
        <v>12</v>
      </c>
      <c r="O58">
        <v>52</v>
      </c>
      <c r="P58">
        <v>51</v>
      </c>
      <c r="Q58">
        <v>30</v>
      </c>
      <c r="R58" s="3">
        <f t="shared" si="10"/>
        <v>4.0669562199226919</v>
      </c>
      <c r="S58" s="3">
        <f t="shared" si="11"/>
        <v>3.5565617936628335</v>
      </c>
      <c r="T58" s="3">
        <f t="shared" si="12"/>
        <v>3.0040460900514363</v>
      </c>
      <c r="U58" s="3">
        <f t="shared" si="13"/>
        <v>2.8811220603646128</v>
      </c>
      <c r="V58" s="3">
        <f t="shared" si="14"/>
        <v>3.0053135270029849</v>
      </c>
      <c r="W58" s="3">
        <f t="shared" si="15"/>
        <v>0.65321251377534373</v>
      </c>
      <c r="X58" s="3">
        <f t="shared" si="16"/>
        <v>1.0969100130080565</v>
      </c>
      <c r="Y58" s="3">
        <f t="shared" si="17"/>
        <v>1.7201593034059568</v>
      </c>
      <c r="Z58" s="3">
        <f t="shared" si="18"/>
        <v>1.711807229041191</v>
      </c>
      <c r="AA58" s="3">
        <f t="shared" si="19"/>
        <v>1.4842998393467859</v>
      </c>
    </row>
    <row r="59" spans="1:27" x14ac:dyDescent="0.25">
      <c r="A59">
        <v>58</v>
      </c>
      <c r="B59" s="4" t="s">
        <v>26</v>
      </c>
      <c r="C59" s="4" t="s">
        <v>23</v>
      </c>
      <c r="D59" s="4" t="s">
        <v>19</v>
      </c>
      <c r="E59" s="4" t="s">
        <v>20</v>
      </c>
      <c r="F59" s="4">
        <v>2</v>
      </c>
      <c r="G59" s="4">
        <v>2</v>
      </c>
      <c r="H59" s="2">
        <v>8513.16</v>
      </c>
      <c r="I59" s="2">
        <v>2464.06</v>
      </c>
      <c r="J59" s="2">
        <v>1000.25</v>
      </c>
      <c r="K59" s="2">
        <v>585.48</v>
      </c>
      <c r="L59" s="2">
        <v>3196.18</v>
      </c>
      <c r="M59">
        <v>0</v>
      </c>
      <c r="N59">
        <v>143</v>
      </c>
      <c r="O59">
        <v>325</v>
      </c>
      <c r="P59">
        <v>95</v>
      </c>
      <c r="Q59">
        <v>85</v>
      </c>
      <c r="R59" s="3">
        <f t="shared" si="10"/>
        <v>3.9300907957868403</v>
      </c>
      <c r="S59" s="3">
        <f t="shared" si="11"/>
        <v>3.3916512787162754</v>
      </c>
      <c r="T59" s="3">
        <f t="shared" si="12"/>
        <v>3.0001085600510349</v>
      </c>
      <c r="U59" s="3">
        <f t="shared" si="13"/>
        <v>2.7675120641598911</v>
      </c>
      <c r="V59" s="3">
        <f t="shared" si="14"/>
        <v>3.5046312295923472</v>
      </c>
      <c r="W59" s="3">
        <f t="shared" si="15"/>
        <v>-0.3010299956639812</v>
      </c>
      <c r="X59" s="3">
        <f t="shared" si="16"/>
        <v>2.1568519010700111</v>
      </c>
      <c r="Y59" s="3">
        <f t="shared" si="17"/>
        <v>2.5125509929042109</v>
      </c>
      <c r="Z59" s="3">
        <f t="shared" si="18"/>
        <v>1.9800033715837464</v>
      </c>
      <c r="AA59" s="3">
        <f t="shared" si="19"/>
        <v>1.9319661147281726</v>
      </c>
    </row>
    <row r="60" spans="1:27" x14ac:dyDescent="0.25">
      <c r="A60">
        <v>59</v>
      </c>
      <c r="B60" s="4" t="s">
        <v>26</v>
      </c>
      <c r="C60" s="4" t="s">
        <v>23</v>
      </c>
      <c r="D60" s="4" t="s">
        <v>19</v>
      </c>
      <c r="E60" s="4" t="s">
        <v>21</v>
      </c>
      <c r="F60" s="4">
        <v>1</v>
      </c>
      <c r="G60" s="4">
        <v>1</v>
      </c>
      <c r="H60" s="2">
        <v>713.34</v>
      </c>
      <c r="I60" s="2">
        <v>524.77</v>
      </c>
      <c r="J60" s="2">
        <v>121.59</v>
      </c>
      <c r="K60" s="2">
        <v>296.5</v>
      </c>
      <c r="L60" s="2">
        <v>165.36</v>
      </c>
      <c r="M60">
        <v>9</v>
      </c>
      <c r="N60">
        <v>875</v>
      </c>
      <c r="O60">
        <v>175</v>
      </c>
      <c r="P60">
        <v>60</v>
      </c>
      <c r="Q60">
        <v>30</v>
      </c>
      <c r="R60" s="3">
        <f t="shared" si="10"/>
        <v>2.8532965774374959</v>
      </c>
      <c r="S60" s="3">
        <f t="shared" si="11"/>
        <v>2.7199689993728144</v>
      </c>
      <c r="T60" s="3">
        <f t="shared" si="12"/>
        <v>2.0848978584613556</v>
      </c>
      <c r="U60" s="3">
        <f t="shared" si="13"/>
        <v>2.4720246977002813</v>
      </c>
      <c r="V60" s="3">
        <f t="shared" si="14"/>
        <v>2.218430463619232</v>
      </c>
      <c r="W60" s="3">
        <f t="shared" si="15"/>
        <v>0.97772360528884772</v>
      </c>
      <c r="X60" s="3">
        <f t="shared" si="16"/>
        <v>2.9422561504194649</v>
      </c>
      <c r="Y60" s="3">
        <f t="shared" si="17"/>
        <v>2.2442771208018431</v>
      </c>
      <c r="Z60" s="3">
        <f t="shared" si="18"/>
        <v>1.7817553746524688</v>
      </c>
      <c r="AA60" s="3">
        <f t="shared" si="19"/>
        <v>1.4842998393467859</v>
      </c>
    </row>
    <row r="61" spans="1:27" x14ac:dyDescent="0.25">
      <c r="A61">
        <v>60</v>
      </c>
      <c r="B61" s="4" t="s">
        <v>26</v>
      </c>
      <c r="C61" s="4" t="s">
        <v>23</v>
      </c>
      <c r="D61" s="4" t="s">
        <v>19</v>
      </c>
      <c r="E61" s="4" t="s">
        <v>21</v>
      </c>
      <c r="F61" s="4">
        <v>2</v>
      </c>
      <c r="G61" s="4">
        <v>2</v>
      </c>
      <c r="H61" s="2">
        <v>13279.95</v>
      </c>
      <c r="I61" s="2">
        <v>2655.7</v>
      </c>
      <c r="J61" s="2">
        <v>3384.85</v>
      </c>
      <c r="K61" s="2">
        <v>1105.48</v>
      </c>
      <c r="L61" s="2">
        <v>1733.54</v>
      </c>
      <c r="M61">
        <v>107</v>
      </c>
      <c r="N61">
        <v>92</v>
      </c>
      <c r="O61">
        <v>39</v>
      </c>
      <c r="P61">
        <v>76</v>
      </c>
      <c r="Q61">
        <v>58</v>
      </c>
      <c r="R61" s="3">
        <f t="shared" si="10"/>
        <v>4.1231964398840342</v>
      </c>
      <c r="S61" s="3">
        <f t="shared" si="11"/>
        <v>3.4241790135787822</v>
      </c>
      <c r="T61" s="3">
        <f t="shared" si="12"/>
        <v>3.5295394276398633</v>
      </c>
      <c r="U61" s="3">
        <f t="shared" si="13"/>
        <v>3.0435508898652448</v>
      </c>
      <c r="V61" s="3">
        <f t="shared" si="14"/>
        <v>3.2389338670935719</v>
      </c>
      <c r="W61" s="3">
        <f t="shared" si="15"/>
        <v>2.0314084642516241</v>
      </c>
      <c r="X61" s="3">
        <f t="shared" si="16"/>
        <v>1.9661417327390327</v>
      </c>
      <c r="Y61" s="3">
        <f t="shared" si="17"/>
        <v>1.5965970956264601</v>
      </c>
      <c r="Z61" s="3">
        <f t="shared" si="18"/>
        <v>1.8836614351536176</v>
      </c>
      <c r="AA61" s="3">
        <f t="shared" si="19"/>
        <v>1.7671558660821804</v>
      </c>
    </row>
    <row r="62" spans="1:27" x14ac:dyDescent="0.25">
      <c r="A62">
        <v>61</v>
      </c>
      <c r="B62" s="4" t="s">
        <v>26</v>
      </c>
      <c r="C62" s="4" t="s">
        <v>23</v>
      </c>
      <c r="D62" s="4" t="s">
        <v>19</v>
      </c>
      <c r="E62" s="4" t="s">
        <v>22</v>
      </c>
      <c r="F62" s="4">
        <v>1</v>
      </c>
      <c r="G62" s="4">
        <v>1</v>
      </c>
      <c r="H62" s="2">
        <v>9182</v>
      </c>
      <c r="I62" s="2">
        <v>4321.3</v>
      </c>
      <c r="J62" s="2">
        <v>6759.69</v>
      </c>
      <c r="K62" s="2">
        <v>111.41</v>
      </c>
      <c r="L62" s="2">
        <v>282.94</v>
      </c>
      <c r="M62">
        <v>52</v>
      </c>
      <c r="N62">
        <v>170</v>
      </c>
      <c r="O62">
        <v>150</v>
      </c>
      <c r="P62">
        <v>200</v>
      </c>
      <c r="Q62">
        <v>140</v>
      </c>
      <c r="R62" s="3">
        <f t="shared" si="10"/>
        <v>3.9629372884300018</v>
      </c>
      <c r="S62" s="3">
        <f t="shared" si="11"/>
        <v>3.6356144176238723</v>
      </c>
      <c r="T62" s="3">
        <f t="shared" si="12"/>
        <v>3.8299267796137597</v>
      </c>
      <c r="U62" s="3">
        <f t="shared" si="13"/>
        <v>2.046924174230035</v>
      </c>
      <c r="V62" s="3">
        <f t="shared" si="14"/>
        <v>2.4516943491935419</v>
      </c>
      <c r="W62" s="3">
        <f t="shared" si="15"/>
        <v>1.7201593034059568</v>
      </c>
      <c r="X62" s="3">
        <f t="shared" si="16"/>
        <v>2.2317243833285163</v>
      </c>
      <c r="Y62" s="3">
        <f t="shared" si="17"/>
        <v>2.1775364999298623</v>
      </c>
      <c r="Z62" s="3">
        <f t="shared" si="18"/>
        <v>2.3021143769562009</v>
      </c>
      <c r="AA62" s="3">
        <f t="shared" si="19"/>
        <v>2.1476763242410986</v>
      </c>
    </row>
    <row r="63" spans="1:27" x14ac:dyDescent="0.25">
      <c r="A63">
        <v>62</v>
      </c>
      <c r="B63" s="4" t="s">
        <v>26</v>
      </c>
      <c r="C63" s="4" t="s">
        <v>23</v>
      </c>
      <c r="D63" s="4" t="s">
        <v>19</v>
      </c>
      <c r="E63" s="4" t="s">
        <v>22</v>
      </c>
      <c r="F63" s="4">
        <v>2</v>
      </c>
      <c r="G63" s="4">
        <v>2</v>
      </c>
      <c r="H63" s="2">
        <v>23122.92</v>
      </c>
      <c r="I63" s="2">
        <v>14181.78</v>
      </c>
      <c r="J63" s="2">
        <v>6558.68</v>
      </c>
      <c r="K63" s="2">
        <v>9185.5</v>
      </c>
      <c r="L63" s="2">
        <v>5019.3599999999997</v>
      </c>
      <c r="M63">
        <v>278</v>
      </c>
      <c r="N63">
        <v>319</v>
      </c>
      <c r="O63">
        <v>224</v>
      </c>
      <c r="P63">
        <v>234</v>
      </c>
      <c r="Q63">
        <v>227</v>
      </c>
      <c r="R63" s="3">
        <f t="shared" si="10"/>
        <v>4.3640426766261902</v>
      </c>
      <c r="S63" s="3">
        <f t="shared" si="11"/>
        <v>4.1517307439402886</v>
      </c>
      <c r="T63" s="3">
        <f t="shared" si="12"/>
        <v>3.8168164420585451</v>
      </c>
      <c r="U63" s="3">
        <f t="shared" si="13"/>
        <v>3.9631028015052774</v>
      </c>
      <c r="V63" s="3">
        <f t="shared" si="14"/>
        <v>3.7006483453944705</v>
      </c>
      <c r="W63" s="3">
        <f t="shared" si="15"/>
        <v>2.4448251995097476</v>
      </c>
      <c r="X63" s="3">
        <f t="shared" si="16"/>
        <v>2.504470862494419</v>
      </c>
      <c r="Y63" s="3">
        <f t="shared" si="17"/>
        <v>2.351216345339342</v>
      </c>
      <c r="Z63" s="3">
        <f t="shared" si="18"/>
        <v>2.3701428470511021</v>
      </c>
      <c r="AA63" s="3">
        <f t="shared" si="19"/>
        <v>2.3569814009931314</v>
      </c>
    </row>
    <row r="64" spans="1:27" x14ac:dyDescent="0.25">
      <c r="A64">
        <v>63</v>
      </c>
      <c r="B64" s="4" t="s">
        <v>26</v>
      </c>
      <c r="C64" s="4" t="s">
        <v>23</v>
      </c>
      <c r="D64" s="4" t="s">
        <v>9</v>
      </c>
      <c r="E64" s="4" t="s">
        <v>20</v>
      </c>
      <c r="F64" s="4">
        <v>1</v>
      </c>
      <c r="G64" s="4">
        <v>1</v>
      </c>
      <c r="H64" s="2">
        <v>24652.16</v>
      </c>
      <c r="I64" s="2">
        <v>18297.72</v>
      </c>
      <c r="J64" s="2">
        <v>4760.96</v>
      </c>
      <c r="K64" s="2">
        <v>1702.37</v>
      </c>
      <c r="L64" s="2">
        <v>2488.73</v>
      </c>
      <c r="M64">
        <v>2090</v>
      </c>
      <c r="N64">
        <v>295</v>
      </c>
      <c r="O64">
        <v>250</v>
      </c>
      <c r="P64">
        <v>123</v>
      </c>
      <c r="Q64">
        <v>390</v>
      </c>
      <c r="R64" s="3">
        <f t="shared" si="10"/>
        <v>4.3918549777707749</v>
      </c>
      <c r="S64" s="3">
        <f t="shared" si="11"/>
        <v>4.2623969775387396</v>
      </c>
      <c r="T64" s="3">
        <f t="shared" si="12"/>
        <v>3.6776945326922692</v>
      </c>
      <c r="U64" s="3">
        <f t="shared" si="13"/>
        <v>3.2310539573317913</v>
      </c>
      <c r="V64" s="3">
        <f t="shared" si="14"/>
        <v>3.3959777829603124</v>
      </c>
      <c r="W64" s="3">
        <f t="shared" si="15"/>
        <v>3.3202501718864337</v>
      </c>
      <c r="X64" s="3">
        <f t="shared" si="16"/>
        <v>2.4705574852172743</v>
      </c>
      <c r="Y64" s="3">
        <f t="shared" si="17"/>
        <v>2.3988077302032647</v>
      </c>
      <c r="Z64" s="3">
        <f t="shared" si="18"/>
        <v>2.0916669575956846</v>
      </c>
      <c r="AA64" s="3">
        <f t="shared" si="19"/>
        <v>2.5916210382133191</v>
      </c>
    </row>
    <row r="65" spans="1:27" x14ac:dyDescent="0.25">
      <c r="A65">
        <v>64</v>
      </c>
      <c r="B65" s="4" t="s">
        <v>26</v>
      </c>
      <c r="C65" s="4" t="s">
        <v>23</v>
      </c>
      <c r="D65" s="4" t="s">
        <v>9</v>
      </c>
      <c r="E65" s="4" t="s">
        <v>20</v>
      </c>
      <c r="F65" s="4">
        <v>2</v>
      </c>
      <c r="G65" s="4">
        <v>2</v>
      </c>
      <c r="H65" s="2">
        <v>5211.1400000000003</v>
      </c>
      <c r="I65" s="2">
        <v>1922.51</v>
      </c>
      <c r="J65" s="2">
        <v>5815.31</v>
      </c>
      <c r="K65" s="2">
        <v>4391.96</v>
      </c>
      <c r="L65" s="2">
        <v>3896.44</v>
      </c>
      <c r="M65">
        <v>10</v>
      </c>
      <c r="N65">
        <v>170</v>
      </c>
      <c r="O65">
        <v>110</v>
      </c>
      <c r="P65">
        <v>90</v>
      </c>
      <c r="Q65">
        <v>112</v>
      </c>
      <c r="R65" s="3">
        <f t="shared" si="10"/>
        <v>3.7169327408717563</v>
      </c>
      <c r="S65" s="3">
        <f t="shared" si="11"/>
        <v>3.2838686074766019</v>
      </c>
      <c r="T65" s="3">
        <f t="shared" si="12"/>
        <v>3.7645728708616972</v>
      </c>
      <c r="U65" s="3">
        <f t="shared" si="13"/>
        <v>3.6426583761008735</v>
      </c>
      <c r="V65" s="3">
        <f t="shared" si="14"/>
        <v>3.5906679930685828</v>
      </c>
      <c r="W65" s="3">
        <f t="shared" si="15"/>
        <v>1.0211892990699381</v>
      </c>
      <c r="X65" s="3">
        <f t="shared" si="16"/>
        <v>2.2317243833285163</v>
      </c>
      <c r="Y65" s="3">
        <f t="shared" si="17"/>
        <v>2.0433622780211294</v>
      </c>
      <c r="Z65" s="3">
        <f t="shared" si="18"/>
        <v>1.9566485792052033</v>
      </c>
      <c r="AA65" s="3">
        <f t="shared" si="19"/>
        <v>2.0511525224473814</v>
      </c>
    </row>
    <row r="66" spans="1:27" x14ac:dyDescent="0.25">
      <c r="A66">
        <v>65</v>
      </c>
      <c r="B66" s="4" t="s">
        <v>26</v>
      </c>
      <c r="C66" s="4" t="s">
        <v>23</v>
      </c>
      <c r="D66" s="4" t="s">
        <v>9</v>
      </c>
      <c r="E66" s="4" t="s">
        <v>21</v>
      </c>
      <c r="F66" s="4">
        <v>1</v>
      </c>
      <c r="G66" s="4">
        <v>1</v>
      </c>
      <c r="H66" s="2">
        <v>1019.32</v>
      </c>
      <c r="I66" s="2">
        <v>189.17</v>
      </c>
      <c r="J66" s="2">
        <v>123.02</v>
      </c>
      <c r="K66" s="2">
        <v>316.08999999999997</v>
      </c>
      <c r="L66" s="2">
        <v>503.3</v>
      </c>
      <c r="M66">
        <v>113</v>
      </c>
      <c r="N66">
        <v>325</v>
      </c>
      <c r="O66">
        <v>30</v>
      </c>
      <c r="P66">
        <v>90</v>
      </c>
      <c r="Q66">
        <v>60</v>
      </c>
      <c r="R66" s="3">
        <f t="shared" ref="R66:R97" si="20">LOG(H66)</f>
        <v>3.0083105455545156</v>
      </c>
      <c r="S66" s="3">
        <f t="shared" ref="S66:S97" si="21">LOG(I66)</f>
        <v>2.2768522638442743</v>
      </c>
      <c r="T66" s="3">
        <f t="shared" ref="T66:T97" si="22">LOG(J66)</f>
        <v>2.0899757226877291</v>
      </c>
      <c r="U66" s="3">
        <f t="shared" ref="U66:U97" si="23">LOG(K66)</f>
        <v>2.4998107564738214</v>
      </c>
      <c r="V66" s="3">
        <f t="shared" ref="V66:V97" si="24">LOG(L66)</f>
        <v>2.7018269303971394</v>
      </c>
      <c r="W66" s="3">
        <f t="shared" ref="W66:W97" si="25">IF(M66&lt;&gt;"",LOG(M66+0.5),"")</f>
        <v>2.0549958615291417</v>
      </c>
      <c r="X66" s="3">
        <f t="shared" ref="X66:X97" si="26">IF(N66&lt;&gt;"",LOG(N66+0.5),"")</f>
        <v>2.5125509929042109</v>
      </c>
      <c r="Y66" s="3">
        <f t="shared" ref="Y66:Y97" si="27">IF(O66&lt;&gt;"",LOG(O66+0.5),"")</f>
        <v>1.4842998393467859</v>
      </c>
      <c r="Z66" s="3">
        <f t="shared" ref="Z66:Z97" si="28">IF(P66&lt;&gt;"",LOG(P66+0.5),"")</f>
        <v>1.9566485792052033</v>
      </c>
      <c r="AA66" s="3">
        <f t="shared" ref="AA66:AA97" si="29">IF(Q66&lt;&gt;"",LOG(Q66+0.5),"")</f>
        <v>1.7817553746524688</v>
      </c>
    </row>
    <row r="67" spans="1:27" x14ac:dyDescent="0.25">
      <c r="A67">
        <v>66</v>
      </c>
      <c r="B67" s="4" t="s">
        <v>26</v>
      </c>
      <c r="C67" s="4" t="s">
        <v>23</v>
      </c>
      <c r="D67" s="4" t="s">
        <v>9</v>
      </c>
      <c r="E67" s="4" t="s">
        <v>21</v>
      </c>
      <c r="F67" s="4">
        <v>2</v>
      </c>
      <c r="G67" s="4">
        <v>2</v>
      </c>
      <c r="H67" s="2">
        <v>7496.18</v>
      </c>
      <c r="I67" s="2">
        <v>2451.0100000000002</v>
      </c>
      <c r="J67" s="2">
        <v>2153.9699999999998</v>
      </c>
      <c r="K67" s="2">
        <v>1393.87</v>
      </c>
      <c r="L67" s="2">
        <v>1032.44</v>
      </c>
      <c r="M67">
        <v>203</v>
      </c>
      <c r="N67">
        <v>975</v>
      </c>
      <c r="O67">
        <v>45</v>
      </c>
      <c r="P67">
        <v>273</v>
      </c>
      <c r="Q67">
        <v>775</v>
      </c>
      <c r="R67" s="3">
        <f t="shared" si="20"/>
        <v>3.8748400063840149</v>
      </c>
      <c r="S67" s="3">
        <f t="shared" si="21"/>
        <v>3.3893450831557743</v>
      </c>
      <c r="T67" s="3">
        <f t="shared" si="22"/>
        <v>3.3332396502501762</v>
      </c>
      <c r="U67" s="3">
        <f t="shared" si="23"/>
        <v>3.1442222709532595</v>
      </c>
      <c r="V67" s="3">
        <f t="shared" si="24"/>
        <v>3.0138648221433857</v>
      </c>
      <c r="W67" s="3">
        <f t="shared" si="25"/>
        <v>2.3085644135612386</v>
      </c>
      <c r="X67" s="3">
        <f t="shared" si="26"/>
        <v>2.989227273730537</v>
      </c>
      <c r="Y67" s="3">
        <f t="shared" si="27"/>
        <v>1.6580113966571124</v>
      </c>
      <c r="Z67" s="3">
        <f t="shared" si="28"/>
        <v>2.4369573306694496</v>
      </c>
      <c r="AA67" s="3">
        <f t="shared" si="29"/>
        <v>2.8895818021496238</v>
      </c>
    </row>
    <row r="68" spans="1:27" x14ac:dyDescent="0.25">
      <c r="A68">
        <v>67</v>
      </c>
      <c r="B68" s="4" t="s">
        <v>26</v>
      </c>
      <c r="C68" s="4" t="s">
        <v>23</v>
      </c>
      <c r="D68" s="4" t="s">
        <v>9</v>
      </c>
      <c r="E68" s="4" t="s">
        <v>22</v>
      </c>
      <c r="F68" s="4">
        <v>1</v>
      </c>
      <c r="G68" s="4">
        <v>1</v>
      </c>
      <c r="H68" s="2">
        <v>109.56</v>
      </c>
      <c r="I68" s="2">
        <v>2195.11</v>
      </c>
      <c r="J68" s="2">
        <v>7713.36</v>
      </c>
      <c r="K68" s="2">
        <v>334.49</v>
      </c>
      <c r="L68" s="2">
        <v>285.12</v>
      </c>
      <c r="M68">
        <v>510</v>
      </c>
      <c r="N68">
        <v>5800</v>
      </c>
      <c r="O68">
        <v>710</v>
      </c>
      <c r="P68">
        <v>810</v>
      </c>
      <c r="Q68">
        <v>1400</v>
      </c>
      <c r="R68" s="3">
        <f t="shared" si="20"/>
        <v>2.0396520235819238</v>
      </c>
      <c r="S68" s="3">
        <f t="shared" si="21"/>
        <v>3.3414562882209733</v>
      </c>
      <c r="T68" s="3">
        <f t="shared" si="22"/>
        <v>3.8872436013437128</v>
      </c>
      <c r="U68" s="3">
        <f t="shared" si="23"/>
        <v>2.5243831385171833</v>
      </c>
      <c r="V68" s="3">
        <f t="shared" si="24"/>
        <v>2.4550276823567807</v>
      </c>
      <c r="W68" s="3">
        <f t="shared" si="25"/>
        <v>2.7079957464229292</v>
      </c>
      <c r="X68" s="3">
        <f t="shared" si="26"/>
        <v>3.7634654311287465</v>
      </c>
      <c r="Y68" s="3">
        <f t="shared" si="27"/>
        <v>2.8515640822634887</v>
      </c>
      <c r="Z68" s="3">
        <f t="shared" si="28"/>
        <v>2.9087530191845339</v>
      </c>
      <c r="AA68" s="3">
        <f t="shared" si="29"/>
        <v>3.146283113159587</v>
      </c>
    </row>
    <row r="69" spans="1:27" x14ac:dyDescent="0.25">
      <c r="A69">
        <v>68</v>
      </c>
      <c r="B69" s="4" t="s">
        <v>26</v>
      </c>
      <c r="C69" s="4" t="s">
        <v>23</v>
      </c>
      <c r="D69" s="4" t="s">
        <v>9</v>
      </c>
      <c r="E69" s="4" t="s">
        <v>22</v>
      </c>
      <c r="F69" s="4">
        <v>2</v>
      </c>
      <c r="G69" s="4">
        <v>2</v>
      </c>
      <c r="H69" s="2">
        <v>11718.05</v>
      </c>
      <c r="I69" s="2">
        <v>9236.82</v>
      </c>
      <c r="J69" s="2">
        <v>7414.33</v>
      </c>
      <c r="K69" s="2">
        <v>22405.58</v>
      </c>
      <c r="L69" s="2">
        <v>9882.4</v>
      </c>
      <c r="M69">
        <v>490</v>
      </c>
      <c r="N69">
        <v>425</v>
      </c>
      <c r="O69">
        <v>305</v>
      </c>
      <c r="P69">
        <v>140</v>
      </c>
      <c r="Q69">
        <v>208</v>
      </c>
      <c r="R69" s="3">
        <f t="shared" si="20"/>
        <v>4.0688553467759325</v>
      </c>
      <c r="S69" s="3">
        <f t="shared" si="21"/>
        <v>3.9655224805105487</v>
      </c>
      <c r="T69" s="3">
        <f t="shared" si="22"/>
        <v>3.8700719118782727</v>
      </c>
      <c r="U69" s="3">
        <f t="shared" si="23"/>
        <v>4.3503561907190109</v>
      </c>
      <c r="V69" s="3">
        <f t="shared" si="24"/>
        <v>3.9948624284116265</v>
      </c>
      <c r="W69" s="3">
        <f t="shared" si="25"/>
        <v>2.6906390117159673</v>
      </c>
      <c r="X69" s="3">
        <f t="shared" si="26"/>
        <v>2.6288995644206068</v>
      </c>
      <c r="Y69" s="3">
        <f t="shared" si="27"/>
        <v>2.4850112145785732</v>
      </c>
      <c r="Z69" s="3">
        <f t="shared" si="28"/>
        <v>2.1476763242410986</v>
      </c>
      <c r="AA69" s="3">
        <f t="shared" si="29"/>
        <v>2.3191060593097763</v>
      </c>
    </row>
    <row r="70" spans="1:27" x14ac:dyDescent="0.25">
      <c r="A70">
        <v>69</v>
      </c>
      <c r="B70" s="4" t="s">
        <v>26</v>
      </c>
      <c r="C70" s="4" t="s">
        <v>24</v>
      </c>
      <c r="D70" s="4" t="s">
        <v>9</v>
      </c>
      <c r="E70" s="4" t="s">
        <v>20</v>
      </c>
      <c r="F70" s="4">
        <v>1</v>
      </c>
      <c r="G70" s="4">
        <v>1</v>
      </c>
      <c r="H70" s="2">
        <v>7574.06</v>
      </c>
      <c r="I70" s="2">
        <v>2803.73</v>
      </c>
      <c r="J70" s="2">
        <v>2193.98</v>
      </c>
      <c r="K70" s="2">
        <v>2013.43</v>
      </c>
      <c r="L70" s="2">
        <v>1826.32</v>
      </c>
      <c r="M70">
        <v>345</v>
      </c>
      <c r="N70">
        <v>185</v>
      </c>
      <c r="O70">
        <v>20</v>
      </c>
      <c r="P70">
        <v>435</v>
      </c>
      <c r="Q70">
        <v>162</v>
      </c>
      <c r="R70" s="3">
        <f t="shared" si="20"/>
        <v>3.8793287411816522</v>
      </c>
      <c r="S70" s="3">
        <f t="shared" si="21"/>
        <v>3.4477361886255786</v>
      </c>
      <c r="T70" s="3">
        <f t="shared" si="22"/>
        <v>3.3412326642919159</v>
      </c>
      <c r="U70" s="3">
        <f t="shared" si="23"/>
        <v>3.3039365352882784</v>
      </c>
      <c r="V70" s="3">
        <f t="shared" si="24"/>
        <v>3.2615768750921803</v>
      </c>
      <c r="W70" s="3">
        <f t="shared" si="25"/>
        <v>2.5384480517102173</v>
      </c>
      <c r="X70" s="3">
        <f t="shared" si="26"/>
        <v>2.2683439139510648</v>
      </c>
      <c r="Y70" s="3">
        <f t="shared" si="27"/>
        <v>1.3117538610557542</v>
      </c>
      <c r="Z70" s="3">
        <f t="shared" si="28"/>
        <v>2.6389881593436821</v>
      </c>
      <c r="AA70" s="3">
        <f t="shared" si="29"/>
        <v>2.2108533653148932</v>
      </c>
    </row>
    <row r="71" spans="1:27" x14ac:dyDescent="0.25">
      <c r="A71">
        <v>70</v>
      </c>
      <c r="B71" s="4" t="s">
        <v>26</v>
      </c>
      <c r="C71" s="4" t="s">
        <v>24</v>
      </c>
      <c r="D71" s="4" t="s">
        <v>9</v>
      </c>
      <c r="E71" s="4" t="s">
        <v>20</v>
      </c>
      <c r="F71" s="4">
        <v>2</v>
      </c>
      <c r="G71" s="4">
        <v>2</v>
      </c>
      <c r="H71" s="2">
        <v>2289.8000000000002</v>
      </c>
      <c r="I71" s="2">
        <v>2449.11</v>
      </c>
      <c r="J71" s="2">
        <v>2774.65</v>
      </c>
      <c r="K71" s="2">
        <v>3673.05</v>
      </c>
      <c r="L71" s="2">
        <v>3566.96</v>
      </c>
      <c r="M71">
        <v>85</v>
      </c>
      <c r="N71">
        <v>80</v>
      </c>
      <c r="O71">
        <v>675</v>
      </c>
      <c r="P71">
        <v>25</v>
      </c>
      <c r="Q71">
        <v>475</v>
      </c>
      <c r="R71" s="3">
        <f t="shared" si="20"/>
        <v>3.3597975510344007</v>
      </c>
      <c r="S71" s="3">
        <f t="shared" si="21"/>
        <v>3.3890082915845596</v>
      </c>
      <c r="T71" s="3">
        <f t="shared" si="22"/>
        <v>3.4432082081234694</v>
      </c>
      <c r="U71" s="3">
        <f t="shared" si="23"/>
        <v>3.5650268402909231</v>
      </c>
      <c r="V71" s="3">
        <f t="shared" si="24"/>
        <v>3.5522982391738798</v>
      </c>
      <c r="W71" s="3">
        <f t="shared" si="25"/>
        <v>1.9319661147281726</v>
      </c>
      <c r="X71" s="3">
        <f t="shared" si="26"/>
        <v>1.9057958803678685</v>
      </c>
      <c r="Y71" s="3">
        <f t="shared" si="27"/>
        <v>2.8296253533580495</v>
      </c>
      <c r="Z71" s="3">
        <f t="shared" si="28"/>
        <v>1.4065401804339552</v>
      </c>
      <c r="AA71" s="3">
        <f t="shared" si="29"/>
        <v>2.6771505212734326</v>
      </c>
    </row>
    <row r="72" spans="1:27" x14ac:dyDescent="0.25">
      <c r="A72">
        <v>71</v>
      </c>
      <c r="B72" s="4" t="s">
        <v>26</v>
      </c>
      <c r="C72" s="4" t="s">
        <v>24</v>
      </c>
      <c r="D72" s="4" t="s">
        <v>9</v>
      </c>
      <c r="E72" s="4" t="s">
        <v>21</v>
      </c>
      <c r="F72" s="4">
        <v>1</v>
      </c>
      <c r="G72" s="4">
        <v>1</v>
      </c>
      <c r="H72" s="2">
        <v>172.09</v>
      </c>
      <c r="I72" s="2">
        <v>111.88</v>
      </c>
      <c r="J72" s="2">
        <v>107.69</v>
      </c>
      <c r="K72" s="2">
        <v>169.02</v>
      </c>
      <c r="L72" s="2">
        <v>220.09</v>
      </c>
      <c r="M72">
        <v>80</v>
      </c>
      <c r="N72">
        <v>425</v>
      </c>
      <c r="O72">
        <v>103</v>
      </c>
      <c r="P72">
        <v>925</v>
      </c>
      <c r="Q72">
        <v>70</v>
      </c>
      <c r="R72" s="3">
        <f t="shared" si="20"/>
        <v>2.235755634586718</v>
      </c>
      <c r="S72" s="3">
        <f t="shared" si="21"/>
        <v>2.0487524576994898</v>
      </c>
      <c r="T72" s="3">
        <f t="shared" si="22"/>
        <v>2.0321753769613631</v>
      </c>
      <c r="U72" s="3">
        <f t="shared" si="23"/>
        <v>2.2279380973694169</v>
      </c>
      <c r="V72" s="3">
        <f t="shared" si="24"/>
        <v>2.3426003104157722</v>
      </c>
      <c r="W72" s="3">
        <f t="shared" si="25"/>
        <v>1.9057958803678685</v>
      </c>
      <c r="X72" s="3">
        <f t="shared" si="26"/>
        <v>2.6288995644206068</v>
      </c>
      <c r="Y72" s="3">
        <f t="shared" si="27"/>
        <v>2.0149403497929366</v>
      </c>
      <c r="Z72" s="3">
        <f t="shared" si="28"/>
        <v>2.9663764230889229</v>
      </c>
      <c r="AA72" s="3">
        <f t="shared" si="29"/>
        <v>1.8481891169913987</v>
      </c>
    </row>
    <row r="73" spans="1:27" x14ac:dyDescent="0.25">
      <c r="A73">
        <v>72</v>
      </c>
      <c r="B73" s="4" t="s">
        <v>26</v>
      </c>
      <c r="C73" s="4" t="s">
        <v>24</v>
      </c>
      <c r="D73" s="4" t="s">
        <v>9</v>
      </c>
      <c r="E73" s="4" t="s">
        <v>21</v>
      </c>
      <c r="F73" s="4">
        <v>2</v>
      </c>
      <c r="G73" s="4">
        <v>2</v>
      </c>
      <c r="H73" s="2">
        <v>8001.56</v>
      </c>
      <c r="I73" s="2">
        <v>1822.3</v>
      </c>
      <c r="J73" s="2">
        <v>4678.32</v>
      </c>
      <c r="K73" s="2">
        <v>1854.38</v>
      </c>
      <c r="L73" s="2">
        <v>2533.6999999999998</v>
      </c>
      <c r="M73">
        <v>125</v>
      </c>
      <c r="N73">
        <v>675</v>
      </c>
      <c r="O73">
        <v>60</v>
      </c>
      <c r="P73">
        <v>775</v>
      </c>
      <c r="Q73">
        <v>70</v>
      </c>
      <c r="R73" s="3">
        <f t="shared" si="20"/>
        <v>3.903174666159964</v>
      </c>
      <c r="S73" s="3">
        <f t="shared" si="21"/>
        <v>3.2606198751723721</v>
      </c>
      <c r="T73" s="3">
        <f t="shared" si="22"/>
        <v>3.6700899245020224</v>
      </c>
      <c r="U73" s="3">
        <f t="shared" si="23"/>
        <v>3.2681987346589527</v>
      </c>
      <c r="V73" s="3">
        <f t="shared" si="24"/>
        <v>3.4037551914244584</v>
      </c>
      <c r="W73" s="3">
        <f t="shared" si="25"/>
        <v>2.0986437258170572</v>
      </c>
      <c r="X73" s="3">
        <f t="shared" si="26"/>
        <v>2.8296253533580495</v>
      </c>
      <c r="Y73" s="3">
        <f t="shared" si="27"/>
        <v>1.7817553746524688</v>
      </c>
      <c r="Z73" s="3">
        <f t="shared" si="28"/>
        <v>2.8895818021496238</v>
      </c>
      <c r="AA73" s="3">
        <f t="shared" si="29"/>
        <v>1.8481891169913987</v>
      </c>
    </row>
    <row r="74" spans="1:27" x14ac:dyDescent="0.25">
      <c r="A74">
        <v>73</v>
      </c>
      <c r="B74" s="4" t="s">
        <v>26</v>
      </c>
      <c r="C74" s="4" t="s">
        <v>24</v>
      </c>
      <c r="D74" s="4" t="s">
        <v>9</v>
      </c>
      <c r="E74" s="4" t="s">
        <v>22</v>
      </c>
      <c r="F74" s="4">
        <v>1</v>
      </c>
      <c r="G74" s="4">
        <v>1</v>
      </c>
      <c r="H74" s="2">
        <v>6823.05</v>
      </c>
      <c r="I74" s="2">
        <v>3859.79</v>
      </c>
      <c r="J74" s="2">
        <v>2958.54</v>
      </c>
      <c r="K74" s="2">
        <v>2345.17</v>
      </c>
      <c r="L74" s="2">
        <v>1382.36</v>
      </c>
      <c r="M74">
        <v>760</v>
      </c>
      <c r="N74">
        <v>760</v>
      </c>
      <c r="O74">
        <v>640</v>
      </c>
      <c r="P74">
        <v>420</v>
      </c>
      <c r="Q74">
        <v>640</v>
      </c>
      <c r="R74" s="3">
        <f t="shared" si="20"/>
        <v>3.8339785538454243</v>
      </c>
      <c r="S74" s="3">
        <f t="shared" si="21"/>
        <v>3.5865636766090168</v>
      </c>
      <c r="T74" s="3">
        <f t="shared" si="22"/>
        <v>3.4710774453932709</v>
      </c>
      <c r="U74" s="3">
        <f t="shared" si="23"/>
        <v>3.3701743299448803</v>
      </c>
      <c r="V74" s="3">
        <f t="shared" si="24"/>
        <v>3.1406211585617503</v>
      </c>
      <c r="W74" s="3">
        <f t="shared" si="25"/>
        <v>2.8810992183890174</v>
      </c>
      <c r="X74" s="3">
        <f t="shared" si="26"/>
        <v>2.8810992183890174</v>
      </c>
      <c r="Y74" s="3">
        <f t="shared" si="27"/>
        <v>2.806519134080705</v>
      </c>
      <c r="Z74" s="3">
        <f t="shared" si="28"/>
        <v>2.6237660001339309</v>
      </c>
      <c r="AA74" s="3">
        <f t="shared" si="29"/>
        <v>2.806519134080705</v>
      </c>
    </row>
    <row r="75" spans="1:27" x14ac:dyDescent="0.25">
      <c r="A75">
        <v>74</v>
      </c>
      <c r="B75" s="4" t="s">
        <v>26</v>
      </c>
      <c r="C75" s="4" t="s">
        <v>24</v>
      </c>
      <c r="D75" s="4" t="s">
        <v>9</v>
      </c>
      <c r="E75" s="4" t="s">
        <v>22</v>
      </c>
      <c r="F75" s="4">
        <v>2</v>
      </c>
      <c r="G75" s="4">
        <v>2</v>
      </c>
      <c r="H75" s="2">
        <v>3658.71</v>
      </c>
      <c r="I75" s="2">
        <v>2208.44</v>
      </c>
      <c r="J75" s="2">
        <v>283.68</v>
      </c>
      <c r="K75" s="2">
        <v>2670.22</v>
      </c>
      <c r="L75" s="2">
        <v>2115.63</v>
      </c>
      <c r="M75">
        <v>253</v>
      </c>
      <c r="N75">
        <v>435</v>
      </c>
      <c r="O75">
        <v>255</v>
      </c>
      <c r="P75">
        <v>320</v>
      </c>
      <c r="Q75">
        <v>368</v>
      </c>
      <c r="R75" s="3">
        <f t="shared" si="20"/>
        <v>3.5633279874065256</v>
      </c>
      <c r="S75" s="3">
        <f t="shared" si="21"/>
        <v>3.3440856046254788</v>
      </c>
      <c r="T75" s="3">
        <f t="shared" si="22"/>
        <v>2.4528287182568427</v>
      </c>
      <c r="U75" s="3">
        <f t="shared" si="23"/>
        <v>3.4265470444544377</v>
      </c>
      <c r="V75" s="3">
        <f t="shared" si="24"/>
        <v>3.3254397167616192</v>
      </c>
      <c r="W75" s="3">
        <f t="shared" si="25"/>
        <v>2.4039779636693548</v>
      </c>
      <c r="X75" s="3">
        <f t="shared" si="26"/>
        <v>2.6389881593436821</v>
      </c>
      <c r="Y75" s="3">
        <f t="shared" si="27"/>
        <v>2.4073909044707316</v>
      </c>
      <c r="Z75" s="3">
        <f t="shared" si="28"/>
        <v>2.5058280338548364</v>
      </c>
      <c r="AA75" s="3">
        <f t="shared" si="29"/>
        <v>2.5664374921950701</v>
      </c>
    </row>
    <row r="76" spans="1:27" x14ac:dyDescent="0.25">
      <c r="A76">
        <v>75</v>
      </c>
      <c r="B76" s="4" t="s">
        <v>26</v>
      </c>
      <c r="C76" s="4" t="s">
        <v>24</v>
      </c>
      <c r="D76" s="4" t="s">
        <v>2</v>
      </c>
      <c r="E76" s="4" t="s">
        <v>20</v>
      </c>
      <c r="F76" s="4">
        <v>1</v>
      </c>
      <c r="G76" s="4">
        <v>1</v>
      </c>
      <c r="H76" s="2">
        <v>6601.73</v>
      </c>
      <c r="I76" s="2">
        <v>5085.9799999999996</v>
      </c>
      <c r="J76" s="2">
        <v>1170.96</v>
      </c>
      <c r="K76" s="2">
        <v>1367.73</v>
      </c>
      <c r="L76" s="2">
        <v>1934.86</v>
      </c>
      <c r="M76">
        <v>228</v>
      </c>
      <c r="N76">
        <v>181</v>
      </c>
      <c r="O76">
        <v>67</v>
      </c>
      <c r="P76">
        <v>78</v>
      </c>
      <c r="Q76">
        <v>170</v>
      </c>
      <c r="R76" s="3">
        <f t="shared" si="20"/>
        <v>3.8196577584208389</v>
      </c>
      <c r="S76" s="3">
        <f t="shared" si="21"/>
        <v>3.7063746480326283</v>
      </c>
      <c r="T76" s="3">
        <f t="shared" si="22"/>
        <v>3.0685420598238724</v>
      </c>
      <c r="U76" s="3">
        <f t="shared" si="23"/>
        <v>3.1360003729080019</v>
      </c>
      <c r="V76" s="3">
        <f t="shared" si="24"/>
        <v>3.2866495463951884</v>
      </c>
      <c r="W76" s="3">
        <f t="shared" si="25"/>
        <v>2.3588862044058692</v>
      </c>
      <c r="X76" s="3">
        <f t="shared" si="26"/>
        <v>2.2588766293721312</v>
      </c>
      <c r="Y76" s="3">
        <f t="shared" si="27"/>
        <v>1.8293037728310249</v>
      </c>
      <c r="Z76" s="3">
        <f t="shared" si="28"/>
        <v>1.8948696567452525</v>
      </c>
      <c r="AA76" s="3">
        <f t="shared" si="29"/>
        <v>2.2317243833285163</v>
      </c>
    </row>
    <row r="77" spans="1:27" x14ac:dyDescent="0.25">
      <c r="A77">
        <v>76</v>
      </c>
      <c r="B77" s="4" t="s">
        <v>26</v>
      </c>
      <c r="C77" s="4" t="s">
        <v>24</v>
      </c>
      <c r="D77" s="4" t="s">
        <v>2</v>
      </c>
      <c r="E77" s="4" t="s">
        <v>20</v>
      </c>
      <c r="F77" s="4">
        <v>2</v>
      </c>
      <c r="G77" s="4">
        <v>2</v>
      </c>
      <c r="H77" s="2">
        <v>3511.5</v>
      </c>
      <c r="I77" s="2">
        <v>1451.06</v>
      </c>
      <c r="J77" s="2">
        <v>5763.98</v>
      </c>
      <c r="K77" s="2">
        <v>4063.87</v>
      </c>
      <c r="L77" s="2">
        <v>2744.92</v>
      </c>
      <c r="M77">
        <v>275</v>
      </c>
      <c r="N77">
        <v>175</v>
      </c>
      <c r="O77">
        <v>15</v>
      </c>
      <c r="P77">
        <v>625</v>
      </c>
      <c r="Q77">
        <v>375</v>
      </c>
      <c r="R77" s="3">
        <f t="shared" si="20"/>
        <v>3.5454926727523057</v>
      </c>
      <c r="S77" s="3">
        <f t="shared" si="21"/>
        <v>3.1616853704874783</v>
      </c>
      <c r="T77" s="3">
        <f t="shared" si="22"/>
        <v>3.7607224652188589</v>
      </c>
      <c r="U77" s="3">
        <f t="shared" si="23"/>
        <v>3.6089398067597047</v>
      </c>
      <c r="V77" s="3">
        <f t="shared" si="24"/>
        <v>3.4385296915675885</v>
      </c>
      <c r="W77" s="3">
        <f t="shared" si="25"/>
        <v>2.4401216031878037</v>
      </c>
      <c r="X77" s="3">
        <f t="shared" si="26"/>
        <v>2.2442771208018431</v>
      </c>
      <c r="Y77" s="3">
        <f t="shared" si="27"/>
        <v>1.1903316981702914</v>
      </c>
      <c r="Z77" s="3">
        <f t="shared" si="28"/>
        <v>2.7962273140294389</v>
      </c>
      <c r="AA77" s="3">
        <f t="shared" si="29"/>
        <v>2.5746099413401873</v>
      </c>
    </row>
    <row r="78" spans="1:27" x14ac:dyDescent="0.25">
      <c r="A78">
        <v>77</v>
      </c>
      <c r="B78" s="4" t="s">
        <v>26</v>
      </c>
      <c r="C78" s="4" t="s">
        <v>24</v>
      </c>
      <c r="D78" s="4" t="s">
        <v>2</v>
      </c>
      <c r="E78" s="4" t="s">
        <v>21</v>
      </c>
      <c r="F78" s="4">
        <v>1</v>
      </c>
      <c r="G78" s="4">
        <v>1</v>
      </c>
      <c r="H78" s="2">
        <v>212.76</v>
      </c>
      <c r="I78" s="2">
        <v>114.61</v>
      </c>
      <c r="J78" s="2">
        <v>159.82</v>
      </c>
      <c r="K78" s="2">
        <v>234.49</v>
      </c>
      <c r="L78" s="2">
        <v>190.18</v>
      </c>
      <c r="M78">
        <v>11</v>
      </c>
      <c r="N78">
        <v>41</v>
      </c>
      <c r="O78">
        <v>125</v>
      </c>
      <c r="P78">
        <v>10</v>
      </c>
      <c r="Q78">
        <v>10</v>
      </c>
      <c r="R78" s="3">
        <f t="shared" si="20"/>
        <v>2.3278899816485428</v>
      </c>
      <c r="S78" s="3">
        <f t="shared" si="21"/>
        <v>2.0592225125296895</v>
      </c>
      <c r="T78" s="3">
        <f t="shared" si="22"/>
        <v>2.2036311263305124</v>
      </c>
      <c r="U78" s="3">
        <f t="shared" si="23"/>
        <v>2.3701243266356573</v>
      </c>
      <c r="V78" s="3">
        <f t="shared" si="24"/>
        <v>2.2791648430622709</v>
      </c>
      <c r="W78" s="3">
        <f t="shared" si="25"/>
        <v>1.0606978403536116</v>
      </c>
      <c r="X78" s="3">
        <f t="shared" si="26"/>
        <v>1.6180480967120927</v>
      </c>
      <c r="Y78" s="3">
        <f t="shared" si="27"/>
        <v>2.0986437258170572</v>
      </c>
      <c r="Z78" s="3">
        <f t="shared" si="28"/>
        <v>1.0211892990699381</v>
      </c>
      <c r="AA78" s="3">
        <f t="shared" si="29"/>
        <v>1.0211892990699381</v>
      </c>
    </row>
    <row r="79" spans="1:27" x14ac:dyDescent="0.25">
      <c r="A79">
        <v>78</v>
      </c>
      <c r="B79" s="4" t="s">
        <v>26</v>
      </c>
      <c r="C79" s="4" t="s">
        <v>24</v>
      </c>
      <c r="D79" s="4" t="s">
        <v>2</v>
      </c>
      <c r="E79" s="4" t="s">
        <v>21</v>
      </c>
      <c r="F79" s="4">
        <v>2</v>
      </c>
      <c r="G79" s="4">
        <v>2</v>
      </c>
      <c r="H79" s="2">
        <v>7632.46</v>
      </c>
      <c r="I79" s="2">
        <v>1332.43</v>
      </c>
      <c r="J79" s="2">
        <v>1291.1500000000001</v>
      </c>
      <c r="K79" s="2">
        <v>1706.84</v>
      </c>
      <c r="L79" s="2">
        <v>1835.49</v>
      </c>
      <c r="M79">
        <v>54</v>
      </c>
      <c r="N79">
        <v>20</v>
      </c>
      <c r="O79">
        <v>23</v>
      </c>
      <c r="P79">
        <v>40</v>
      </c>
      <c r="Q79">
        <v>52</v>
      </c>
      <c r="R79" s="3">
        <f t="shared" si="20"/>
        <v>3.8826645369373165</v>
      </c>
      <c r="S79" s="3">
        <f t="shared" si="21"/>
        <v>3.1246444023798285</v>
      </c>
      <c r="T79" s="3">
        <f t="shared" si="22"/>
        <v>3.1109766995770789</v>
      </c>
      <c r="U79" s="3">
        <f t="shared" si="23"/>
        <v>3.2321928120497772</v>
      </c>
      <c r="V79" s="3">
        <f t="shared" si="24"/>
        <v>3.2637520227508476</v>
      </c>
      <c r="W79" s="3">
        <f t="shared" si="25"/>
        <v>1.7363965022766426</v>
      </c>
      <c r="X79" s="3">
        <f t="shared" si="26"/>
        <v>1.3117538610557542</v>
      </c>
      <c r="Y79" s="3">
        <f t="shared" si="27"/>
        <v>1.3710678622717363</v>
      </c>
      <c r="Z79" s="3">
        <f t="shared" si="28"/>
        <v>1.6074550232146685</v>
      </c>
      <c r="AA79" s="3">
        <f t="shared" si="29"/>
        <v>1.7201593034059568</v>
      </c>
    </row>
    <row r="80" spans="1:27" x14ac:dyDescent="0.25">
      <c r="A80">
        <v>79</v>
      </c>
      <c r="B80" s="4" t="s">
        <v>26</v>
      </c>
      <c r="C80" s="4" t="s">
        <v>24</v>
      </c>
      <c r="D80" s="4" t="s">
        <v>2</v>
      </c>
      <c r="E80" s="4" t="s">
        <v>22</v>
      </c>
      <c r="F80" s="4">
        <v>1</v>
      </c>
      <c r="G80" s="4">
        <v>1</v>
      </c>
      <c r="H80" s="2">
        <v>13619.24</v>
      </c>
      <c r="I80" s="2">
        <v>12623.4</v>
      </c>
      <c r="J80" s="2">
        <v>1983.88</v>
      </c>
      <c r="K80" s="2">
        <v>1206</v>
      </c>
      <c r="L80" s="2">
        <v>2618.8000000000002</v>
      </c>
      <c r="M80">
        <v>120</v>
      </c>
      <c r="N80">
        <v>180</v>
      </c>
      <c r="O80">
        <v>210</v>
      </c>
      <c r="P80">
        <v>260</v>
      </c>
      <c r="Q80">
        <v>280</v>
      </c>
      <c r="R80" s="3">
        <f t="shared" si="20"/>
        <v>4.1341528731409793</v>
      </c>
      <c r="S80" s="3">
        <f t="shared" si="21"/>
        <v>4.1011763440020887</v>
      </c>
      <c r="T80" s="3">
        <f t="shared" si="22"/>
        <v>3.2975153992123332</v>
      </c>
      <c r="U80" s="3">
        <f t="shared" si="23"/>
        <v>3.0813473078041325</v>
      </c>
      <c r="V80" s="3">
        <f t="shared" si="24"/>
        <v>3.4181023322499589</v>
      </c>
      <c r="W80" s="3">
        <f t="shared" si="25"/>
        <v>2.0809870469108871</v>
      </c>
      <c r="X80" s="3">
        <f t="shared" si="26"/>
        <v>2.2564772062416769</v>
      </c>
      <c r="Y80" s="3">
        <f t="shared" si="27"/>
        <v>2.323252100171687</v>
      </c>
      <c r="Z80" s="3">
        <f t="shared" si="28"/>
        <v>2.4158077276355434</v>
      </c>
      <c r="AA80" s="3">
        <f t="shared" si="29"/>
        <v>2.4479328655921804</v>
      </c>
    </row>
    <row r="81" spans="1:27" x14ac:dyDescent="0.25">
      <c r="A81">
        <v>80</v>
      </c>
      <c r="B81" s="4" t="s">
        <v>26</v>
      </c>
      <c r="C81" s="4" t="s">
        <v>24</v>
      </c>
      <c r="D81" s="4" t="s">
        <v>2</v>
      </c>
      <c r="E81" s="4" t="s">
        <v>22</v>
      </c>
      <c r="F81" s="4">
        <v>2</v>
      </c>
      <c r="G81" s="4">
        <v>2</v>
      </c>
      <c r="H81" s="2">
        <v>2878.34</v>
      </c>
      <c r="I81" s="2">
        <v>1715.89</v>
      </c>
      <c r="J81" s="2">
        <v>1774.84</v>
      </c>
      <c r="K81" s="2">
        <v>4125.3500000000004</v>
      </c>
      <c r="L81" s="2">
        <v>2800.31</v>
      </c>
      <c r="M81">
        <v>152</v>
      </c>
      <c r="N81">
        <v>193</v>
      </c>
      <c r="O81">
        <v>185</v>
      </c>
      <c r="P81">
        <v>229</v>
      </c>
      <c r="Q81">
        <v>281</v>
      </c>
      <c r="R81" s="3">
        <f t="shared" si="20"/>
        <v>3.459142093076065</v>
      </c>
      <c r="S81" s="3">
        <f t="shared" si="21"/>
        <v>3.2344894432304949</v>
      </c>
      <c r="T81" s="3">
        <f t="shared" si="22"/>
        <v>3.2491592079549965</v>
      </c>
      <c r="U81" s="3">
        <f t="shared" si="23"/>
        <v>3.6154608005514994</v>
      </c>
      <c r="V81" s="3">
        <f t="shared" si="24"/>
        <v>3.4472061112840535</v>
      </c>
      <c r="W81" s="3">
        <f t="shared" si="25"/>
        <v>2.1832698436828046</v>
      </c>
      <c r="X81" s="3">
        <f t="shared" si="26"/>
        <v>2.2866809693549301</v>
      </c>
      <c r="Y81" s="3">
        <f t="shared" si="27"/>
        <v>2.2683439139510648</v>
      </c>
      <c r="Z81" s="3">
        <f t="shared" si="28"/>
        <v>2.3607826898732802</v>
      </c>
      <c r="AA81" s="3">
        <f t="shared" si="29"/>
        <v>2.449478399187365</v>
      </c>
    </row>
    <row r="82" spans="1:27" x14ac:dyDescent="0.25">
      <c r="A82">
        <v>81</v>
      </c>
      <c r="B82" s="4" t="s">
        <v>26</v>
      </c>
      <c r="C82" s="4" t="s">
        <v>25</v>
      </c>
      <c r="D82" s="4" t="s">
        <v>9</v>
      </c>
      <c r="E82" s="4" t="s">
        <v>20</v>
      </c>
      <c r="F82" s="4">
        <v>2</v>
      </c>
      <c r="G82" s="4">
        <v>2</v>
      </c>
      <c r="H82" s="2">
        <v>5136.26</v>
      </c>
      <c r="I82" s="2">
        <v>2998.15</v>
      </c>
      <c r="J82" s="2">
        <v>17681.310000000001</v>
      </c>
      <c r="K82" s="2">
        <v>12786.03</v>
      </c>
      <c r="L82" s="2">
        <v>7539.94</v>
      </c>
      <c r="M82">
        <v>40</v>
      </c>
      <c r="N82">
        <v>30</v>
      </c>
      <c r="O82">
        <v>20</v>
      </c>
      <c r="P82">
        <v>112</v>
      </c>
      <c r="Q82">
        <v>10</v>
      </c>
      <c r="R82" s="3">
        <f t="shared" si="20"/>
        <v>3.7106469998168912</v>
      </c>
      <c r="S82" s="3">
        <f t="shared" si="21"/>
        <v>3.4768533571789213</v>
      </c>
      <c r="T82" s="3">
        <f t="shared" si="22"/>
        <v>4.247514438544421</v>
      </c>
      <c r="U82" s="3">
        <f t="shared" si="23"/>
        <v>4.1067357190888645</v>
      </c>
      <c r="V82" s="3">
        <f t="shared" si="24"/>
        <v>3.8773678899317643</v>
      </c>
      <c r="W82" s="3">
        <f t="shared" si="25"/>
        <v>1.6074550232146685</v>
      </c>
      <c r="X82" s="3">
        <f t="shared" si="26"/>
        <v>1.4842998393467859</v>
      </c>
      <c r="Y82" s="3">
        <f t="shared" si="27"/>
        <v>1.3117538610557542</v>
      </c>
      <c r="Z82" s="3">
        <f t="shared" si="28"/>
        <v>2.0511525224473814</v>
      </c>
      <c r="AA82" s="3">
        <f t="shared" si="29"/>
        <v>1.0211892990699381</v>
      </c>
    </row>
    <row r="83" spans="1:27" x14ac:dyDescent="0.25">
      <c r="A83">
        <v>82</v>
      </c>
      <c r="B83" s="4" t="s">
        <v>26</v>
      </c>
      <c r="C83" s="4" t="s">
        <v>25</v>
      </c>
      <c r="D83" s="4" t="s">
        <v>9</v>
      </c>
      <c r="E83" s="4" t="s">
        <v>21</v>
      </c>
      <c r="F83" s="4">
        <v>1</v>
      </c>
      <c r="G83" s="4">
        <v>1</v>
      </c>
      <c r="H83" s="2">
        <v>945.93</v>
      </c>
      <c r="I83" s="2">
        <v>513.09</v>
      </c>
      <c r="J83" s="2">
        <v>399.88</v>
      </c>
      <c r="K83" s="2">
        <v>228.17</v>
      </c>
      <c r="L83" s="2">
        <v>198.08</v>
      </c>
      <c r="M83">
        <v>875</v>
      </c>
      <c r="N83">
        <v>925</v>
      </c>
      <c r="O83">
        <v>70</v>
      </c>
      <c r="P83">
        <v>60</v>
      </c>
      <c r="Q83">
        <v>825</v>
      </c>
      <c r="R83" s="3">
        <f t="shared" si="20"/>
        <v>2.9758589992574511</v>
      </c>
      <c r="S83" s="3">
        <f t="shared" si="21"/>
        <v>2.7101935504434569</v>
      </c>
      <c r="T83" s="3">
        <f t="shared" si="22"/>
        <v>2.60192968343623</v>
      </c>
      <c r="U83" s="3">
        <f t="shared" si="23"/>
        <v>2.3582585424005957</v>
      </c>
      <c r="V83" s="3">
        <f t="shared" si="24"/>
        <v>2.2968406273400239</v>
      </c>
      <c r="W83" s="3">
        <f t="shared" si="25"/>
        <v>2.9422561504194649</v>
      </c>
      <c r="X83" s="3">
        <f t="shared" si="26"/>
        <v>2.9663764230889229</v>
      </c>
      <c r="Y83" s="3">
        <f t="shared" si="27"/>
        <v>1.8481891169913987</v>
      </c>
      <c r="Z83" s="3">
        <f t="shared" si="28"/>
        <v>1.7817553746524688</v>
      </c>
      <c r="AA83" s="3">
        <f t="shared" si="29"/>
        <v>2.9167170775988125</v>
      </c>
    </row>
    <row r="84" spans="1:27" x14ac:dyDescent="0.25">
      <c r="A84">
        <v>83</v>
      </c>
      <c r="B84" s="4" t="s">
        <v>26</v>
      </c>
      <c r="C84" s="4" t="s">
        <v>25</v>
      </c>
      <c r="D84" s="4" t="s">
        <v>9</v>
      </c>
      <c r="E84" s="4" t="s">
        <v>21</v>
      </c>
      <c r="F84" s="4">
        <v>2</v>
      </c>
      <c r="G84" s="4">
        <v>2</v>
      </c>
      <c r="H84" s="2">
        <v>7574.38</v>
      </c>
      <c r="I84" s="2">
        <v>2852.23</v>
      </c>
      <c r="J84" s="2">
        <v>9245.98</v>
      </c>
      <c r="K84" s="2">
        <v>3097.41</v>
      </c>
      <c r="L84" s="2">
        <v>4618.63</v>
      </c>
      <c r="M84">
        <v>253</v>
      </c>
      <c r="N84">
        <v>55</v>
      </c>
      <c r="O84">
        <v>355</v>
      </c>
      <c r="P84">
        <v>185</v>
      </c>
      <c r="Q84">
        <v>195</v>
      </c>
      <c r="R84" s="3">
        <f t="shared" si="20"/>
        <v>3.8793470895045461</v>
      </c>
      <c r="S84" s="3">
        <f t="shared" si="21"/>
        <v>3.4551845435161965</v>
      </c>
      <c r="T84" s="3">
        <f t="shared" si="22"/>
        <v>3.9659529496797146</v>
      </c>
      <c r="U84" s="3">
        <f t="shared" si="23"/>
        <v>3.4909986961389081</v>
      </c>
      <c r="V84" s="3">
        <f t="shared" si="24"/>
        <v>3.6645131721632915</v>
      </c>
      <c r="W84" s="3">
        <f t="shared" si="25"/>
        <v>2.4039779636693548</v>
      </c>
      <c r="X84" s="3">
        <f t="shared" si="26"/>
        <v>1.7442929831226763</v>
      </c>
      <c r="Y84" s="3">
        <f t="shared" si="27"/>
        <v>2.5508396050657849</v>
      </c>
      <c r="Z84" s="3">
        <f t="shared" si="28"/>
        <v>2.2683439139510648</v>
      </c>
      <c r="AA84" s="3">
        <f t="shared" si="29"/>
        <v>2.2911467617318855</v>
      </c>
    </row>
    <row r="85" spans="1:27" x14ac:dyDescent="0.25">
      <c r="A85">
        <v>84</v>
      </c>
      <c r="B85" s="4" t="s">
        <v>26</v>
      </c>
      <c r="C85" s="4" t="s">
        <v>25</v>
      </c>
      <c r="D85" s="4" t="s">
        <v>9</v>
      </c>
      <c r="E85" s="4" t="s">
        <v>22</v>
      </c>
      <c r="F85" s="4">
        <v>2</v>
      </c>
      <c r="G85" s="4">
        <v>2</v>
      </c>
      <c r="H85" s="2">
        <v>13988.93</v>
      </c>
      <c r="I85" s="2">
        <v>8829.58</v>
      </c>
      <c r="J85" s="2">
        <v>7688.71</v>
      </c>
      <c r="K85" s="2">
        <v>23756.5</v>
      </c>
      <c r="L85" s="2">
        <v>19981.95</v>
      </c>
      <c r="M85">
        <v>230</v>
      </c>
      <c r="N85">
        <v>360</v>
      </c>
      <c r="O85">
        <v>298</v>
      </c>
      <c r="P85">
        <v>355</v>
      </c>
      <c r="Q85">
        <v>270</v>
      </c>
      <c r="R85" s="3">
        <f t="shared" si="20"/>
        <v>4.1457844969888091</v>
      </c>
      <c r="S85" s="3">
        <f t="shared" si="21"/>
        <v>3.9459400458175953</v>
      </c>
      <c r="T85" s="3">
        <f t="shared" si="22"/>
        <v>3.8858534806496596</v>
      </c>
      <c r="U85" s="3">
        <f t="shared" si="23"/>
        <v>4.3757824572412778</v>
      </c>
      <c r="V85" s="3">
        <f t="shared" si="24"/>
        <v>4.3006378679197912</v>
      </c>
      <c r="W85" s="3">
        <f t="shared" si="25"/>
        <v>2.3626709297256672</v>
      </c>
      <c r="X85" s="3">
        <f t="shared" si="26"/>
        <v>2.5569052690554477</v>
      </c>
      <c r="Y85" s="3">
        <f t="shared" si="27"/>
        <v>2.4749443354653877</v>
      </c>
      <c r="Z85" s="3">
        <f t="shared" si="28"/>
        <v>2.5508396050657849</v>
      </c>
      <c r="AA85" s="3">
        <f t="shared" si="29"/>
        <v>2.4321672694425884</v>
      </c>
    </row>
    <row r="86" spans="1:27" x14ac:dyDescent="0.25">
      <c r="A86">
        <v>85</v>
      </c>
      <c r="B86" s="4" t="s">
        <v>26</v>
      </c>
      <c r="C86" s="4" t="s">
        <v>25</v>
      </c>
      <c r="D86" s="4" t="s">
        <v>2</v>
      </c>
      <c r="E86" s="4" t="s">
        <v>20</v>
      </c>
      <c r="F86" s="4">
        <v>2</v>
      </c>
      <c r="G86" s="4">
        <v>2</v>
      </c>
      <c r="H86" s="2">
        <v>10638.08</v>
      </c>
      <c r="I86" s="2">
        <v>2599.34</v>
      </c>
      <c r="J86" s="2">
        <v>18029.8</v>
      </c>
      <c r="K86" s="2">
        <v>15186.4</v>
      </c>
      <c r="L86" s="2">
        <v>2935.57</v>
      </c>
      <c r="M86">
        <v>85</v>
      </c>
      <c r="N86">
        <v>30</v>
      </c>
      <c r="O86">
        <v>30</v>
      </c>
      <c r="P86">
        <v>60</v>
      </c>
      <c r="Q86">
        <v>5</v>
      </c>
      <c r="R86" s="3">
        <f t="shared" si="20"/>
        <v>4.0268632519582326</v>
      </c>
      <c r="S86" s="3">
        <f t="shared" si="21"/>
        <v>3.414863089992076</v>
      </c>
      <c r="T86" s="3">
        <f t="shared" si="22"/>
        <v>4.2559909092305475</v>
      </c>
      <c r="U86" s="3">
        <f t="shared" si="23"/>
        <v>4.1814548347296325</v>
      </c>
      <c r="V86" s="3">
        <f t="shared" si="24"/>
        <v>3.467692440786335</v>
      </c>
      <c r="W86" s="3">
        <f t="shared" si="25"/>
        <v>1.9319661147281726</v>
      </c>
      <c r="X86" s="3">
        <f t="shared" si="26"/>
        <v>1.4842998393467859</v>
      </c>
      <c r="Y86" s="3">
        <f t="shared" si="27"/>
        <v>1.4842998393467859</v>
      </c>
      <c r="Z86" s="3">
        <f t="shared" si="28"/>
        <v>1.7817553746524688</v>
      </c>
      <c r="AA86" s="3">
        <f t="shared" si="29"/>
        <v>0.74036268949424389</v>
      </c>
    </row>
    <row r="87" spans="1:27" x14ac:dyDescent="0.25">
      <c r="A87">
        <v>86</v>
      </c>
      <c r="B87" s="4" t="s">
        <v>26</v>
      </c>
      <c r="C87" s="4" t="s">
        <v>25</v>
      </c>
      <c r="D87" s="4" t="s">
        <v>2</v>
      </c>
      <c r="E87" s="4" t="s">
        <v>21</v>
      </c>
      <c r="F87" s="4">
        <v>1</v>
      </c>
      <c r="G87" s="4">
        <v>1</v>
      </c>
      <c r="H87" s="2">
        <v>4018.02</v>
      </c>
      <c r="I87" s="2">
        <v>1220.55</v>
      </c>
      <c r="J87" s="2">
        <v>1142.98</v>
      </c>
      <c r="K87" s="2">
        <v>1566.88</v>
      </c>
      <c r="L87" s="2">
        <v>1450.11</v>
      </c>
      <c r="M87">
        <v>268</v>
      </c>
      <c r="N87">
        <v>245</v>
      </c>
      <c r="O87">
        <v>138</v>
      </c>
      <c r="P87">
        <v>230</v>
      </c>
      <c r="Q87">
        <v>145</v>
      </c>
      <c r="R87" s="3">
        <f t="shared" si="20"/>
        <v>3.6040120941514093</v>
      </c>
      <c r="S87" s="3">
        <f t="shared" si="21"/>
        <v>3.0865555750512947</v>
      </c>
      <c r="T87" s="3">
        <f t="shared" si="22"/>
        <v>3.0580386311252634</v>
      </c>
      <c r="U87" s="3">
        <f t="shared" si="23"/>
        <v>3.1950357371620091</v>
      </c>
      <c r="V87" s="3">
        <f t="shared" si="24"/>
        <v>3.1614009474632816</v>
      </c>
      <c r="W87" s="3">
        <f t="shared" si="25"/>
        <v>2.4289442900355742</v>
      </c>
      <c r="X87" s="3">
        <f t="shared" si="26"/>
        <v>2.3900514964589874</v>
      </c>
      <c r="Y87" s="3">
        <f t="shared" si="27"/>
        <v>2.1414497734004674</v>
      </c>
      <c r="Z87" s="3">
        <f t="shared" si="28"/>
        <v>2.3626709297256672</v>
      </c>
      <c r="AA87" s="3">
        <f t="shared" si="29"/>
        <v>2.1628629933219261</v>
      </c>
    </row>
    <row r="88" spans="1:27" x14ac:dyDescent="0.25">
      <c r="A88">
        <v>87</v>
      </c>
      <c r="B88" s="4" t="s">
        <v>26</v>
      </c>
      <c r="C88" s="4" t="s">
        <v>25</v>
      </c>
      <c r="D88" s="4" t="s">
        <v>2</v>
      </c>
      <c r="E88" s="4" t="s">
        <v>21</v>
      </c>
      <c r="F88" s="4">
        <v>2</v>
      </c>
      <c r="G88" s="4">
        <v>2</v>
      </c>
      <c r="H88" s="2">
        <v>4460.7700000000004</v>
      </c>
      <c r="I88" s="2">
        <v>2279.94</v>
      </c>
      <c r="J88" s="2">
        <v>1708.11</v>
      </c>
      <c r="K88" s="2">
        <v>1846.43</v>
      </c>
      <c r="L88" s="2">
        <v>2640.65</v>
      </c>
      <c r="M88">
        <v>176</v>
      </c>
      <c r="N88">
        <v>47</v>
      </c>
      <c r="O88">
        <v>149</v>
      </c>
      <c r="P88">
        <v>68</v>
      </c>
      <c r="Q88">
        <v>114</v>
      </c>
      <c r="R88" s="3">
        <f t="shared" si="20"/>
        <v>3.6494098313326435</v>
      </c>
      <c r="S88" s="3">
        <f t="shared" si="21"/>
        <v>3.3579234180479167</v>
      </c>
      <c r="T88" s="3">
        <f t="shared" si="22"/>
        <v>3.2325158352374928</v>
      </c>
      <c r="U88" s="3">
        <f t="shared" si="23"/>
        <v>3.266332847762798</v>
      </c>
      <c r="V88" s="3">
        <f t="shared" si="24"/>
        <v>3.4217108422740572</v>
      </c>
      <c r="W88" s="3">
        <f t="shared" si="25"/>
        <v>2.2467447097238415</v>
      </c>
      <c r="X88" s="3">
        <f t="shared" si="26"/>
        <v>1.6766936096248666</v>
      </c>
      <c r="Y88" s="3">
        <f t="shared" si="27"/>
        <v>2.1746411926604483</v>
      </c>
      <c r="Z88" s="3">
        <f t="shared" si="28"/>
        <v>1.8356905714924256</v>
      </c>
      <c r="AA88" s="3">
        <f t="shared" si="29"/>
        <v>2.0588054866759067</v>
      </c>
    </row>
    <row r="89" spans="1:27" x14ac:dyDescent="0.25">
      <c r="A89">
        <v>88</v>
      </c>
      <c r="B89" s="4" t="s">
        <v>26</v>
      </c>
      <c r="C89" s="4" t="s">
        <v>25</v>
      </c>
      <c r="D89" s="4" t="s">
        <v>2</v>
      </c>
      <c r="E89" s="4" t="s">
        <v>22</v>
      </c>
      <c r="F89" s="4">
        <v>2</v>
      </c>
      <c r="G89" s="4">
        <v>2</v>
      </c>
      <c r="H89" s="2">
        <v>13319.03</v>
      </c>
      <c r="I89" s="2">
        <v>7231.14</v>
      </c>
      <c r="J89" s="2">
        <v>8404.11</v>
      </c>
      <c r="K89" s="2">
        <v>26659.53</v>
      </c>
      <c r="L89" s="2">
        <v>9962.34</v>
      </c>
      <c r="M89">
        <v>304</v>
      </c>
      <c r="N89">
        <v>306</v>
      </c>
      <c r="O89">
        <v>300</v>
      </c>
      <c r="P89">
        <v>281</v>
      </c>
      <c r="Q89">
        <v>317</v>
      </c>
      <c r="R89" s="3">
        <f t="shared" si="20"/>
        <v>4.1244725971325504</v>
      </c>
      <c r="S89" s="3">
        <f t="shared" si="21"/>
        <v>3.8592067698645214</v>
      </c>
      <c r="T89" s="3">
        <f t="shared" si="22"/>
        <v>3.9244917281794605</v>
      </c>
      <c r="U89" s="3">
        <f t="shared" si="23"/>
        <v>4.4258524886560187</v>
      </c>
      <c r="V89" s="3">
        <f t="shared" si="24"/>
        <v>3.9983613594806959</v>
      </c>
      <c r="W89" s="3">
        <f t="shared" si="25"/>
        <v>2.4835872969688944</v>
      </c>
      <c r="X89" s="3">
        <f t="shared" si="26"/>
        <v>2.4864304788544338</v>
      </c>
      <c r="Y89" s="3">
        <f t="shared" si="27"/>
        <v>2.4778444763387584</v>
      </c>
      <c r="Z89" s="3">
        <f t="shared" si="28"/>
        <v>2.449478399187365</v>
      </c>
      <c r="AA89" s="3">
        <f t="shared" si="29"/>
        <v>2.5017437296279943</v>
      </c>
    </row>
    <row r="90" spans="1:27" x14ac:dyDescent="0.25">
      <c r="A90">
        <v>89</v>
      </c>
      <c r="B90" s="4" t="s">
        <v>42</v>
      </c>
      <c r="C90" s="4" t="s">
        <v>8</v>
      </c>
      <c r="D90" s="4" t="s">
        <v>19</v>
      </c>
      <c r="E90" s="4" t="s">
        <v>20</v>
      </c>
      <c r="F90" s="4">
        <v>1</v>
      </c>
      <c r="G90" s="4">
        <v>1</v>
      </c>
      <c r="H90" s="2">
        <v>52894</v>
      </c>
      <c r="I90" s="2">
        <v>42872.78</v>
      </c>
      <c r="J90" s="2">
        <v>5156.7299999999996</v>
      </c>
      <c r="K90" s="2">
        <v>286.91000000000003</v>
      </c>
      <c r="L90" s="2">
        <v>272.83999999999997</v>
      </c>
      <c r="M90">
        <v>29</v>
      </c>
      <c r="N90">
        <v>51</v>
      </c>
      <c r="O90">
        <v>21</v>
      </c>
      <c r="P90">
        <v>12</v>
      </c>
      <c r="Q90">
        <v>12</v>
      </c>
      <c r="R90" s="3">
        <f t="shared" si="20"/>
        <v>4.7234064108881597</v>
      </c>
      <c r="S90" s="3">
        <f t="shared" si="21"/>
        <v>4.6321816453840903</v>
      </c>
      <c r="T90" s="3">
        <f t="shared" si="22"/>
        <v>3.7123743928804704</v>
      </c>
      <c r="U90" s="3">
        <f t="shared" si="23"/>
        <v>2.4577456854684918</v>
      </c>
      <c r="V90" s="3">
        <f t="shared" si="24"/>
        <v>2.4359080408591103</v>
      </c>
      <c r="W90" s="3">
        <f t="shared" si="25"/>
        <v>1.469822015978163</v>
      </c>
      <c r="X90" s="3">
        <f t="shared" si="26"/>
        <v>1.711807229041191</v>
      </c>
      <c r="Y90" s="3">
        <f t="shared" si="27"/>
        <v>1.3324384599156054</v>
      </c>
      <c r="Z90" s="3">
        <f t="shared" si="28"/>
        <v>1.0969100130080565</v>
      </c>
      <c r="AA90" s="3">
        <f t="shared" si="29"/>
        <v>1.0969100130080565</v>
      </c>
    </row>
    <row r="91" spans="1:27" x14ac:dyDescent="0.25">
      <c r="A91">
        <v>90</v>
      </c>
      <c r="B91" s="4" t="s">
        <v>42</v>
      </c>
      <c r="C91" s="4" t="s">
        <v>8</v>
      </c>
      <c r="D91" s="4" t="s">
        <v>19</v>
      </c>
      <c r="E91" s="4" t="s">
        <v>20</v>
      </c>
      <c r="F91" s="4">
        <v>2</v>
      </c>
      <c r="G91" s="4">
        <v>2</v>
      </c>
      <c r="H91" s="2">
        <v>21262.67</v>
      </c>
      <c r="I91" s="2">
        <v>3285.83</v>
      </c>
      <c r="J91" s="2">
        <v>41575.620000000003</v>
      </c>
      <c r="K91" s="2">
        <v>1168.27</v>
      </c>
      <c r="L91" s="2">
        <v>755.3</v>
      </c>
      <c r="M91">
        <v>20</v>
      </c>
      <c r="N91">
        <v>10</v>
      </c>
      <c r="O91">
        <v>10</v>
      </c>
      <c r="P91">
        <v>0</v>
      </c>
      <c r="Q91">
        <v>0</v>
      </c>
      <c r="R91" s="3">
        <f t="shared" si="20"/>
        <v>4.3276177989200626</v>
      </c>
      <c r="S91" s="3">
        <f t="shared" si="21"/>
        <v>3.5166450904527329</v>
      </c>
      <c r="T91" s="3">
        <f t="shared" si="22"/>
        <v>4.6188387343935666</v>
      </c>
      <c r="U91" s="3">
        <f t="shared" si="23"/>
        <v>3.0675432245906711</v>
      </c>
      <c r="V91" s="3">
        <f t="shared" si="24"/>
        <v>2.8781194846971676</v>
      </c>
      <c r="W91" s="3">
        <f t="shared" si="25"/>
        <v>1.3117538610557542</v>
      </c>
      <c r="X91" s="3">
        <f t="shared" si="26"/>
        <v>1.0211892990699381</v>
      </c>
      <c r="Y91" s="3">
        <f t="shared" si="27"/>
        <v>1.0211892990699381</v>
      </c>
      <c r="Z91" s="3">
        <f t="shared" si="28"/>
        <v>-0.3010299956639812</v>
      </c>
      <c r="AA91" s="3">
        <f t="shared" si="29"/>
        <v>-0.3010299956639812</v>
      </c>
    </row>
    <row r="92" spans="1:27" x14ac:dyDescent="0.25">
      <c r="A92">
        <v>91</v>
      </c>
      <c r="B92" s="4" t="s">
        <v>42</v>
      </c>
      <c r="C92" s="4" t="s">
        <v>8</v>
      </c>
      <c r="D92" s="4" t="s">
        <v>19</v>
      </c>
      <c r="E92" s="4" t="s">
        <v>21</v>
      </c>
      <c r="F92" s="4">
        <v>1</v>
      </c>
      <c r="G92" s="4">
        <v>1</v>
      </c>
      <c r="H92" s="2">
        <v>44807.74</v>
      </c>
      <c r="I92" s="2">
        <v>3528.84</v>
      </c>
      <c r="J92" s="2">
        <v>909.38</v>
      </c>
      <c r="K92" s="2">
        <v>442.74</v>
      </c>
      <c r="L92" s="2">
        <v>861.11</v>
      </c>
      <c r="M92">
        <v>234</v>
      </c>
      <c r="N92">
        <v>248</v>
      </c>
      <c r="O92">
        <v>525</v>
      </c>
      <c r="P92">
        <v>175</v>
      </c>
      <c r="Q92">
        <v>5</v>
      </c>
      <c r="R92" s="3">
        <f t="shared" si="20"/>
        <v>4.6513530396443281</v>
      </c>
      <c r="S92" s="3">
        <f t="shared" si="21"/>
        <v>3.5476319675998735</v>
      </c>
      <c r="T92" s="3">
        <f t="shared" si="22"/>
        <v>2.9587453985328769</v>
      </c>
      <c r="U92" s="3">
        <f t="shared" si="23"/>
        <v>2.646148760728595</v>
      </c>
      <c r="V92" s="3">
        <f t="shared" si="24"/>
        <v>2.9350586326866472</v>
      </c>
      <c r="W92" s="3">
        <f t="shared" si="25"/>
        <v>2.3701428470511021</v>
      </c>
      <c r="X92" s="3">
        <f t="shared" si="26"/>
        <v>2.3953263930693511</v>
      </c>
      <c r="Y92" s="3">
        <f t="shared" si="27"/>
        <v>2.7205727203642609</v>
      </c>
      <c r="Z92" s="3">
        <f t="shared" si="28"/>
        <v>2.2442771208018431</v>
      </c>
      <c r="AA92" s="3">
        <f t="shared" si="29"/>
        <v>0.74036268949424389</v>
      </c>
    </row>
    <row r="93" spans="1:27" x14ac:dyDescent="0.25">
      <c r="A93">
        <v>92</v>
      </c>
      <c r="B93" s="4" t="s">
        <v>42</v>
      </c>
      <c r="C93" s="4" t="s">
        <v>8</v>
      </c>
      <c r="D93" s="4" t="s">
        <v>19</v>
      </c>
      <c r="E93" s="4" t="s">
        <v>21</v>
      </c>
      <c r="F93" s="4">
        <v>2</v>
      </c>
      <c r="G93" s="4">
        <v>2</v>
      </c>
      <c r="H93" s="2">
        <v>13067.95</v>
      </c>
      <c r="I93" s="2">
        <v>37792.97</v>
      </c>
      <c r="J93" s="2">
        <v>350330.1</v>
      </c>
      <c r="K93" s="2">
        <v>2086.4299999999998</v>
      </c>
      <c r="L93" s="2">
        <v>1040.49</v>
      </c>
      <c r="M93">
        <v>227</v>
      </c>
      <c r="N93">
        <v>241</v>
      </c>
      <c r="O93">
        <v>179</v>
      </c>
      <c r="P93">
        <v>19</v>
      </c>
      <c r="Q93">
        <v>11</v>
      </c>
      <c r="R93" s="3">
        <f t="shared" si="20"/>
        <v>4.1162074641286495</v>
      </c>
      <c r="S93" s="3">
        <f t="shared" si="21"/>
        <v>4.5774110227433615</v>
      </c>
      <c r="T93" s="3">
        <f t="shared" si="22"/>
        <v>5.5444774530536662</v>
      </c>
      <c r="U93" s="3">
        <f t="shared" si="23"/>
        <v>3.3194038186553483</v>
      </c>
      <c r="V93" s="3">
        <f t="shared" si="24"/>
        <v>3.0172379106257923</v>
      </c>
      <c r="W93" s="3">
        <f t="shared" si="25"/>
        <v>2.3569814009931314</v>
      </c>
      <c r="X93" s="3">
        <f t="shared" si="26"/>
        <v>2.3829171350875309</v>
      </c>
      <c r="Y93" s="3">
        <f t="shared" si="27"/>
        <v>2.2540644529143381</v>
      </c>
      <c r="Z93" s="3">
        <f t="shared" si="28"/>
        <v>1.2900346113625181</v>
      </c>
      <c r="AA93" s="3">
        <f t="shared" si="29"/>
        <v>1.0606978403536116</v>
      </c>
    </row>
    <row r="94" spans="1:27" x14ac:dyDescent="0.25">
      <c r="A94">
        <v>93</v>
      </c>
      <c r="B94" s="4" t="s">
        <v>42</v>
      </c>
      <c r="C94" s="4" t="s">
        <v>8</v>
      </c>
      <c r="D94" s="4" t="s">
        <v>19</v>
      </c>
      <c r="E94" s="4" t="s">
        <v>22</v>
      </c>
      <c r="F94" s="4">
        <v>1</v>
      </c>
      <c r="G94" s="4">
        <v>1</v>
      </c>
      <c r="H94" s="2">
        <v>78784.52</v>
      </c>
      <c r="I94" s="2">
        <v>9022.5499999999993</v>
      </c>
      <c r="J94" s="2">
        <v>1140.9000000000001</v>
      </c>
      <c r="K94" s="2">
        <v>328.49</v>
      </c>
      <c r="L94" s="2">
        <v>265.75</v>
      </c>
      <c r="M94">
        <v>99</v>
      </c>
      <c r="N94">
        <v>100</v>
      </c>
      <c r="O94">
        <v>75</v>
      </c>
      <c r="P94">
        <v>34</v>
      </c>
      <c r="Q94">
        <v>17</v>
      </c>
      <c r="R94" s="3">
        <f t="shared" si="20"/>
        <v>4.8964408933904435</v>
      </c>
      <c r="S94" s="3">
        <f t="shared" si="21"/>
        <v>3.9553292974551719</v>
      </c>
      <c r="T94" s="3">
        <f t="shared" si="22"/>
        <v>3.0572475801312451</v>
      </c>
      <c r="U94" s="3">
        <f t="shared" si="23"/>
        <v>2.5165221531623962</v>
      </c>
      <c r="V94" s="3">
        <f t="shared" si="24"/>
        <v>2.4244732731953342</v>
      </c>
      <c r="W94" s="3">
        <f t="shared" si="25"/>
        <v>1.9978230807457256</v>
      </c>
      <c r="X94" s="3">
        <f t="shared" si="26"/>
        <v>2.0021660617565078</v>
      </c>
      <c r="Y94" s="3">
        <f t="shared" si="27"/>
        <v>1.8779469516291882</v>
      </c>
      <c r="Z94" s="3">
        <f t="shared" si="28"/>
        <v>1.5378190950732742</v>
      </c>
      <c r="AA94" s="3">
        <f t="shared" si="29"/>
        <v>1.2430380486862944</v>
      </c>
    </row>
    <row r="95" spans="1:27" x14ac:dyDescent="0.25">
      <c r="A95">
        <v>94</v>
      </c>
      <c r="B95" s="4" t="s">
        <v>42</v>
      </c>
      <c r="C95" s="4" t="s">
        <v>8</v>
      </c>
      <c r="D95" s="4" t="s">
        <v>19</v>
      </c>
      <c r="E95" s="4" t="s">
        <v>22</v>
      </c>
      <c r="F95" s="4">
        <v>2</v>
      </c>
      <c r="G95" s="4">
        <v>2</v>
      </c>
      <c r="H95" s="2">
        <v>1095.42</v>
      </c>
      <c r="I95" s="2">
        <v>1262.54</v>
      </c>
      <c r="J95" s="2">
        <v>500.63</v>
      </c>
      <c r="K95" s="2">
        <v>5354.73</v>
      </c>
      <c r="L95" s="2">
        <v>889.12</v>
      </c>
      <c r="M95">
        <v>2120</v>
      </c>
      <c r="N95">
        <v>1040</v>
      </c>
      <c r="O95">
        <v>836</v>
      </c>
      <c r="P95">
        <v>726</v>
      </c>
      <c r="Q95">
        <v>488</v>
      </c>
      <c r="R95" s="3">
        <f t="shared" si="20"/>
        <v>3.0395806659430904</v>
      </c>
      <c r="S95" s="3">
        <f t="shared" si="21"/>
        <v>3.1012451463978952</v>
      </c>
      <c r="T95" s="3">
        <f t="shared" si="22"/>
        <v>2.699516870929568</v>
      </c>
      <c r="U95" s="3">
        <f t="shared" si="23"/>
        <v>3.7287375774150573</v>
      </c>
      <c r="V95" s="3">
        <f t="shared" si="24"/>
        <v>2.9489603794413042</v>
      </c>
      <c r="W95" s="3">
        <f t="shared" si="25"/>
        <v>3.3264382767957286</v>
      </c>
      <c r="X95" s="3">
        <f t="shared" si="26"/>
        <v>3.0172420845476458</v>
      </c>
      <c r="Y95" s="3">
        <f t="shared" si="27"/>
        <v>2.9224659452984132</v>
      </c>
      <c r="Z95" s="3">
        <f t="shared" si="28"/>
        <v>2.8612356186340402</v>
      </c>
      <c r="AA95" s="3">
        <f t="shared" si="29"/>
        <v>2.6888645680547918</v>
      </c>
    </row>
    <row r="96" spans="1:27" x14ac:dyDescent="0.25">
      <c r="A96">
        <v>95</v>
      </c>
      <c r="B96" s="4" t="s">
        <v>42</v>
      </c>
      <c r="C96" s="4" t="s">
        <v>8</v>
      </c>
      <c r="D96" s="4" t="s">
        <v>9</v>
      </c>
      <c r="E96" s="4" t="s">
        <v>20</v>
      </c>
      <c r="F96" s="4">
        <v>1</v>
      </c>
      <c r="G96" s="4">
        <v>1</v>
      </c>
      <c r="H96" s="2">
        <v>54767.63</v>
      </c>
      <c r="I96" s="2">
        <v>11176.75</v>
      </c>
      <c r="J96" s="2">
        <v>1810.49</v>
      </c>
      <c r="K96" s="2">
        <v>547.54</v>
      </c>
      <c r="L96" s="2">
        <v>284.54000000000002</v>
      </c>
      <c r="M96">
        <v>4990</v>
      </c>
      <c r="N96">
        <v>1120</v>
      </c>
      <c r="O96">
        <v>320</v>
      </c>
      <c r="P96">
        <v>50</v>
      </c>
      <c r="Q96">
        <v>675</v>
      </c>
      <c r="R96" s="3">
        <f t="shared" si="20"/>
        <v>4.7385239477903491</v>
      </c>
      <c r="S96" s="3">
        <f t="shared" si="21"/>
        <v>4.0483155368008878</v>
      </c>
      <c r="T96" s="3">
        <f t="shared" si="22"/>
        <v>3.257796130392018</v>
      </c>
      <c r="U96" s="3">
        <f t="shared" si="23"/>
        <v>2.7384158516303687</v>
      </c>
      <c r="V96" s="3">
        <f t="shared" si="24"/>
        <v>2.4541433271745903</v>
      </c>
      <c r="W96" s="3">
        <f t="shared" si="25"/>
        <v>3.6981440599245037</v>
      </c>
      <c r="X96" s="3">
        <f t="shared" si="26"/>
        <v>3.0494118608710798</v>
      </c>
      <c r="Y96" s="3">
        <f t="shared" si="27"/>
        <v>2.5058280338548364</v>
      </c>
      <c r="Z96" s="3">
        <f t="shared" si="28"/>
        <v>1.7032913781186614</v>
      </c>
      <c r="AA96" s="3">
        <f t="shared" si="29"/>
        <v>2.8296253533580495</v>
      </c>
    </row>
    <row r="97" spans="1:27" x14ac:dyDescent="0.25">
      <c r="A97">
        <v>96</v>
      </c>
      <c r="B97" s="4" t="s">
        <v>42</v>
      </c>
      <c r="C97" s="4" t="s">
        <v>8</v>
      </c>
      <c r="D97" s="4" t="s">
        <v>9</v>
      </c>
      <c r="E97" s="4" t="s">
        <v>20</v>
      </c>
      <c r="F97" s="4">
        <v>2</v>
      </c>
      <c r="G97" s="4">
        <v>2</v>
      </c>
      <c r="H97" s="2">
        <v>28583.55</v>
      </c>
      <c r="I97" s="2">
        <v>26816.95</v>
      </c>
      <c r="J97" s="2">
        <v>15997.57</v>
      </c>
      <c r="K97" s="2">
        <v>1208.6400000000001</v>
      </c>
      <c r="L97" s="2">
        <v>1059.79</v>
      </c>
      <c r="M97">
        <v>5200</v>
      </c>
      <c r="N97">
        <v>29600</v>
      </c>
      <c r="O97">
        <v>520</v>
      </c>
      <c r="P97">
        <v>0</v>
      </c>
      <c r="Q97">
        <v>35</v>
      </c>
      <c r="R97" s="3">
        <f t="shared" si="20"/>
        <v>4.4561161660108111</v>
      </c>
      <c r="S97" s="3">
        <f t="shared" si="21"/>
        <v>4.4284093822593196</v>
      </c>
      <c r="T97" s="3">
        <f t="shared" si="22"/>
        <v>4.2040540191722569</v>
      </c>
      <c r="U97" s="3">
        <f t="shared" si="23"/>
        <v>3.0822969631474311</v>
      </c>
      <c r="V97" s="3">
        <f t="shared" si="24"/>
        <v>3.0252198172680367</v>
      </c>
      <c r="W97" s="3">
        <f t="shared" si="25"/>
        <v>3.7160451007120781</v>
      </c>
      <c r="X97" s="3">
        <f t="shared" si="26"/>
        <v>4.4712990470524172</v>
      </c>
      <c r="Y97" s="3">
        <f t="shared" si="27"/>
        <v>2.7164207338465549</v>
      </c>
      <c r="Z97" s="3">
        <f t="shared" si="28"/>
        <v>-0.3010299956639812</v>
      </c>
      <c r="AA97" s="3">
        <f t="shared" si="29"/>
        <v>1.550228353055094</v>
      </c>
    </row>
    <row r="98" spans="1:27" x14ac:dyDescent="0.25">
      <c r="A98">
        <v>97</v>
      </c>
      <c r="B98" s="4" t="s">
        <v>42</v>
      </c>
      <c r="C98" s="4" t="s">
        <v>8</v>
      </c>
      <c r="D98" s="4" t="s">
        <v>9</v>
      </c>
      <c r="E98" s="4" t="s">
        <v>21</v>
      </c>
      <c r="F98" s="4">
        <v>1</v>
      </c>
      <c r="G98" s="4">
        <v>1</v>
      </c>
      <c r="H98" s="2">
        <v>1552.78</v>
      </c>
      <c r="I98" s="2">
        <v>714.08</v>
      </c>
      <c r="J98" s="2">
        <v>268.20999999999998</v>
      </c>
      <c r="K98" s="2">
        <v>1166.43</v>
      </c>
      <c r="L98" s="2">
        <v>1602.59</v>
      </c>
      <c r="M98">
        <v>1010</v>
      </c>
      <c r="N98">
        <v>248</v>
      </c>
      <c r="O98">
        <v>825</v>
      </c>
      <c r="P98">
        <v>825</v>
      </c>
      <c r="Q98">
        <v>20</v>
      </c>
      <c r="R98" s="3">
        <f t="shared" ref="R98:R129" si="30">LOG(H98)</f>
        <v>3.1911099286492557</v>
      </c>
      <c r="S98" s="3">
        <f t="shared" ref="S98:S129" si="31">LOG(I98)</f>
        <v>2.8537468694964541</v>
      </c>
      <c r="T98" s="3">
        <f t="shared" ref="T98:T129" si="32">LOG(J98)</f>
        <v>2.4284749661474083</v>
      </c>
      <c r="U98" s="3">
        <f t="shared" ref="U98:U129" si="33">LOG(K98)</f>
        <v>3.0668586809558165</v>
      </c>
      <c r="V98" s="3">
        <f t="shared" ref="V98:V129" si="34">LOG(L98)</f>
        <v>3.2048224284596971</v>
      </c>
      <c r="W98" s="3">
        <f t="shared" ref="W98:W129" si="35">IF(M98&lt;&gt;"",LOG(M98+0.5),"")</f>
        <v>3.0045363178513229</v>
      </c>
      <c r="X98" s="3">
        <f t="shared" ref="X98:X129" si="36">IF(N98&lt;&gt;"",LOG(N98+0.5),"")</f>
        <v>2.3953263930693511</v>
      </c>
      <c r="Y98" s="3">
        <f t="shared" ref="Y98:Y129" si="37">IF(O98&lt;&gt;"",LOG(O98+0.5),"")</f>
        <v>2.9167170775988125</v>
      </c>
      <c r="Z98" s="3">
        <f t="shared" ref="Z98:Z129" si="38">IF(P98&lt;&gt;"",LOG(P98+0.5),"")</f>
        <v>2.9167170775988125</v>
      </c>
      <c r="AA98" s="3">
        <f t="shared" ref="AA98:AA129" si="39">IF(Q98&lt;&gt;"",LOG(Q98+0.5),"")</f>
        <v>1.3117538610557542</v>
      </c>
    </row>
    <row r="99" spans="1:27" x14ac:dyDescent="0.25">
      <c r="A99">
        <v>98</v>
      </c>
      <c r="B99" s="4" t="s">
        <v>42</v>
      </c>
      <c r="C99" s="4" t="s">
        <v>8</v>
      </c>
      <c r="D99" s="4" t="s">
        <v>9</v>
      </c>
      <c r="E99" s="4" t="s">
        <v>21</v>
      </c>
      <c r="F99" s="4">
        <v>2</v>
      </c>
      <c r="G99" s="4">
        <v>2</v>
      </c>
      <c r="H99" s="2">
        <v>21432.82</v>
      </c>
      <c r="I99" s="2">
        <v>23383.14</v>
      </c>
      <c r="J99" s="2">
        <v>8976.91</v>
      </c>
      <c r="K99" s="2">
        <v>921.84</v>
      </c>
      <c r="L99" s="2">
        <v>1093.3699999999999</v>
      </c>
      <c r="M99">
        <v>10400</v>
      </c>
      <c r="N99">
        <v>6800</v>
      </c>
      <c r="O99">
        <v>2420</v>
      </c>
      <c r="P99">
        <v>1040</v>
      </c>
      <c r="Q99">
        <v>228</v>
      </c>
      <c r="R99" s="3">
        <f t="shared" si="30"/>
        <v>4.3310793166258446</v>
      </c>
      <c r="S99" s="3">
        <f t="shared" si="31"/>
        <v>4.368902829884334</v>
      </c>
      <c r="T99" s="3">
        <f t="shared" si="32"/>
        <v>3.9531268710897272</v>
      </c>
      <c r="U99" s="3">
        <f t="shared" si="33"/>
        <v>2.9646555488767823</v>
      </c>
      <c r="V99" s="3">
        <f t="shared" si="34"/>
        <v>3.0387671535017624</v>
      </c>
      <c r="W99" s="3">
        <f t="shared" si="35"/>
        <v>4.0170542183392834</v>
      </c>
      <c r="X99" s="3">
        <f t="shared" si="36"/>
        <v>3.8325408449500582</v>
      </c>
      <c r="Y99" s="3">
        <f t="shared" si="37"/>
        <v>3.3839050869769083</v>
      </c>
      <c r="Z99" s="3">
        <f t="shared" si="38"/>
        <v>3.0172420845476458</v>
      </c>
      <c r="AA99" s="3">
        <f t="shared" si="39"/>
        <v>2.3588862044058692</v>
      </c>
    </row>
    <row r="100" spans="1:27" x14ac:dyDescent="0.25">
      <c r="A100">
        <v>99</v>
      </c>
      <c r="B100" s="4" t="s">
        <v>42</v>
      </c>
      <c r="C100" s="4" t="s">
        <v>8</v>
      </c>
      <c r="D100" s="4" t="s">
        <v>9</v>
      </c>
      <c r="E100" s="4" t="s">
        <v>22</v>
      </c>
      <c r="F100" s="4">
        <v>1</v>
      </c>
      <c r="G100" s="4">
        <v>1</v>
      </c>
      <c r="H100" s="2">
        <v>11377.61</v>
      </c>
      <c r="I100" s="2">
        <v>9886.9500000000007</v>
      </c>
      <c r="J100" s="2">
        <v>34007.19</v>
      </c>
      <c r="K100" s="2">
        <v>751.41</v>
      </c>
      <c r="L100" s="2">
        <v>295.57</v>
      </c>
      <c r="M100">
        <v>2100</v>
      </c>
      <c r="N100">
        <v>1100</v>
      </c>
      <c r="O100">
        <v>690</v>
      </c>
      <c r="P100">
        <v>290</v>
      </c>
      <c r="Q100">
        <v>210</v>
      </c>
      <c r="R100" s="3">
        <f t="shared" si="30"/>
        <v>4.0560510430061232</v>
      </c>
      <c r="S100" s="3">
        <f t="shared" si="31"/>
        <v>3.9950623378600958</v>
      </c>
      <c r="T100" s="3">
        <f t="shared" si="32"/>
        <v>4.5315707478423963</v>
      </c>
      <c r="U100" s="3">
        <f t="shared" si="33"/>
        <v>2.8758769704930303</v>
      </c>
      <c r="V100" s="3">
        <f t="shared" si="34"/>
        <v>2.4706603515913934</v>
      </c>
      <c r="W100" s="3">
        <f t="shared" si="35"/>
        <v>3.3223226858740107</v>
      </c>
      <c r="X100" s="3">
        <f t="shared" si="36"/>
        <v>3.0415900468893668</v>
      </c>
      <c r="Y100" s="3">
        <f t="shared" si="37"/>
        <v>2.8391636829146503</v>
      </c>
      <c r="Z100" s="3">
        <f t="shared" si="38"/>
        <v>2.4631461367263494</v>
      </c>
      <c r="AA100" s="3">
        <f t="shared" si="39"/>
        <v>2.323252100171687</v>
      </c>
    </row>
    <row r="101" spans="1:27" x14ac:dyDescent="0.25">
      <c r="A101">
        <v>100</v>
      </c>
      <c r="B101" s="4" t="s">
        <v>42</v>
      </c>
      <c r="C101" s="4" t="s">
        <v>8</v>
      </c>
      <c r="D101" s="4" t="s">
        <v>9</v>
      </c>
      <c r="E101" s="4" t="s">
        <v>22</v>
      </c>
      <c r="F101" s="4">
        <v>2</v>
      </c>
      <c r="G101" s="4">
        <v>2</v>
      </c>
      <c r="H101" s="2">
        <v>1707.75</v>
      </c>
      <c r="I101" s="2">
        <v>1689.66</v>
      </c>
      <c r="J101" s="2">
        <v>495.92</v>
      </c>
      <c r="K101" s="2">
        <v>8777.73</v>
      </c>
      <c r="L101" s="2">
        <v>2882.81</v>
      </c>
      <c r="M101">
        <v>1720</v>
      </c>
      <c r="N101">
        <v>1520</v>
      </c>
      <c r="O101">
        <v>1880</v>
      </c>
      <c r="P101">
        <v>1480</v>
      </c>
      <c r="Q101">
        <v>80</v>
      </c>
      <c r="R101" s="3">
        <f t="shared" si="30"/>
        <v>3.2324242940068428</v>
      </c>
      <c r="S101" s="3">
        <f t="shared" si="31"/>
        <v>3.2277993229691617</v>
      </c>
      <c r="T101" s="3">
        <f t="shared" si="32"/>
        <v>2.6954116233435172</v>
      </c>
      <c r="U101" s="3">
        <f t="shared" si="33"/>
        <v>3.9433822179633258</v>
      </c>
      <c r="V101" s="3">
        <f t="shared" si="34"/>
        <v>3.4598160198870875</v>
      </c>
      <c r="W101" s="3">
        <f t="shared" si="35"/>
        <v>3.235654676956949</v>
      </c>
      <c r="X101" s="3">
        <f t="shared" si="36"/>
        <v>3.1819864244801508</v>
      </c>
      <c r="Y101" s="3">
        <f t="shared" si="37"/>
        <v>3.2742733377584181</v>
      </c>
      <c r="Z101" s="3">
        <f t="shared" si="38"/>
        <v>3.170408411725318</v>
      </c>
      <c r="AA101" s="3">
        <f t="shared" si="39"/>
        <v>1.9057958803678685</v>
      </c>
    </row>
    <row r="102" spans="1:27" x14ac:dyDescent="0.25">
      <c r="A102">
        <v>101</v>
      </c>
      <c r="B102" s="4" t="s">
        <v>42</v>
      </c>
      <c r="C102" s="4" t="s">
        <v>23</v>
      </c>
      <c r="D102" s="4" t="s">
        <v>19</v>
      </c>
      <c r="E102" s="4" t="s">
        <v>20</v>
      </c>
      <c r="F102" s="4">
        <v>1</v>
      </c>
      <c r="G102" s="4">
        <v>1</v>
      </c>
      <c r="H102" s="2">
        <v>42043.11</v>
      </c>
      <c r="I102" s="2">
        <v>146902.34</v>
      </c>
      <c r="J102" s="2">
        <v>569.52</v>
      </c>
      <c r="K102" s="2">
        <v>207.4</v>
      </c>
      <c r="L102" s="2">
        <v>432.81</v>
      </c>
      <c r="M102">
        <v>92</v>
      </c>
      <c r="N102">
        <v>109</v>
      </c>
      <c r="O102">
        <v>14</v>
      </c>
      <c r="P102">
        <v>4</v>
      </c>
      <c r="Q102">
        <v>2</v>
      </c>
      <c r="R102" s="3">
        <f t="shared" si="30"/>
        <v>4.6236948340422739</v>
      </c>
      <c r="S102" s="3">
        <f t="shared" si="31"/>
        <v>5.1670287137003568</v>
      </c>
      <c r="T102" s="3">
        <f t="shared" si="32"/>
        <v>2.7555089799289449</v>
      </c>
      <c r="U102" s="3">
        <f t="shared" si="33"/>
        <v>2.3168087520530221</v>
      </c>
      <c r="V102" s="3">
        <f t="shared" si="34"/>
        <v>2.6362972865131322</v>
      </c>
      <c r="W102" s="3">
        <f t="shared" si="35"/>
        <v>1.9661417327390327</v>
      </c>
      <c r="X102" s="3">
        <f t="shared" si="36"/>
        <v>2.0394141191761372</v>
      </c>
      <c r="Y102" s="3">
        <f t="shared" si="37"/>
        <v>1.1613680022349748</v>
      </c>
      <c r="Z102" s="3">
        <f t="shared" si="38"/>
        <v>0.65321251377534373</v>
      </c>
      <c r="AA102" s="3">
        <f t="shared" si="39"/>
        <v>0.3979400086720376</v>
      </c>
    </row>
    <row r="103" spans="1:27" x14ac:dyDescent="0.25">
      <c r="A103">
        <v>102</v>
      </c>
      <c r="B103" s="4" t="s">
        <v>42</v>
      </c>
      <c r="C103" s="4" t="s">
        <v>23</v>
      </c>
      <c r="D103" s="4" t="s">
        <v>19</v>
      </c>
      <c r="E103" s="4" t="s">
        <v>20</v>
      </c>
      <c r="F103" s="4">
        <v>2</v>
      </c>
      <c r="G103" s="4">
        <v>2</v>
      </c>
      <c r="H103" s="2">
        <v>21224.44</v>
      </c>
      <c r="I103" s="2">
        <v>5479.57</v>
      </c>
      <c r="J103" s="2">
        <v>8823.5</v>
      </c>
      <c r="K103" s="2">
        <v>1734.7</v>
      </c>
      <c r="L103" s="2">
        <v>616.42999999999995</v>
      </c>
      <c r="M103">
        <v>10</v>
      </c>
      <c r="N103">
        <v>750</v>
      </c>
      <c r="O103">
        <v>365</v>
      </c>
      <c r="P103">
        <v>10</v>
      </c>
      <c r="Q103">
        <v>0</v>
      </c>
      <c r="R103" s="3">
        <f t="shared" si="30"/>
        <v>4.3268362403474026</v>
      </c>
      <c r="S103" s="3">
        <f t="shared" si="31"/>
        <v>3.7387464792956209</v>
      </c>
      <c r="T103" s="3">
        <f t="shared" si="32"/>
        <v>3.9456408900267217</v>
      </c>
      <c r="U103" s="3">
        <f t="shared" si="33"/>
        <v>3.239224378487128</v>
      </c>
      <c r="V103" s="3">
        <f t="shared" si="34"/>
        <v>2.7898837665120091</v>
      </c>
      <c r="W103" s="3">
        <f t="shared" si="35"/>
        <v>1.0211892990699381</v>
      </c>
      <c r="X103" s="3">
        <f t="shared" si="36"/>
        <v>2.875350696579289</v>
      </c>
      <c r="Y103" s="3">
        <f t="shared" si="37"/>
        <v>2.5628873812938791</v>
      </c>
      <c r="Z103" s="3">
        <f t="shared" si="38"/>
        <v>1.0211892990699381</v>
      </c>
      <c r="AA103" s="3">
        <f t="shared" si="39"/>
        <v>-0.3010299956639812</v>
      </c>
    </row>
    <row r="104" spans="1:27" x14ac:dyDescent="0.25">
      <c r="A104">
        <v>103</v>
      </c>
      <c r="B104" s="4" t="s">
        <v>42</v>
      </c>
      <c r="C104" s="4" t="s">
        <v>23</v>
      </c>
      <c r="D104" s="4" t="s">
        <v>19</v>
      </c>
      <c r="E104" s="4" t="s">
        <v>21</v>
      </c>
      <c r="F104" s="4">
        <v>1</v>
      </c>
      <c r="G104" s="4">
        <v>1</v>
      </c>
      <c r="H104" s="2">
        <v>17591.82</v>
      </c>
      <c r="I104" s="2">
        <v>17287.95</v>
      </c>
      <c r="J104" s="2">
        <v>465.17</v>
      </c>
      <c r="K104" s="2">
        <v>866.42</v>
      </c>
      <c r="L104" s="2">
        <v>377.83</v>
      </c>
      <c r="M104">
        <v>736</v>
      </c>
      <c r="N104">
        <v>949</v>
      </c>
      <c r="O104">
        <v>325</v>
      </c>
      <c r="P104">
        <v>20</v>
      </c>
      <c r="Q104">
        <v>10</v>
      </c>
      <c r="R104" s="3">
        <f t="shared" si="30"/>
        <v>4.2453107726620409</v>
      </c>
      <c r="S104" s="3">
        <f t="shared" si="31"/>
        <v>4.2377434978157504</v>
      </c>
      <c r="T104" s="3">
        <f t="shared" si="32"/>
        <v>2.6676116982004792</v>
      </c>
      <c r="U104" s="3">
        <f t="shared" si="33"/>
        <v>2.9377284687666023</v>
      </c>
      <c r="V104" s="3">
        <f t="shared" si="34"/>
        <v>2.5772964382792862</v>
      </c>
      <c r="W104" s="3">
        <f t="shared" si="35"/>
        <v>2.8671727511786496</v>
      </c>
      <c r="X104" s="3">
        <f t="shared" si="36"/>
        <v>2.9774949690730361</v>
      </c>
      <c r="Y104" s="3">
        <f t="shared" si="37"/>
        <v>2.5125509929042109</v>
      </c>
      <c r="Z104" s="3">
        <f t="shared" si="38"/>
        <v>1.3117538610557542</v>
      </c>
      <c r="AA104" s="3">
        <f t="shared" si="39"/>
        <v>1.0211892990699381</v>
      </c>
    </row>
    <row r="105" spans="1:27" x14ac:dyDescent="0.25">
      <c r="A105">
        <v>104</v>
      </c>
      <c r="B105" s="4" t="s">
        <v>42</v>
      </c>
      <c r="C105" s="4" t="s">
        <v>23</v>
      </c>
      <c r="D105" s="4" t="s">
        <v>19</v>
      </c>
      <c r="E105" s="4" t="s">
        <v>21</v>
      </c>
      <c r="F105" s="4">
        <v>2</v>
      </c>
      <c r="G105" s="4">
        <v>2</v>
      </c>
      <c r="H105" s="2">
        <v>22585.19</v>
      </c>
      <c r="I105" s="2">
        <v>4548.91</v>
      </c>
      <c r="J105" s="2">
        <v>1903.57</v>
      </c>
      <c r="K105" s="2">
        <v>207.9</v>
      </c>
      <c r="L105" s="2">
        <v>82.55</v>
      </c>
      <c r="M105">
        <v>760</v>
      </c>
      <c r="N105">
        <v>630</v>
      </c>
      <c r="O105">
        <v>796</v>
      </c>
      <c r="P105">
        <v>117</v>
      </c>
      <c r="Q105">
        <v>0</v>
      </c>
      <c r="R105" s="3">
        <f t="shared" si="30"/>
        <v>4.353823748455282</v>
      </c>
      <c r="S105" s="3">
        <f t="shared" si="31"/>
        <v>3.6579073444162309</v>
      </c>
      <c r="T105" s="3">
        <f t="shared" si="32"/>
        <v>3.2795688517596666</v>
      </c>
      <c r="U105" s="3">
        <f t="shared" si="33"/>
        <v>2.3178544893314692</v>
      </c>
      <c r="V105" s="3">
        <f t="shared" si="34"/>
        <v>1.9167170775988125</v>
      </c>
      <c r="W105" s="3">
        <f t="shared" si="35"/>
        <v>2.8810992183890174</v>
      </c>
      <c r="X105" s="3">
        <f t="shared" si="36"/>
        <v>2.7996850909091004</v>
      </c>
      <c r="Y105" s="3">
        <f t="shared" si="37"/>
        <v>2.9011857801371503</v>
      </c>
      <c r="Z105" s="3">
        <f t="shared" si="38"/>
        <v>2.070037866607755</v>
      </c>
      <c r="AA105" s="3">
        <f t="shared" si="39"/>
        <v>-0.3010299956639812</v>
      </c>
    </row>
    <row r="106" spans="1:27" x14ac:dyDescent="0.25">
      <c r="A106">
        <v>105</v>
      </c>
      <c r="B106" s="4" t="s">
        <v>42</v>
      </c>
      <c r="C106" s="4" t="s">
        <v>23</v>
      </c>
      <c r="D106" s="4" t="s">
        <v>19</v>
      </c>
      <c r="E106" s="4" t="s">
        <v>22</v>
      </c>
      <c r="F106" s="4">
        <v>1</v>
      </c>
      <c r="G106" s="4">
        <v>1</v>
      </c>
      <c r="H106" s="2">
        <v>8561.86</v>
      </c>
      <c r="I106" s="2">
        <v>1221.56</v>
      </c>
      <c r="J106" s="2">
        <v>5102.16</v>
      </c>
      <c r="K106" s="2">
        <v>444.24</v>
      </c>
      <c r="L106" s="2">
        <v>237.56</v>
      </c>
      <c r="M106">
        <v>180</v>
      </c>
      <c r="N106">
        <v>400</v>
      </c>
      <c r="O106">
        <v>320</v>
      </c>
      <c r="P106">
        <v>110</v>
      </c>
      <c r="Q106">
        <v>150</v>
      </c>
      <c r="R106" s="3">
        <f t="shared" si="30"/>
        <v>3.9325681221522779</v>
      </c>
      <c r="S106" s="3">
        <f t="shared" si="31"/>
        <v>3.0869148033020544</v>
      </c>
      <c r="T106" s="3">
        <f t="shared" si="32"/>
        <v>3.7077540736441281</v>
      </c>
      <c r="U106" s="3">
        <f t="shared" si="33"/>
        <v>2.6476176604645101</v>
      </c>
      <c r="V106" s="3">
        <f t="shared" si="34"/>
        <v>2.3757733166049841</v>
      </c>
      <c r="W106" s="3">
        <f t="shared" si="35"/>
        <v>2.2564772062416769</v>
      </c>
      <c r="X106" s="3">
        <f t="shared" si="36"/>
        <v>2.6026025204202563</v>
      </c>
      <c r="Y106" s="3">
        <f t="shared" si="37"/>
        <v>2.5058280338548364</v>
      </c>
      <c r="Z106" s="3">
        <f t="shared" si="38"/>
        <v>2.0433622780211294</v>
      </c>
      <c r="AA106" s="3">
        <f t="shared" si="39"/>
        <v>2.1775364999298623</v>
      </c>
    </row>
    <row r="107" spans="1:27" x14ac:dyDescent="0.25">
      <c r="A107">
        <v>106</v>
      </c>
      <c r="B107" s="4" t="s">
        <v>42</v>
      </c>
      <c r="C107" s="4" t="s">
        <v>23</v>
      </c>
      <c r="D107" s="4" t="s">
        <v>19</v>
      </c>
      <c r="E107" s="4" t="s">
        <v>22</v>
      </c>
      <c r="F107" s="4">
        <v>2</v>
      </c>
      <c r="G107" s="4">
        <v>2</v>
      </c>
      <c r="H107" s="2">
        <v>18153.3</v>
      </c>
      <c r="I107" s="2">
        <v>13576.49</v>
      </c>
      <c r="J107" s="2">
        <v>4221.8599999999997</v>
      </c>
      <c r="K107" s="2">
        <v>27190.42</v>
      </c>
      <c r="L107" s="2">
        <v>17027.46</v>
      </c>
      <c r="M107">
        <v>646</v>
      </c>
      <c r="N107">
        <v>1460</v>
      </c>
      <c r="O107">
        <v>820</v>
      </c>
      <c r="P107">
        <v>612</v>
      </c>
      <c r="Q107">
        <v>544</v>
      </c>
      <c r="R107" s="3">
        <f t="shared" si="30"/>
        <v>4.2589555848276532</v>
      </c>
      <c r="S107" s="3">
        <f t="shared" si="31"/>
        <v>4.1327875040632902</v>
      </c>
      <c r="T107" s="3">
        <f t="shared" si="32"/>
        <v>3.6255038276842</v>
      </c>
      <c r="U107" s="3">
        <f t="shared" si="33"/>
        <v>4.4344159160197778</v>
      </c>
      <c r="V107" s="3">
        <f t="shared" si="34"/>
        <v>4.2311498687344331</v>
      </c>
      <c r="W107" s="3">
        <f t="shared" si="35"/>
        <v>2.8105685292164129</v>
      </c>
      <c r="X107" s="3">
        <f t="shared" si="36"/>
        <v>3.1645015613095686</v>
      </c>
      <c r="Y107" s="3">
        <f t="shared" si="37"/>
        <v>2.9140785853891118</v>
      </c>
      <c r="Z107" s="3">
        <f t="shared" si="38"/>
        <v>2.7871060930365701</v>
      </c>
      <c r="AA107" s="3">
        <f t="shared" si="39"/>
        <v>2.7359978840917938</v>
      </c>
    </row>
    <row r="108" spans="1:27" x14ac:dyDescent="0.25">
      <c r="A108">
        <v>107</v>
      </c>
      <c r="B108" s="4" t="s">
        <v>42</v>
      </c>
      <c r="C108" s="4" t="s">
        <v>23</v>
      </c>
      <c r="D108" s="4" t="s">
        <v>9</v>
      </c>
      <c r="E108" s="4" t="s">
        <v>20</v>
      </c>
      <c r="F108" s="4">
        <v>1</v>
      </c>
      <c r="G108" s="4">
        <v>1</v>
      </c>
      <c r="H108" s="2">
        <v>163196.22</v>
      </c>
      <c r="I108" s="2">
        <v>101512.52</v>
      </c>
      <c r="J108" s="2">
        <v>20059.650000000001</v>
      </c>
      <c r="K108" s="2">
        <v>3073.7</v>
      </c>
      <c r="L108" s="2">
        <v>2529.58</v>
      </c>
      <c r="M108">
        <v>7500</v>
      </c>
      <c r="N108">
        <v>6200</v>
      </c>
      <c r="O108">
        <v>6100</v>
      </c>
      <c r="P108">
        <v>475</v>
      </c>
      <c r="Q108">
        <v>402</v>
      </c>
      <c r="R108" s="3">
        <f t="shared" si="30"/>
        <v>5.2127100952747449</v>
      </c>
      <c r="S108" s="3">
        <f t="shared" si="31"/>
        <v>5.0065196090629467</v>
      </c>
      <c r="T108" s="3">
        <f t="shared" si="32"/>
        <v>4.3023233511971251</v>
      </c>
      <c r="U108" s="3">
        <f t="shared" si="33"/>
        <v>3.4876614771186447</v>
      </c>
      <c r="V108" s="3">
        <f t="shared" si="34"/>
        <v>3.4030484188737224</v>
      </c>
      <c r="W108" s="3">
        <f t="shared" si="35"/>
        <v>3.8750902153921043</v>
      </c>
      <c r="X108" s="3">
        <f t="shared" si="36"/>
        <v>3.7924267118346227</v>
      </c>
      <c r="Y108" s="3">
        <f t="shared" si="37"/>
        <v>3.7853654314602689</v>
      </c>
      <c r="Z108" s="3">
        <f t="shared" si="38"/>
        <v>2.6771505212734326</v>
      </c>
      <c r="AA108" s="3">
        <f t="shared" si="39"/>
        <v>2.6047658847038875</v>
      </c>
    </row>
    <row r="109" spans="1:27" x14ac:dyDescent="0.25">
      <c r="A109">
        <v>108</v>
      </c>
      <c r="B109" s="4" t="s">
        <v>42</v>
      </c>
      <c r="C109" s="4" t="s">
        <v>23</v>
      </c>
      <c r="D109" s="4" t="s">
        <v>9</v>
      </c>
      <c r="E109" s="4" t="s">
        <v>20</v>
      </c>
      <c r="F109" s="4">
        <v>2</v>
      </c>
      <c r="G109" s="4">
        <v>2</v>
      </c>
      <c r="H109" s="2">
        <v>18849.060000000001</v>
      </c>
      <c r="I109" s="2">
        <v>4340.8100000000004</v>
      </c>
      <c r="J109" s="2">
        <v>69861.55</v>
      </c>
      <c r="K109" s="2">
        <v>4633.12</v>
      </c>
      <c r="L109" s="2">
        <v>488.1</v>
      </c>
      <c r="M109">
        <v>360</v>
      </c>
      <c r="N109">
        <v>3000</v>
      </c>
      <c r="O109">
        <v>1290</v>
      </c>
      <c r="P109">
        <v>545</v>
      </c>
      <c r="Q109">
        <v>40</v>
      </c>
      <c r="R109" s="3">
        <f t="shared" si="30"/>
        <v>4.2752896968764444</v>
      </c>
      <c r="S109" s="3">
        <f t="shared" si="31"/>
        <v>3.6375707769104753</v>
      </c>
      <c r="T109" s="3">
        <f t="shared" si="32"/>
        <v>4.8442382169869891</v>
      </c>
      <c r="U109" s="3">
        <f t="shared" si="33"/>
        <v>3.6658735487813803</v>
      </c>
      <c r="V109" s="3">
        <f t="shared" si="34"/>
        <v>2.6885088076565213</v>
      </c>
      <c r="W109" s="3">
        <f t="shared" si="35"/>
        <v>2.5569052690554477</v>
      </c>
      <c r="X109" s="3">
        <f t="shared" si="36"/>
        <v>3.4771936311021152</v>
      </c>
      <c r="Y109" s="3">
        <f t="shared" si="37"/>
        <v>3.1107580088798876</v>
      </c>
      <c r="Z109" s="3">
        <f t="shared" si="38"/>
        <v>2.7367947549243605</v>
      </c>
      <c r="AA109" s="3">
        <f t="shared" si="39"/>
        <v>1.6074550232146685</v>
      </c>
    </row>
    <row r="110" spans="1:27" x14ac:dyDescent="0.25">
      <c r="A110">
        <v>109</v>
      </c>
      <c r="B110" s="4" t="s">
        <v>42</v>
      </c>
      <c r="C110" s="4" t="s">
        <v>23</v>
      </c>
      <c r="D110" s="4" t="s">
        <v>9</v>
      </c>
      <c r="E110" s="4" t="s">
        <v>21</v>
      </c>
      <c r="F110" s="4">
        <v>1</v>
      </c>
      <c r="G110" s="4">
        <v>1</v>
      </c>
      <c r="H110" s="2">
        <v>34339.26</v>
      </c>
      <c r="I110" s="2">
        <v>15881.43</v>
      </c>
      <c r="J110" s="2">
        <v>615.24</v>
      </c>
      <c r="K110" s="2">
        <v>2711.9</v>
      </c>
      <c r="L110" s="2">
        <v>963.26</v>
      </c>
      <c r="M110">
        <v>12900</v>
      </c>
      <c r="N110">
        <v>6400</v>
      </c>
      <c r="O110">
        <v>1130</v>
      </c>
      <c r="P110">
        <v>470</v>
      </c>
      <c r="Q110">
        <v>345</v>
      </c>
      <c r="R110" s="3">
        <f t="shared" si="30"/>
        <v>4.5357909320194407</v>
      </c>
      <c r="S110" s="3">
        <f t="shared" si="31"/>
        <v>4.2008896047125077</v>
      </c>
      <c r="T110" s="3">
        <f t="shared" si="32"/>
        <v>2.7890445634880243</v>
      </c>
      <c r="U110" s="3">
        <f t="shared" si="33"/>
        <v>3.4332736710914489</v>
      </c>
      <c r="V110" s="3">
        <f t="shared" si="34"/>
        <v>2.983743526298873</v>
      </c>
      <c r="W110" s="3">
        <f t="shared" si="35"/>
        <v>4.1106065430924881</v>
      </c>
      <c r="X110" s="3">
        <f t="shared" si="36"/>
        <v>3.8062139019149934</v>
      </c>
      <c r="Y110" s="3">
        <f t="shared" si="37"/>
        <v>3.0532705666813786</v>
      </c>
      <c r="Z110" s="3">
        <f t="shared" si="38"/>
        <v>2.6725596277632757</v>
      </c>
      <c r="AA110" s="3">
        <f t="shared" si="39"/>
        <v>2.5384480517102173</v>
      </c>
    </row>
    <row r="111" spans="1:27" x14ac:dyDescent="0.25">
      <c r="A111">
        <v>110</v>
      </c>
      <c r="B111" s="4" t="s">
        <v>42</v>
      </c>
      <c r="C111" s="4" t="s">
        <v>23</v>
      </c>
      <c r="D111" s="4" t="s">
        <v>9</v>
      </c>
      <c r="E111" s="4" t="s">
        <v>21</v>
      </c>
      <c r="F111" s="4">
        <v>2</v>
      </c>
      <c r="G111" s="4">
        <v>2</v>
      </c>
      <c r="H111" s="2">
        <v>18297.2</v>
      </c>
      <c r="I111" s="2">
        <v>4071.97</v>
      </c>
      <c r="J111" s="2">
        <v>1096.68</v>
      </c>
      <c r="K111" s="2">
        <v>1706.52</v>
      </c>
      <c r="L111" s="2">
        <v>400.94</v>
      </c>
      <c r="M111">
        <v>3470</v>
      </c>
      <c r="N111">
        <v>3080</v>
      </c>
      <c r="O111">
        <v>1800</v>
      </c>
      <c r="P111">
        <v>590</v>
      </c>
      <c r="Q111">
        <v>253</v>
      </c>
      <c r="R111" s="3">
        <f t="shared" si="30"/>
        <v>4.2623846352174226</v>
      </c>
      <c r="S111" s="3">
        <f t="shared" si="31"/>
        <v>3.6098045697013812</v>
      </c>
      <c r="T111" s="3">
        <f t="shared" si="32"/>
        <v>3.0400799233742855</v>
      </c>
      <c r="U111" s="3">
        <f t="shared" si="33"/>
        <v>3.2321113824703502</v>
      </c>
      <c r="V111" s="3">
        <f t="shared" si="34"/>
        <v>2.6030793860402315</v>
      </c>
      <c r="W111" s="3">
        <f t="shared" si="35"/>
        <v>3.540392048738378</v>
      </c>
      <c r="X111" s="3">
        <f t="shared" si="36"/>
        <v>3.4886212131294285</v>
      </c>
      <c r="Y111" s="3">
        <f t="shared" si="37"/>
        <v>3.2553931257073043</v>
      </c>
      <c r="Z111" s="3">
        <f t="shared" si="38"/>
        <v>2.7712199019495336</v>
      </c>
      <c r="AA111" s="3">
        <f t="shared" si="39"/>
        <v>2.4039779636693548</v>
      </c>
    </row>
    <row r="112" spans="1:27" x14ac:dyDescent="0.25">
      <c r="A112">
        <v>111</v>
      </c>
      <c r="B112" s="4" t="s">
        <v>42</v>
      </c>
      <c r="C112" s="4" t="s">
        <v>23</v>
      </c>
      <c r="D112" s="4" t="s">
        <v>9</v>
      </c>
      <c r="E112" s="4" t="s">
        <v>22</v>
      </c>
      <c r="F112" s="4">
        <v>1</v>
      </c>
      <c r="G112" s="4">
        <v>1</v>
      </c>
      <c r="H112" s="2">
        <v>17449.25</v>
      </c>
      <c r="I112" s="2">
        <v>4933.49</v>
      </c>
      <c r="J112" s="2">
        <v>7175.94</v>
      </c>
      <c r="K112" s="2">
        <v>2787.42</v>
      </c>
      <c r="L112" s="2">
        <v>602.26</v>
      </c>
      <c r="M112">
        <v>6500</v>
      </c>
      <c r="N112">
        <v>7500</v>
      </c>
      <c r="O112">
        <v>4900</v>
      </c>
      <c r="P112">
        <v>1300</v>
      </c>
      <c r="Q112">
        <v>860</v>
      </c>
      <c r="R112" s="3">
        <f t="shared" si="30"/>
        <v>4.2417767649421121</v>
      </c>
      <c r="S112" s="3">
        <f t="shared" si="31"/>
        <v>3.693154252240531</v>
      </c>
      <c r="T112" s="3">
        <f t="shared" si="32"/>
        <v>3.8558787987960899</v>
      </c>
      <c r="U112" s="3">
        <f t="shared" si="33"/>
        <v>3.4452024118204774</v>
      </c>
      <c r="V112" s="3">
        <f t="shared" si="34"/>
        <v>2.7797840198098802</v>
      </c>
      <c r="W112" s="3">
        <f t="shared" si="35"/>
        <v>3.8129467626258653</v>
      </c>
      <c r="X112" s="3">
        <f t="shared" si="36"/>
        <v>3.8750902153921043</v>
      </c>
      <c r="Y112" s="3">
        <f t="shared" si="37"/>
        <v>3.6902403935311185</v>
      </c>
      <c r="Z112" s="3">
        <f t="shared" si="38"/>
        <v>3.1141103565318917</v>
      </c>
      <c r="AA112" s="3">
        <f t="shared" si="39"/>
        <v>2.9347508746635791</v>
      </c>
    </row>
    <row r="113" spans="1:27" x14ac:dyDescent="0.25">
      <c r="A113">
        <v>112</v>
      </c>
      <c r="B113" s="4" t="s">
        <v>42</v>
      </c>
      <c r="C113" s="4" t="s">
        <v>23</v>
      </c>
      <c r="D113" s="4" t="s">
        <v>9</v>
      </c>
      <c r="E113" s="4" t="s">
        <v>22</v>
      </c>
      <c r="F113" s="4">
        <v>2</v>
      </c>
      <c r="G113" s="4">
        <v>2</v>
      </c>
      <c r="H113" s="2">
        <v>9205.18</v>
      </c>
      <c r="I113" s="2">
        <v>7277.58</v>
      </c>
      <c r="J113" s="2">
        <v>7205.96</v>
      </c>
      <c r="K113" s="2">
        <v>61655.11</v>
      </c>
      <c r="L113" s="2">
        <v>44395.89</v>
      </c>
      <c r="M113">
        <v>13800</v>
      </c>
      <c r="N113">
        <v>17200</v>
      </c>
      <c r="O113">
        <v>16800</v>
      </c>
      <c r="P113">
        <v>5600</v>
      </c>
      <c r="Q113">
        <v>4070</v>
      </c>
      <c r="R113" s="3">
        <f t="shared" si="30"/>
        <v>3.9640322852074896</v>
      </c>
      <c r="S113" s="3">
        <f t="shared" si="31"/>
        <v>3.8619869881909019</v>
      </c>
      <c r="T113" s="3">
        <f t="shared" si="32"/>
        <v>3.8576918470416857</v>
      </c>
      <c r="U113" s="3">
        <f t="shared" si="33"/>
        <v>4.7899690769225698</v>
      </c>
      <c r="V113" s="3">
        <f t="shared" si="34"/>
        <v>4.6473427666700262</v>
      </c>
      <c r="W113" s="3">
        <f t="shared" si="35"/>
        <v>4.139894821423499</v>
      </c>
      <c r="X113" s="3">
        <f t="shared" si="36"/>
        <v>4.2355410715636417</v>
      </c>
      <c r="Y113" s="3">
        <f t="shared" si="37"/>
        <v>4.2253222069645329</v>
      </c>
      <c r="Z113" s="3">
        <f t="shared" si="38"/>
        <v>3.7482268015682458</v>
      </c>
      <c r="AA113" s="3">
        <f t="shared" si="39"/>
        <v>3.6096477590787241</v>
      </c>
    </row>
    <row r="114" spans="1:27" x14ac:dyDescent="0.25">
      <c r="A114">
        <v>113</v>
      </c>
      <c r="B114" s="4" t="s">
        <v>42</v>
      </c>
      <c r="C114" s="4" t="s">
        <v>24</v>
      </c>
      <c r="D114" s="4" t="s">
        <v>9</v>
      </c>
      <c r="E114" s="4" t="s">
        <v>20</v>
      </c>
      <c r="F114" s="4">
        <v>1</v>
      </c>
      <c r="G114" s="4">
        <v>1</v>
      </c>
      <c r="H114" s="2">
        <v>57543.01</v>
      </c>
      <c r="I114" s="2">
        <v>376034.98</v>
      </c>
      <c r="J114" s="2">
        <v>8802.98</v>
      </c>
      <c r="K114" s="2">
        <v>413.36</v>
      </c>
      <c r="L114" s="2">
        <v>316.33</v>
      </c>
      <c r="M114">
        <v>2680</v>
      </c>
      <c r="N114">
        <v>1800</v>
      </c>
      <c r="O114">
        <v>630</v>
      </c>
      <c r="P114">
        <v>33</v>
      </c>
      <c r="Q114">
        <v>69</v>
      </c>
      <c r="R114" s="3">
        <f t="shared" si="30"/>
        <v>4.759992575527896</v>
      </c>
      <c r="S114" s="3">
        <f t="shared" si="31"/>
        <v>5.5752282462956613</v>
      </c>
      <c r="T114" s="3">
        <f t="shared" si="32"/>
        <v>3.9446297151586176</v>
      </c>
      <c r="U114" s="3">
        <f t="shared" si="33"/>
        <v>2.6163284485376055</v>
      </c>
      <c r="V114" s="3">
        <f t="shared" si="34"/>
        <v>2.5001403813454588</v>
      </c>
      <c r="W114" s="3">
        <f t="shared" si="35"/>
        <v>3.4282158115613255</v>
      </c>
      <c r="X114" s="3">
        <f t="shared" si="36"/>
        <v>3.2553931257073043</v>
      </c>
      <c r="Y114" s="3">
        <f t="shared" si="37"/>
        <v>2.7996850909091004</v>
      </c>
      <c r="Z114" s="3">
        <f t="shared" si="38"/>
        <v>1.5250448070368452</v>
      </c>
      <c r="AA114" s="3">
        <f t="shared" si="39"/>
        <v>1.8419848045901139</v>
      </c>
    </row>
    <row r="115" spans="1:27" x14ac:dyDescent="0.25">
      <c r="A115">
        <v>114</v>
      </c>
      <c r="B115" s="4" t="s">
        <v>42</v>
      </c>
      <c r="C115" s="4" t="s">
        <v>24</v>
      </c>
      <c r="D115" s="4" t="s">
        <v>9</v>
      </c>
      <c r="E115" s="4" t="s">
        <v>20</v>
      </c>
      <c r="F115" s="4">
        <v>2</v>
      </c>
      <c r="G115" s="4">
        <v>2</v>
      </c>
      <c r="H115" s="2">
        <v>2656.14</v>
      </c>
      <c r="I115" s="2">
        <v>1883.74</v>
      </c>
      <c r="J115" s="2">
        <v>2821.13</v>
      </c>
      <c r="K115" s="2">
        <v>6771.44</v>
      </c>
      <c r="L115" s="2">
        <v>976.95</v>
      </c>
      <c r="M115">
        <v>3070</v>
      </c>
      <c r="N115">
        <v>270</v>
      </c>
      <c r="O115">
        <v>143</v>
      </c>
      <c r="P115">
        <v>112</v>
      </c>
      <c r="Q115">
        <v>20</v>
      </c>
      <c r="R115" s="3">
        <f t="shared" si="30"/>
        <v>3.4242509621210857</v>
      </c>
      <c r="S115" s="3">
        <f t="shared" si="31"/>
        <v>3.2750209598382307</v>
      </c>
      <c r="T115" s="3">
        <f t="shared" si="32"/>
        <v>3.450423099264833</v>
      </c>
      <c r="U115" s="3">
        <f t="shared" si="33"/>
        <v>3.8306810346456772</v>
      </c>
      <c r="V115" s="3">
        <f t="shared" si="34"/>
        <v>2.9898723372297638</v>
      </c>
      <c r="W115" s="3">
        <f t="shared" si="35"/>
        <v>3.4872091017181868</v>
      </c>
      <c r="X115" s="3">
        <f t="shared" si="36"/>
        <v>2.4321672694425884</v>
      </c>
      <c r="Y115" s="3">
        <f t="shared" si="37"/>
        <v>2.1568519010700111</v>
      </c>
      <c r="Z115" s="3">
        <f t="shared" si="38"/>
        <v>2.0511525224473814</v>
      </c>
      <c r="AA115" s="3">
        <f t="shared" si="39"/>
        <v>1.3117538610557542</v>
      </c>
    </row>
    <row r="116" spans="1:27" x14ac:dyDescent="0.25">
      <c r="A116">
        <v>115</v>
      </c>
      <c r="B116" s="4" t="s">
        <v>42</v>
      </c>
      <c r="C116" s="4" t="s">
        <v>24</v>
      </c>
      <c r="D116" s="4" t="s">
        <v>9</v>
      </c>
      <c r="E116" s="4" t="s">
        <v>21</v>
      </c>
      <c r="F116" s="4">
        <v>1</v>
      </c>
      <c r="G116" s="4">
        <v>1</v>
      </c>
      <c r="H116" s="2">
        <v>9254.16</v>
      </c>
      <c r="I116" s="2">
        <v>1116.3699999999999</v>
      </c>
      <c r="J116" s="2">
        <v>424.75</v>
      </c>
      <c r="K116" s="2">
        <v>402.25</v>
      </c>
      <c r="L116" s="2">
        <v>523.79</v>
      </c>
      <c r="M116">
        <v>1090</v>
      </c>
      <c r="N116">
        <v>1230</v>
      </c>
      <c r="O116">
        <v>623</v>
      </c>
      <c r="P116">
        <v>175</v>
      </c>
      <c r="Q116">
        <v>75</v>
      </c>
      <c r="R116" s="3">
        <f t="shared" si="30"/>
        <v>3.9663370039726531</v>
      </c>
      <c r="S116" s="3">
        <f t="shared" si="31"/>
        <v>3.0478081572598787</v>
      </c>
      <c r="T116" s="3">
        <f t="shared" si="32"/>
        <v>2.6281333875410833</v>
      </c>
      <c r="U116" s="3">
        <f t="shared" si="33"/>
        <v>2.6044960527710672</v>
      </c>
      <c r="V116" s="3">
        <f t="shared" si="34"/>
        <v>2.7191572027828452</v>
      </c>
      <c r="W116" s="3">
        <f t="shared" si="35"/>
        <v>3.0376256699147191</v>
      </c>
      <c r="X116" s="3">
        <f t="shared" si="36"/>
        <v>3.0900816180388215</v>
      </c>
      <c r="Y116" s="3">
        <f t="shared" si="37"/>
        <v>2.7948364578145615</v>
      </c>
      <c r="Z116" s="3">
        <f t="shared" si="38"/>
        <v>2.2442771208018431</v>
      </c>
      <c r="AA116" s="3">
        <f t="shared" si="39"/>
        <v>1.8779469516291882</v>
      </c>
    </row>
    <row r="117" spans="1:27" x14ac:dyDescent="0.25">
      <c r="A117">
        <v>116</v>
      </c>
      <c r="B117" s="4" t="s">
        <v>42</v>
      </c>
      <c r="C117" s="4" t="s">
        <v>24</v>
      </c>
      <c r="D117" s="4" t="s">
        <v>9</v>
      </c>
      <c r="E117" s="4" t="s">
        <v>21</v>
      </c>
      <c r="F117" s="4">
        <v>2</v>
      </c>
      <c r="G117" s="4">
        <v>2</v>
      </c>
      <c r="H117" s="2">
        <v>10629.63</v>
      </c>
      <c r="I117" s="2">
        <v>3571.25</v>
      </c>
      <c r="J117" s="2">
        <v>64845.760000000002</v>
      </c>
      <c r="K117" s="2">
        <v>147.6</v>
      </c>
      <c r="L117" s="2">
        <v>109.09</v>
      </c>
      <c r="M117">
        <v>960</v>
      </c>
      <c r="N117">
        <v>1060</v>
      </c>
      <c r="O117">
        <v>900</v>
      </c>
      <c r="P117">
        <v>105</v>
      </c>
      <c r="Q117">
        <v>625</v>
      </c>
      <c r="R117" s="3">
        <f t="shared" si="30"/>
        <v>4.0265181477072165</v>
      </c>
      <c r="S117" s="3">
        <f t="shared" si="31"/>
        <v>3.5528202533907995</v>
      </c>
      <c r="T117" s="3">
        <f t="shared" si="32"/>
        <v>4.81188158460201</v>
      </c>
      <c r="U117" s="3">
        <f t="shared" si="33"/>
        <v>2.1690863574870227</v>
      </c>
      <c r="V117" s="3">
        <f t="shared" si="34"/>
        <v>2.0377849417536376</v>
      </c>
      <c r="W117" s="3">
        <f t="shared" si="35"/>
        <v>2.9824973691977124</v>
      </c>
      <c r="X117" s="3">
        <f t="shared" si="36"/>
        <v>3.0255106728525805</v>
      </c>
      <c r="Y117" s="3">
        <f t="shared" si="37"/>
        <v>2.954483717155552</v>
      </c>
      <c r="Z117" s="3">
        <f t="shared" si="38"/>
        <v>2.0232524596337114</v>
      </c>
      <c r="AA117" s="3">
        <f t="shared" si="39"/>
        <v>2.7962273140294389</v>
      </c>
    </row>
    <row r="118" spans="1:27" x14ac:dyDescent="0.25">
      <c r="A118">
        <v>117</v>
      </c>
      <c r="B118" s="4" t="s">
        <v>42</v>
      </c>
      <c r="C118" s="4" t="s">
        <v>24</v>
      </c>
      <c r="D118" s="4" t="s">
        <v>9</v>
      </c>
      <c r="E118" s="4" t="s">
        <v>22</v>
      </c>
      <c r="F118" s="4">
        <v>1</v>
      </c>
      <c r="G118" s="4">
        <v>1</v>
      </c>
      <c r="H118" s="2">
        <v>4355.2</v>
      </c>
      <c r="I118" s="2">
        <v>1056.17</v>
      </c>
      <c r="J118" s="2">
        <v>467.45</v>
      </c>
      <c r="K118" s="2">
        <v>157.31</v>
      </c>
      <c r="L118" s="2">
        <v>162.72999999999999</v>
      </c>
      <c r="M118">
        <v>1000</v>
      </c>
      <c r="N118">
        <v>320</v>
      </c>
      <c r="O118">
        <v>350</v>
      </c>
      <c r="P118">
        <v>60</v>
      </c>
      <c r="Q118">
        <v>65</v>
      </c>
      <c r="R118" s="3">
        <f t="shared" si="30"/>
        <v>3.6390081035232407</v>
      </c>
      <c r="S118" s="3">
        <f t="shared" si="31"/>
        <v>3.0237338274021499</v>
      </c>
      <c r="T118" s="3">
        <f t="shared" si="32"/>
        <v>2.6697351641167866</v>
      </c>
      <c r="U118" s="3">
        <f t="shared" si="33"/>
        <v>2.196756331057987</v>
      </c>
      <c r="V118" s="3">
        <f t="shared" si="34"/>
        <v>2.211467624439142</v>
      </c>
      <c r="W118" s="3">
        <f t="shared" si="35"/>
        <v>3.00021709297223</v>
      </c>
      <c r="X118" s="3">
        <f t="shared" si="36"/>
        <v>2.5058280338548364</v>
      </c>
      <c r="Y118" s="3">
        <f t="shared" si="37"/>
        <v>2.5446880223026773</v>
      </c>
      <c r="Z118" s="3">
        <f t="shared" si="38"/>
        <v>1.7817553746524688</v>
      </c>
      <c r="AA118" s="3">
        <f t="shared" si="39"/>
        <v>1.816241299991783</v>
      </c>
    </row>
    <row r="119" spans="1:27" x14ac:dyDescent="0.25">
      <c r="A119">
        <v>118</v>
      </c>
      <c r="B119" s="4" t="s">
        <v>42</v>
      </c>
      <c r="C119" s="4" t="s">
        <v>24</v>
      </c>
      <c r="D119" s="4" t="s">
        <v>9</v>
      </c>
      <c r="E119" s="4" t="s">
        <v>22</v>
      </c>
      <c r="F119" s="4">
        <v>2</v>
      </c>
      <c r="G119" s="4">
        <v>2</v>
      </c>
      <c r="H119" s="2">
        <v>818.52</v>
      </c>
      <c r="I119" s="2">
        <v>810.5</v>
      </c>
      <c r="J119" s="2">
        <v>627.01</v>
      </c>
      <c r="K119" s="2">
        <v>3125.69</v>
      </c>
      <c r="L119" s="2">
        <v>1127.8900000000001</v>
      </c>
      <c r="M119">
        <v>825</v>
      </c>
      <c r="N119">
        <v>875</v>
      </c>
      <c r="O119">
        <v>590</v>
      </c>
      <c r="P119">
        <v>510</v>
      </c>
      <c r="Q119">
        <v>220</v>
      </c>
      <c r="R119" s="3">
        <f t="shared" si="30"/>
        <v>2.9130292955787729</v>
      </c>
      <c r="S119" s="3">
        <f t="shared" si="31"/>
        <v>2.9087530191845339</v>
      </c>
      <c r="T119" s="3">
        <f t="shared" si="32"/>
        <v>2.7972744673222421</v>
      </c>
      <c r="U119" s="3">
        <f t="shared" si="33"/>
        <v>3.4949459033167551</v>
      </c>
      <c r="V119" s="3">
        <f t="shared" si="34"/>
        <v>3.05226674616994</v>
      </c>
      <c r="W119" s="3">
        <f t="shared" si="35"/>
        <v>2.9167170775988125</v>
      </c>
      <c r="X119" s="3">
        <f t="shared" si="36"/>
        <v>2.9422561504194649</v>
      </c>
      <c r="Y119" s="3">
        <f t="shared" si="37"/>
        <v>2.7712199019495336</v>
      </c>
      <c r="Z119" s="3">
        <f t="shared" si="38"/>
        <v>2.7079957464229292</v>
      </c>
      <c r="AA119" s="3">
        <f t="shared" si="39"/>
        <v>2.3434085938038574</v>
      </c>
    </row>
    <row r="120" spans="1:27" x14ac:dyDescent="0.25">
      <c r="A120">
        <v>119</v>
      </c>
      <c r="B120" s="4" t="s">
        <v>42</v>
      </c>
      <c r="C120" s="4" t="s">
        <v>24</v>
      </c>
      <c r="D120" s="4" t="s">
        <v>2</v>
      </c>
      <c r="E120" s="4" t="s">
        <v>20</v>
      </c>
      <c r="F120" s="4">
        <v>1</v>
      </c>
      <c r="G120" s="4">
        <v>1</v>
      </c>
      <c r="H120" s="2">
        <v>36041.160000000003</v>
      </c>
      <c r="I120" s="2">
        <v>36627.97</v>
      </c>
      <c r="J120" s="2">
        <v>5680.46</v>
      </c>
      <c r="K120" s="2">
        <v>423.77</v>
      </c>
      <c r="L120" s="2">
        <v>544.53</v>
      </c>
      <c r="M120">
        <v>215</v>
      </c>
      <c r="N120">
        <v>233</v>
      </c>
      <c r="O120">
        <v>112</v>
      </c>
      <c r="P120">
        <v>4</v>
      </c>
      <c r="Q120">
        <v>7</v>
      </c>
      <c r="R120" s="3">
        <f t="shared" si="30"/>
        <v>4.5567987604838205</v>
      </c>
      <c r="S120" s="3">
        <f t="shared" si="31"/>
        <v>4.5638128498076416</v>
      </c>
      <c r="T120" s="3">
        <f t="shared" si="32"/>
        <v>3.7543835060230988</v>
      </c>
      <c r="U120" s="3">
        <f t="shared" si="33"/>
        <v>2.6271302084020949</v>
      </c>
      <c r="V120" s="3">
        <f t="shared" si="34"/>
        <v>2.7360218115032708</v>
      </c>
      <c r="W120" s="3">
        <f t="shared" si="35"/>
        <v>2.3334472744967503</v>
      </c>
      <c r="X120" s="3">
        <f t="shared" si="36"/>
        <v>2.368286884902131</v>
      </c>
      <c r="Y120" s="3">
        <f t="shared" si="37"/>
        <v>2.0511525224473814</v>
      </c>
      <c r="Z120" s="3">
        <f t="shared" si="38"/>
        <v>0.65321251377534373</v>
      </c>
      <c r="AA120" s="3">
        <f t="shared" si="39"/>
        <v>0.87506126339170009</v>
      </c>
    </row>
    <row r="121" spans="1:27" x14ac:dyDescent="0.25">
      <c r="A121">
        <v>120</v>
      </c>
      <c r="B121" s="4" t="s">
        <v>42</v>
      </c>
      <c r="C121" s="4" t="s">
        <v>24</v>
      </c>
      <c r="D121" s="4" t="s">
        <v>2</v>
      </c>
      <c r="E121" s="4" t="s">
        <v>20</v>
      </c>
      <c r="F121" s="4">
        <v>2</v>
      </c>
      <c r="G121" s="4">
        <v>2</v>
      </c>
      <c r="H121" s="2">
        <v>1437.5</v>
      </c>
      <c r="I121" s="2">
        <v>553.47</v>
      </c>
      <c r="J121" s="2">
        <v>2871.49</v>
      </c>
      <c r="K121" s="2">
        <v>1695.03</v>
      </c>
      <c r="L121" s="2">
        <v>602.91</v>
      </c>
      <c r="M121">
        <v>265</v>
      </c>
      <c r="N121">
        <v>10</v>
      </c>
      <c r="O121">
        <v>0</v>
      </c>
      <c r="P121">
        <v>0</v>
      </c>
      <c r="Q121">
        <v>0</v>
      </c>
      <c r="R121" s="3">
        <f t="shared" si="30"/>
        <v>3.157607853361668</v>
      </c>
      <c r="S121" s="3">
        <f t="shared" si="31"/>
        <v>2.7430940855804962</v>
      </c>
      <c r="T121" s="3">
        <f t="shared" si="32"/>
        <v>3.4581073081838296</v>
      </c>
      <c r="U121" s="3">
        <f t="shared" si="33"/>
        <v>3.2291773890990769</v>
      </c>
      <c r="V121" s="3">
        <f t="shared" si="34"/>
        <v>2.7802524872304253</v>
      </c>
      <c r="W121" s="3">
        <f t="shared" si="35"/>
        <v>2.4240645254174877</v>
      </c>
      <c r="X121" s="3">
        <f t="shared" si="36"/>
        <v>1.0211892990699381</v>
      </c>
      <c r="Y121" s="3">
        <f t="shared" si="37"/>
        <v>-0.3010299956639812</v>
      </c>
      <c r="Z121" s="3">
        <f t="shared" si="38"/>
        <v>-0.3010299956639812</v>
      </c>
      <c r="AA121" s="3">
        <f t="shared" si="39"/>
        <v>-0.3010299956639812</v>
      </c>
    </row>
    <row r="122" spans="1:27" x14ac:dyDescent="0.25">
      <c r="A122">
        <v>121</v>
      </c>
      <c r="B122" s="4" t="s">
        <v>42</v>
      </c>
      <c r="C122" s="4" t="s">
        <v>24</v>
      </c>
      <c r="D122" s="4" t="s">
        <v>2</v>
      </c>
      <c r="E122" s="4" t="s">
        <v>21</v>
      </c>
      <c r="F122" s="4">
        <v>1</v>
      </c>
      <c r="G122" s="4">
        <v>1</v>
      </c>
      <c r="H122" s="2">
        <v>1209.48</v>
      </c>
      <c r="I122" s="2">
        <v>398.08</v>
      </c>
      <c r="J122" s="2">
        <v>490.14</v>
      </c>
      <c r="K122" s="2">
        <v>558.04999999999995</v>
      </c>
      <c r="L122" s="2">
        <v>452.61</v>
      </c>
      <c r="M122">
        <v>8</v>
      </c>
      <c r="N122">
        <v>12</v>
      </c>
      <c r="O122">
        <v>10</v>
      </c>
      <c r="P122">
        <v>10</v>
      </c>
      <c r="Q122">
        <v>0</v>
      </c>
      <c r="R122" s="3">
        <f t="shared" si="30"/>
        <v>3.0825986912498187</v>
      </c>
      <c r="S122" s="3">
        <f t="shared" si="31"/>
        <v>2.5999703586747058</v>
      </c>
      <c r="T122" s="3">
        <f t="shared" si="32"/>
        <v>2.6903201464432707</v>
      </c>
      <c r="U122" s="3">
        <f t="shared" si="33"/>
        <v>2.7466731124703232</v>
      </c>
      <c r="V122" s="3">
        <f t="shared" si="34"/>
        <v>2.655724145060252</v>
      </c>
      <c r="W122" s="3">
        <f t="shared" si="35"/>
        <v>0.92941892571429274</v>
      </c>
      <c r="X122" s="3">
        <f t="shared" si="36"/>
        <v>1.0969100130080565</v>
      </c>
      <c r="Y122" s="3">
        <f t="shared" si="37"/>
        <v>1.0211892990699381</v>
      </c>
      <c r="Z122" s="3">
        <f t="shared" si="38"/>
        <v>1.0211892990699381</v>
      </c>
      <c r="AA122" s="3">
        <f t="shared" si="39"/>
        <v>-0.3010299956639812</v>
      </c>
    </row>
    <row r="123" spans="1:27" x14ac:dyDescent="0.25">
      <c r="A123">
        <v>122</v>
      </c>
      <c r="B123" s="4" t="s">
        <v>42</v>
      </c>
      <c r="C123" s="4" t="s">
        <v>24</v>
      </c>
      <c r="D123" s="4" t="s">
        <v>2</v>
      </c>
      <c r="E123" s="4" t="s">
        <v>21</v>
      </c>
      <c r="F123" s="4">
        <v>2</v>
      </c>
      <c r="G123" s="4">
        <v>2</v>
      </c>
      <c r="H123" s="2">
        <v>6030.58</v>
      </c>
      <c r="I123" s="2">
        <v>1109.68</v>
      </c>
      <c r="J123" s="2">
        <v>3292.4</v>
      </c>
      <c r="K123" s="2">
        <v>267.77</v>
      </c>
      <c r="L123" s="2">
        <v>126.71</v>
      </c>
      <c r="M123">
        <v>9</v>
      </c>
      <c r="N123">
        <v>4</v>
      </c>
      <c r="O123">
        <v>4</v>
      </c>
      <c r="P123">
        <v>4</v>
      </c>
      <c r="Q123">
        <v>0</v>
      </c>
      <c r="R123" s="3">
        <f t="shared" si="30"/>
        <v>3.780359083066541</v>
      </c>
      <c r="S123" s="3">
        <f t="shared" si="31"/>
        <v>3.0451977587232504</v>
      </c>
      <c r="T123" s="3">
        <f t="shared" si="32"/>
        <v>3.5175125930164413</v>
      </c>
      <c r="U123" s="3">
        <f t="shared" si="33"/>
        <v>2.4277619185897987</v>
      </c>
      <c r="V123" s="3">
        <f t="shared" si="34"/>
        <v>2.1028108909169152</v>
      </c>
      <c r="W123" s="3">
        <f t="shared" si="35"/>
        <v>0.97772360528884772</v>
      </c>
      <c r="X123" s="3">
        <f t="shared" si="36"/>
        <v>0.65321251377534373</v>
      </c>
      <c r="Y123" s="3">
        <f t="shared" si="37"/>
        <v>0.65321251377534373</v>
      </c>
      <c r="Z123" s="3">
        <f t="shared" si="38"/>
        <v>0.65321251377534373</v>
      </c>
      <c r="AA123" s="3">
        <f t="shared" si="39"/>
        <v>-0.3010299956639812</v>
      </c>
    </row>
    <row r="124" spans="1:27" x14ac:dyDescent="0.25">
      <c r="A124">
        <v>123</v>
      </c>
      <c r="B124" s="4" t="s">
        <v>42</v>
      </c>
      <c r="C124" s="4" t="s">
        <v>24</v>
      </c>
      <c r="D124" s="4" t="s">
        <v>2</v>
      </c>
      <c r="E124" s="4" t="s">
        <v>22</v>
      </c>
      <c r="F124" s="4">
        <v>1</v>
      </c>
      <c r="G124" s="4">
        <v>1</v>
      </c>
      <c r="H124" s="2">
        <v>6712.68</v>
      </c>
      <c r="I124" s="2">
        <v>23066.45</v>
      </c>
      <c r="J124" s="2">
        <v>3789.36</v>
      </c>
      <c r="K124" s="2">
        <v>476.18</v>
      </c>
      <c r="L124" s="2">
        <v>2936.38</v>
      </c>
      <c r="M124">
        <v>150</v>
      </c>
      <c r="N124">
        <v>170</v>
      </c>
      <c r="O124">
        <v>120</v>
      </c>
      <c r="P124">
        <v>48</v>
      </c>
      <c r="Q124">
        <v>18</v>
      </c>
      <c r="R124" s="3">
        <f t="shared" si="30"/>
        <v>3.826895944437017</v>
      </c>
      <c r="S124" s="3">
        <f t="shared" si="31"/>
        <v>4.3629807603622535</v>
      </c>
      <c r="T124" s="3">
        <f t="shared" si="32"/>
        <v>3.578565866448546</v>
      </c>
      <c r="U124" s="3">
        <f t="shared" si="33"/>
        <v>2.677771150682378</v>
      </c>
      <c r="V124" s="3">
        <f t="shared" si="34"/>
        <v>3.4678122573830614</v>
      </c>
      <c r="W124" s="3">
        <f t="shared" si="35"/>
        <v>2.1775364999298623</v>
      </c>
      <c r="X124" s="3">
        <f t="shared" si="36"/>
        <v>2.2317243833285163</v>
      </c>
      <c r="Y124" s="3">
        <f t="shared" si="37"/>
        <v>2.0809870469108871</v>
      </c>
      <c r="Z124" s="3">
        <f t="shared" si="38"/>
        <v>1.6857417386022637</v>
      </c>
      <c r="AA124" s="3">
        <f t="shared" si="39"/>
        <v>1.2671717284030137</v>
      </c>
    </row>
    <row r="125" spans="1:27" x14ac:dyDescent="0.25">
      <c r="A125">
        <v>124</v>
      </c>
      <c r="B125" s="4" t="s">
        <v>42</v>
      </c>
      <c r="C125" s="4" t="s">
        <v>24</v>
      </c>
      <c r="D125" s="4" t="s">
        <v>2</v>
      </c>
      <c r="E125" s="4" t="s">
        <v>22</v>
      </c>
      <c r="F125" s="4">
        <v>2</v>
      </c>
      <c r="G125" s="4">
        <v>2</v>
      </c>
      <c r="H125" s="2">
        <v>507.95</v>
      </c>
      <c r="I125" s="2">
        <v>1169.78</v>
      </c>
      <c r="J125" s="2">
        <v>610.86</v>
      </c>
      <c r="K125" s="2">
        <v>2842.85</v>
      </c>
      <c r="L125" s="2">
        <v>1195.3399999999999</v>
      </c>
      <c r="M125">
        <v>86</v>
      </c>
      <c r="N125">
        <v>101</v>
      </c>
      <c r="O125">
        <v>111</v>
      </c>
      <c r="P125">
        <v>60</v>
      </c>
      <c r="Q125">
        <v>52</v>
      </c>
      <c r="R125" s="3">
        <f t="shared" si="30"/>
        <v>2.7058209646602909</v>
      </c>
      <c r="S125" s="3">
        <f t="shared" si="31"/>
        <v>3.0681041918572829</v>
      </c>
      <c r="T125" s="3">
        <f t="shared" si="32"/>
        <v>2.7859416878296224</v>
      </c>
      <c r="U125" s="3">
        <f t="shared" si="33"/>
        <v>3.4537539452019135</v>
      </c>
      <c r="V125" s="3">
        <f t="shared" si="34"/>
        <v>3.0774914526664059</v>
      </c>
      <c r="W125" s="3">
        <f t="shared" si="35"/>
        <v>1.9370161074648142</v>
      </c>
      <c r="X125" s="3">
        <f t="shared" si="36"/>
        <v>2.0064660422492318</v>
      </c>
      <c r="Y125" s="3">
        <f t="shared" si="37"/>
        <v>2.0472748673841794</v>
      </c>
      <c r="Z125" s="3">
        <f t="shared" si="38"/>
        <v>1.7817553746524688</v>
      </c>
      <c r="AA125" s="3">
        <f t="shared" si="39"/>
        <v>1.7201593034059568</v>
      </c>
    </row>
    <row r="126" spans="1:27" x14ac:dyDescent="0.25">
      <c r="A126">
        <v>125</v>
      </c>
      <c r="B126" s="4" t="s">
        <v>42</v>
      </c>
      <c r="C126" s="4" t="s">
        <v>25</v>
      </c>
      <c r="D126" s="4" t="s">
        <v>9</v>
      </c>
      <c r="E126" s="4" t="s">
        <v>20</v>
      </c>
      <c r="F126" s="4">
        <v>2</v>
      </c>
      <c r="G126" s="4">
        <v>2</v>
      </c>
      <c r="H126" s="2">
        <v>2474.4699999999998</v>
      </c>
      <c r="I126" s="2">
        <v>2619.34</v>
      </c>
      <c r="J126" s="2">
        <v>9878.16</v>
      </c>
      <c r="K126" s="2">
        <v>1897.91</v>
      </c>
      <c r="L126" s="2">
        <v>1038.53</v>
      </c>
      <c r="M126">
        <v>790</v>
      </c>
      <c r="N126">
        <v>60</v>
      </c>
      <c r="O126">
        <v>630</v>
      </c>
      <c r="P126">
        <v>0</v>
      </c>
      <c r="Q126">
        <v>10</v>
      </c>
      <c r="R126" s="3">
        <f t="shared" si="30"/>
        <v>3.3934821928760348</v>
      </c>
      <c r="S126" s="3">
        <f t="shared" si="31"/>
        <v>3.4181918751109968</v>
      </c>
      <c r="T126" s="3">
        <f t="shared" si="32"/>
        <v>3.994676056301572</v>
      </c>
      <c r="U126" s="3">
        <f t="shared" si="33"/>
        <v>3.2782756140817328</v>
      </c>
      <c r="V126" s="3">
        <f t="shared" si="34"/>
        <v>3.0164190465102836</v>
      </c>
      <c r="W126" s="3">
        <f t="shared" si="35"/>
        <v>2.8979018742682277</v>
      </c>
      <c r="X126" s="3">
        <f t="shared" si="36"/>
        <v>1.7817553746524688</v>
      </c>
      <c r="Y126" s="3">
        <f t="shared" si="37"/>
        <v>2.7996850909091004</v>
      </c>
      <c r="Z126" s="3">
        <f t="shared" si="38"/>
        <v>-0.3010299956639812</v>
      </c>
      <c r="AA126" s="3">
        <f t="shared" si="39"/>
        <v>1.0211892990699381</v>
      </c>
    </row>
    <row r="127" spans="1:27" x14ac:dyDescent="0.25">
      <c r="A127">
        <v>126</v>
      </c>
      <c r="B127" s="4" t="s">
        <v>42</v>
      </c>
      <c r="C127" s="4" t="s">
        <v>25</v>
      </c>
      <c r="D127" s="4" t="s">
        <v>9</v>
      </c>
      <c r="E127" s="4" t="s">
        <v>21</v>
      </c>
      <c r="F127" s="4">
        <v>1</v>
      </c>
      <c r="G127" s="4">
        <v>1</v>
      </c>
      <c r="H127" s="2">
        <v>925.18</v>
      </c>
      <c r="I127" s="2">
        <v>737.72</v>
      </c>
      <c r="J127" s="2">
        <v>322.06</v>
      </c>
      <c r="K127" s="2">
        <v>543.01</v>
      </c>
      <c r="L127" s="2">
        <v>1573.88</v>
      </c>
      <c r="M127">
        <v>548</v>
      </c>
      <c r="N127">
        <v>313</v>
      </c>
      <c r="O127">
        <v>625</v>
      </c>
      <c r="P127">
        <v>75</v>
      </c>
      <c r="Q127">
        <v>0</v>
      </c>
      <c r="R127" s="3">
        <f t="shared" si="30"/>
        <v>2.9662262358760132</v>
      </c>
      <c r="S127" s="3">
        <f t="shared" si="31"/>
        <v>2.8678915575832233</v>
      </c>
      <c r="T127" s="3">
        <f t="shared" si="32"/>
        <v>2.5079367885948454</v>
      </c>
      <c r="U127" s="3">
        <f t="shared" si="33"/>
        <v>2.7348078275719581</v>
      </c>
      <c r="V127" s="3">
        <f t="shared" si="34"/>
        <v>3.1969716166351572</v>
      </c>
      <c r="W127" s="3">
        <f t="shared" si="35"/>
        <v>2.73917663191073</v>
      </c>
      <c r="X127" s="3">
        <f t="shared" si="36"/>
        <v>2.4962375451667351</v>
      </c>
      <c r="Y127" s="3">
        <f t="shared" si="37"/>
        <v>2.7962273140294389</v>
      </c>
      <c r="Z127" s="3">
        <f t="shared" si="38"/>
        <v>1.8779469516291882</v>
      </c>
      <c r="AA127" s="3">
        <f t="shared" si="39"/>
        <v>-0.3010299956639812</v>
      </c>
    </row>
    <row r="128" spans="1:27" x14ac:dyDescent="0.25">
      <c r="A128">
        <v>127</v>
      </c>
      <c r="B128" s="4" t="s">
        <v>42</v>
      </c>
      <c r="C128" s="4" t="s">
        <v>25</v>
      </c>
      <c r="D128" s="4" t="s">
        <v>9</v>
      </c>
      <c r="E128" s="4" t="s">
        <v>21</v>
      </c>
      <c r="F128" s="4">
        <v>2</v>
      </c>
      <c r="G128" s="4">
        <v>2</v>
      </c>
      <c r="H128" s="2">
        <v>886.27</v>
      </c>
      <c r="I128" s="2">
        <v>256.89999999999998</v>
      </c>
      <c r="J128" s="2">
        <v>960.74</v>
      </c>
      <c r="K128" s="2">
        <v>137.22</v>
      </c>
      <c r="L128" s="2">
        <v>130.52000000000001</v>
      </c>
      <c r="M128">
        <v>350</v>
      </c>
      <c r="N128">
        <v>290</v>
      </c>
      <c r="O128">
        <v>218</v>
      </c>
      <c r="P128">
        <v>105</v>
      </c>
      <c r="Q128">
        <v>15</v>
      </c>
      <c r="R128" s="3">
        <f t="shared" si="30"/>
        <v>2.9475660488022735</v>
      </c>
      <c r="S128" s="3">
        <f t="shared" si="31"/>
        <v>2.4097641042663462</v>
      </c>
      <c r="T128" s="3">
        <f t="shared" si="32"/>
        <v>2.9826058727435463</v>
      </c>
      <c r="U128" s="3">
        <f t="shared" si="33"/>
        <v>2.137417414990392</v>
      </c>
      <c r="V128" s="3">
        <f t="shared" si="34"/>
        <v>2.1156770651158374</v>
      </c>
      <c r="W128" s="3">
        <f t="shared" si="35"/>
        <v>2.5446880223026773</v>
      </c>
      <c r="X128" s="3">
        <f t="shared" si="36"/>
        <v>2.4631461367263494</v>
      </c>
      <c r="Y128" s="3">
        <f t="shared" si="37"/>
        <v>2.3394514413064407</v>
      </c>
      <c r="Z128" s="3">
        <f t="shared" si="38"/>
        <v>2.0232524596337114</v>
      </c>
      <c r="AA128" s="3">
        <f t="shared" si="39"/>
        <v>1.1903316981702914</v>
      </c>
    </row>
    <row r="129" spans="1:27" x14ac:dyDescent="0.25">
      <c r="A129">
        <v>128</v>
      </c>
      <c r="B129" s="4" t="s">
        <v>42</v>
      </c>
      <c r="C129" s="4" t="s">
        <v>25</v>
      </c>
      <c r="D129" s="4" t="s">
        <v>9</v>
      </c>
      <c r="E129" s="4" t="s">
        <v>22</v>
      </c>
      <c r="F129" s="4">
        <v>2</v>
      </c>
      <c r="G129" s="4">
        <v>2</v>
      </c>
      <c r="H129" s="2">
        <v>1282.99</v>
      </c>
      <c r="I129" s="2">
        <v>1205.19</v>
      </c>
      <c r="J129" s="2">
        <v>621.21</v>
      </c>
      <c r="K129" s="2">
        <v>6803.05</v>
      </c>
      <c r="L129" s="2">
        <v>2896.16</v>
      </c>
      <c r="M129">
        <v>1960</v>
      </c>
      <c r="N129">
        <v>1840</v>
      </c>
      <c r="O129">
        <v>1360</v>
      </c>
      <c r="P129">
        <v>1080</v>
      </c>
      <c r="Q129">
        <v>505</v>
      </c>
      <c r="R129" s="3">
        <f t="shared" si="30"/>
        <v>3.1082232713696718</v>
      </c>
      <c r="S129" s="3">
        <f t="shared" si="31"/>
        <v>3.0810555194808775</v>
      </c>
      <c r="T129" s="3">
        <f t="shared" si="32"/>
        <v>2.7932384382185673</v>
      </c>
      <c r="U129" s="3">
        <f t="shared" si="33"/>
        <v>3.8327036628824103</v>
      </c>
      <c r="V129" s="3">
        <f t="shared" si="34"/>
        <v>3.4618225510325824</v>
      </c>
      <c r="W129" s="3">
        <f t="shared" si="35"/>
        <v>3.2923668466362255</v>
      </c>
      <c r="X129" s="3">
        <f t="shared" si="36"/>
        <v>3.2649358217826854</v>
      </c>
      <c r="Y129" s="3">
        <f t="shared" si="37"/>
        <v>3.1336985461157765</v>
      </c>
      <c r="Z129" s="3">
        <f t="shared" si="38"/>
        <v>3.0336247712192601</v>
      </c>
      <c r="AA129" s="3">
        <f t="shared" si="39"/>
        <v>2.7037211599270199</v>
      </c>
    </row>
    <row r="130" spans="1:27" x14ac:dyDescent="0.25">
      <c r="A130">
        <v>129</v>
      </c>
      <c r="B130" s="4" t="s">
        <v>42</v>
      </c>
      <c r="C130" s="4" t="s">
        <v>25</v>
      </c>
      <c r="D130" s="4" t="s">
        <v>2</v>
      </c>
      <c r="E130" s="4" t="s">
        <v>20</v>
      </c>
      <c r="F130" s="4">
        <v>2</v>
      </c>
      <c r="G130" s="4">
        <v>2</v>
      </c>
      <c r="H130" s="2">
        <v>2951.75</v>
      </c>
      <c r="I130" s="2">
        <v>1040.48</v>
      </c>
      <c r="J130" s="2">
        <v>11826.2</v>
      </c>
      <c r="K130" s="2">
        <v>2084.69</v>
      </c>
      <c r="L130" s="2">
        <v>654.04999999999995</v>
      </c>
      <c r="M130">
        <v>10</v>
      </c>
      <c r="N130">
        <v>0</v>
      </c>
      <c r="O130">
        <v>75</v>
      </c>
      <c r="P130">
        <v>5</v>
      </c>
      <c r="Q130">
        <v>0</v>
      </c>
      <c r="R130" s="3">
        <f t="shared" ref="R130:R161" si="40">LOG(H130)</f>
        <v>3.4700795719117776</v>
      </c>
      <c r="S130" s="3">
        <f t="shared" ref="S130:S161" si="41">LOG(I130)</f>
        <v>3.0172337366638233</v>
      </c>
      <c r="T130" s="3">
        <f t="shared" ref="T130:T161" si="42">LOG(J130)</f>
        <v>4.0728452193410769</v>
      </c>
      <c r="U130" s="3">
        <f t="shared" ref="U130:U161" si="43">LOG(K130)</f>
        <v>3.3190414831472137</v>
      </c>
      <c r="V130" s="3">
        <f t="shared" ref="V130:V161" si="44">LOG(L130)</f>
        <v>2.815610949997148</v>
      </c>
      <c r="W130" s="3">
        <f t="shared" ref="W130:W161" si="45">IF(M130&lt;&gt;"",LOG(M130+0.5),"")</f>
        <v>1.0211892990699381</v>
      </c>
      <c r="X130" s="3">
        <f t="shared" ref="X130:X161" si="46">IF(N130&lt;&gt;"",LOG(N130+0.5),"")</f>
        <v>-0.3010299956639812</v>
      </c>
      <c r="Y130" s="3">
        <f t="shared" ref="Y130:Y161" si="47">IF(O130&lt;&gt;"",LOG(O130+0.5),"")</f>
        <v>1.8779469516291882</v>
      </c>
      <c r="Z130" s="3">
        <f t="shared" ref="Z130:Z161" si="48">IF(P130&lt;&gt;"",LOG(P130+0.5),"")</f>
        <v>0.74036268949424389</v>
      </c>
      <c r="AA130" s="3">
        <f t="shared" ref="AA130:AA161" si="49">IF(Q130&lt;&gt;"",LOG(Q130+0.5),"")</f>
        <v>-0.3010299956639812</v>
      </c>
    </row>
    <row r="131" spans="1:27" x14ac:dyDescent="0.25">
      <c r="A131">
        <v>130</v>
      </c>
      <c r="B131" s="4" t="s">
        <v>42</v>
      </c>
      <c r="C131" s="4" t="s">
        <v>25</v>
      </c>
      <c r="D131" s="4" t="s">
        <v>2</v>
      </c>
      <c r="E131" s="4" t="s">
        <v>21</v>
      </c>
      <c r="F131" s="4">
        <v>1</v>
      </c>
      <c r="G131" s="4">
        <v>1</v>
      </c>
      <c r="H131" s="2">
        <v>2517.98</v>
      </c>
      <c r="I131" s="2">
        <v>403.1</v>
      </c>
      <c r="J131" s="2">
        <v>452.4</v>
      </c>
      <c r="K131" s="2">
        <v>455.18</v>
      </c>
      <c r="L131" s="2">
        <v>626.03</v>
      </c>
      <c r="M131">
        <v>7</v>
      </c>
      <c r="N131">
        <v>10</v>
      </c>
      <c r="O131">
        <v>0</v>
      </c>
      <c r="P131">
        <v>0</v>
      </c>
      <c r="Q131">
        <v>0</v>
      </c>
      <c r="R131" s="3">
        <f t="shared" si="40"/>
        <v>3.4010522762388282</v>
      </c>
      <c r="S131" s="3">
        <f t="shared" si="41"/>
        <v>2.605412798153051</v>
      </c>
      <c r="T131" s="3">
        <f t="shared" si="42"/>
        <v>2.6555225962534177</v>
      </c>
      <c r="U131" s="3">
        <f t="shared" si="43"/>
        <v>2.6581831714879409</v>
      </c>
      <c r="V131" s="3">
        <f t="shared" si="44"/>
        <v>2.7965951455463314</v>
      </c>
      <c r="W131" s="3">
        <f t="shared" si="45"/>
        <v>0.87506126339170009</v>
      </c>
      <c r="X131" s="3">
        <f t="shared" si="46"/>
        <v>1.0211892990699381</v>
      </c>
      <c r="Y131" s="3">
        <f t="shared" si="47"/>
        <v>-0.3010299956639812</v>
      </c>
      <c r="Z131" s="3">
        <f t="shared" si="48"/>
        <v>-0.3010299956639812</v>
      </c>
      <c r="AA131" s="3">
        <f t="shared" si="49"/>
        <v>-0.3010299956639812</v>
      </c>
    </row>
    <row r="132" spans="1:27" x14ac:dyDescent="0.25">
      <c r="A132">
        <v>131</v>
      </c>
      <c r="B132" s="4" t="s">
        <v>42</v>
      </c>
      <c r="C132" s="4" t="s">
        <v>25</v>
      </c>
      <c r="D132" s="4" t="s">
        <v>2</v>
      </c>
      <c r="E132" s="4" t="s">
        <v>21</v>
      </c>
      <c r="F132" s="4">
        <v>2</v>
      </c>
      <c r="G132" s="4">
        <v>2</v>
      </c>
      <c r="H132" s="2">
        <v>484.5</v>
      </c>
      <c r="I132" s="2">
        <v>941.65</v>
      </c>
      <c r="J132" s="2">
        <v>92.22</v>
      </c>
      <c r="K132" s="2">
        <v>87.34</v>
      </c>
      <c r="L132" s="2">
        <v>130.22</v>
      </c>
      <c r="M132">
        <v>22</v>
      </c>
      <c r="N132">
        <v>13</v>
      </c>
      <c r="O132">
        <v>17</v>
      </c>
      <c r="P132">
        <v>0</v>
      </c>
      <c r="Q132">
        <v>10</v>
      </c>
      <c r="R132" s="3">
        <f t="shared" si="40"/>
        <v>2.6852937813867843</v>
      </c>
      <c r="S132" s="3">
        <f t="shared" si="41"/>
        <v>2.9738895107397725</v>
      </c>
      <c r="T132" s="3">
        <f t="shared" si="42"/>
        <v>1.9648251178833886</v>
      </c>
      <c r="U132" s="3">
        <f t="shared" si="43"/>
        <v>1.9412131875853214</v>
      </c>
      <c r="V132" s="3">
        <f t="shared" si="44"/>
        <v>2.1146776910108778</v>
      </c>
      <c r="W132" s="3">
        <f t="shared" si="45"/>
        <v>1.3521825181113625</v>
      </c>
      <c r="X132" s="3">
        <f t="shared" si="46"/>
        <v>1.1303337684950061</v>
      </c>
      <c r="Y132" s="3">
        <f t="shared" si="47"/>
        <v>1.2430380486862944</v>
      </c>
      <c r="Z132" s="3">
        <f t="shared" si="48"/>
        <v>-0.3010299956639812</v>
      </c>
      <c r="AA132" s="3">
        <f t="shared" si="49"/>
        <v>1.0211892990699381</v>
      </c>
    </row>
    <row r="133" spans="1:27" x14ac:dyDescent="0.25">
      <c r="A133">
        <v>132</v>
      </c>
      <c r="B133" s="4" t="s">
        <v>42</v>
      </c>
      <c r="C133" s="4" t="s">
        <v>25</v>
      </c>
      <c r="D133" s="4" t="s">
        <v>2</v>
      </c>
      <c r="E133" s="4" t="s">
        <v>22</v>
      </c>
      <c r="F133" s="4">
        <v>2</v>
      </c>
      <c r="G133" s="4">
        <v>2</v>
      </c>
      <c r="H133" s="2">
        <v>2125.16</v>
      </c>
      <c r="I133" s="2">
        <v>1101.56</v>
      </c>
      <c r="J133" s="2">
        <v>945.27</v>
      </c>
      <c r="K133" s="2">
        <v>9412.9500000000007</v>
      </c>
      <c r="L133" s="2">
        <v>2358.42</v>
      </c>
      <c r="M133">
        <v>1640</v>
      </c>
      <c r="N133">
        <v>1400</v>
      </c>
      <c r="O133">
        <v>1340</v>
      </c>
      <c r="P133">
        <v>1010</v>
      </c>
      <c r="Q133">
        <v>520</v>
      </c>
      <c r="R133" s="3">
        <f t="shared" si="40"/>
        <v>3.3273916329751541</v>
      </c>
      <c r="S133" s="3">
        <f t="shared" si="41"/>
        <v>3.0420081573735263</v>
      </c>
      <c r="T133" s="3">
        <f t="shared" si="42"/>
        <v>2.9755558749240199</v>
      </c>
      <c r="U133" s="3">
        <f t="shared" si="43"/>
        <v>3.9737257517952442</v>
      </c>
      <c r="V133" s="3">
        <f t="shared" si="44"/>
        <v>3.3726211491219735</v>
      </c>
      <c r="W133" s="3">
        <f t="shared" si="45"/>
        <v>3.2149762347220663</v>
      </c>
      <c r="X133" s="3">
        <f t="shared" si="46"/>
        <v>3.146283113159587</v>
      </c>
      <c r="Y133" s="3">
        <f t="shared" si="47"/>
        <v>3.1272668183188985</v>
      </c>
      <c r="Z133" s="3">
        <f t="shared" si="48"/>
        <v>3.0045363178513229</v>
      </c>
      <c r="AA133" s="3">
        <f t="shared" si="49"/>
        <v>2.7164207338465549</v>
      </c>
    </row>
    <row r="134" spans="1:27" x14ac:dyDescent="0.25">
      <c r="A134">
        <v>133</v>
      </c>
      <c r="B134" s="4" t="s">
        <v>27</v>
      </c>
      <c r="C134" s="4" t="s">
        <v>8</v>
      </c>
      <c r="D134" s="4" t="s">
        <v>19</v>
      </c>
      <c r="E134" s="4" t="s">
        <v>20</v>
      </c>
      <c r="F134" s="4">
        <v>1</v>
      </c>
      <c r="G134" s="4">
        <v>1</v>
      </c>
      <c r="H134" s="2">
        <v>39203.32</v>
      </c>
      <c r="I134" s="2">
        <v>45709.74</v>
      </c>
      <c r="J134" s="2">
        <v>12787.49</v>
      </c>
      <c r="K134" s="2">
        <v>2639.32</v>
      </c>
      <c r="L134" s="2">
        <v>3234.33</v>
      </c>
      <c r="M134">
        <v>0</v>
      </c>
      <c r="N134">
        <v>0</v>
      </c>
      <c r="O134">
        <v>0</v>
      </c>
      <c r="P134">
        <v>0</v>
      </c>
      <c r="Q134">
        <v>0</v>
      </c>
      <c r="R134" s="3">
        <f t="shared" si="40"/>
        <v>4.5933228475466077</v>
      </c>
      <c r="S134" s="3">
        <f t="shared" si="41"/>
        <v>4.6600087510008503</v>
      </c>
      <c r="T134" s="3">
        <f t="shared" si="42"/>
        <v>4.1067853070958558</v>
      </c>
      <c r="U134" s="3">
        <f t="shared" si="43"/>
        <v>3.4214920487304772</v>
      </c>
      <c r="V134" s="3">
        <f t="shared" si="44"/>
        <v>3.5097843290729873</v>
      </c>
      <c r="W134" s="3">
        <f t="shared" si="45"/>
        <v>-0.3010299956639812</v>
      </c>
      <c r="X134" s="3">
        <f t="shared" si="46"/>
        <v>-0.3010299956639812</v>
      </c>
      <c r="Y134" s="3">
        <f t="shared" si="47"/>
        <v>-0.3010299956639812</v>
      </c>
      <c r="Z134" s="3">
        <f t="shared" si="48"/>
        <v>-0.3010299956639812</v>
      </c>
      <c r="AA134" s="3">
        <f t="shared" si="49"/>
        <v>-0.3010299956639812</v>
      </c>
    </row>
    <row r="135" spans="1:27" x14ac:dyDescent="0.25">
      <c r="A135">
        <v>134</v>
      </c>
      <c r="B135" s="4" t="s">
        <v>27</v>
      </c>
      <c r="C135" s="4" t="s">
        <v>8</v>
      </c>
      <c r="D135" s="4" t="s">
        <v>19</v>
      </c>
      <c r="E135" s="4" t="s">
        <v>20</v>
      </c>
      <c r="F135" s="4">
        <v>2</v>
      </c>
      <c r="G135" s="4">
        <v>2</v>
      </c>
      <c r="H135" s="2">
        <v>18907.52</v>
      </c>
      <c r="I135" s="2">
        <v>8545.07</v>
      </c>
      <c r="J135" s="2">
        <v>18808.39</v>
      </c>
      <c r="K135" s="2">
        <v>4183.6000000000004</v>
      </c>
      <c r="L135" s="2">
        <v>925.35</v>
      </c>
      <c r="M135">
        <v>0</v>
      </c>
      <c r="N135">
        <v>0</v>
      </c>
      <c r="O135">
        <v>0</v>
      </c>
      <c r="P135">
        <v>0</v>
      </c>
      <c r="Q135">
        <v>0</v>
      </c>
      <c r="R135" s="3">
        <f t="shared" si="40"/>
        <v>4.2766345684564859</v>
      </c>
      <c r="S135" s="3">
        <f t="shared" si="41"/>
        <v>3.9317156247500518</v>
      </c>
      <c r="T135" s="3">
        <f t="shared" si="42"/>
        <v>4.2743516214918245</v>
      </c>
      <c r="U135" s="3">
        <f t="shared" si="43"/>
        <v>3.6215501543254702</v>
      </c>
      <c r="V135" s="3">
        <f t="shared" si="44"/>
        <v>2.9663060292996604</v>
      </c>
      <c r="W135" s="3">
        <f t="shared" si="45"/>
        <v>-0.3010299956639812</v>
      </c>
      <c r="X135" s="3">
        <f t="shared" si="46"/>
        <v>-0.3010299956639812</v>
      </c>
      <c r="Y135" s="3">
        <f t="shared" si="47"/>
        <v>-0.3010299956639812</v>
      </c>
      <c r="Z135" s="3">
        <f t="shared" si="48"/>
        <v>-0.3010299956639812</v>
      </c>
      <c r="AA135" s="3">
        <f t="shared" si="49"/>
        <v>-0.3010299956639812</v>
      </c>
    </row>
    <row r="136" spans="1:27" x14ac:dyDescent="0.25">
      <c r="A136">
        <v>135</v>
      </c>
      <c r="B136" s="4" t="s">
        <v>27</v>
      </c>
      <c r="C136" s="4" t="s">
        <v>8</v>
      </c>
      <c r="D136" s="4" t="s">
        <v>19</v>
      </c>
      <c r="E136" s="4" t="s">
        <v>21</v>
      </c>
      <c r="F136" s="4">
        <v>1</v>
      </c>
      <c r="G136" s="4">
        <v>1</v>
      </c>
      <c r="H136" s="2">
        <v>5449.1</v>
      </c>
      <c r="I136" s="2">
        <v>2531.1799999999998</v>
      </c>
      <c r="J136" s="2">
        <v>1619.81</v>
      </c>
      <c r="K136" s="2">
        <v>135.24</v>
      </c>
      <c r="L136" s="2">
        <v>98.96</v>
      </c>
      <c r="M136">
        <v>0</v>
      </c>
      <c r="N136">
        <v>0</v>
      </c>
      <c r="O136">
        <v>0</v>
      </c>
      <c r="P136">
        <v>0</v>
      </c>
      <c r="Q136">
        <v>0</v>
      </c>
      <c r="R136" s="3">
        <f t="shared" si="40"/>
        <v>3.7363247779994819</v>
      </c>
      <c r="S136" s="3">
        <f t="shared" si="41"/>
        <v>3.4033230302736692</v>
      </c>
      <c r="T136" s="3">
        <f t="shared" si="42"/>
        <v>3.2094640757828543</v>
      </c>
      <c r="U136" s="3">
        <f t="shared" si="43"/>
        <v>2.1311051620937316</v>
      </c>
      <c r="V136" s="3">
        <f t="shared" si="44"/>
        <v>1.9954596866210643</v>
      </c>
      <c r="W136" s="3">
        <f t="shared" si="45"/>
        <v>-0.3010299956639812</v>
      </c>
      <c r="X136" s="3">
        <f t="shared" si="46"/>
        <v>-0.3010299956639812</v>
      </c>
      <c r="Y136" s="3">
        <f t="shared" si="47"/>
        <v>-0.3010299956639812</v>
      </c>
      <c r="Z136" s="3">
        <f t="shared" si="48"/>
        <v>-0.3010299956639812</v>
      </c>
      <c r="AA136" s="3">
        <f t="shared" si="49"/>
        <v>-0.3010299956639812</v>
      </c>
    </row>
    <row r="137" spans="1:27" x14ac:dyDescent="0.25">
      <c r="A137">
        <v>136</v>
      </c>
      <c r="B137" s="4" t="s">
        <v>27</v>
      </c>
      <c r="C137" s="4" t="s">
        <v>8</v>
      </c>
      <c r="D137" s="4" t="s">
        <v>19</v>
      </c>
      <c r="E137" s="4" t="s">
        <v>21</v>
      </c>
      <c r="F137" s="4">
        <v>2</v>
      </c>
      <c r="G137" s="4">
        <v>2</v>
      </c>
      <c r="H137" s="2">
        <v>19889.259999999998</v>
      </c>
      <c r="I137" s="2">
        <v>9625.25</v>
      </c>
      <c r="J137" s="2">
        <v>19473.21</v>
      </c>
      <c r="K137" s="2">
        <v>5973.12</v>
      </c>
      <c r="L137" s="2">
        <v>8056.58</v>
      </c>
      <c r="M137">
        <v>0</v>
      </c>
      <c r="N137">
        <v>4</v>
      </c>
      <c r="O137">
        <v>52</v>
      </c>
      <c r="P137">
        <v>4</v>
      </c>
      <c r="Q137">
        <v>0</v>
      </c>
      <c r="R137" s="3">
        <f t="shared" si="40"/>
        <v>4.2986186250603264</v>
      </c>
      <c r="S137" s="3">
        <f t="shared" si="41"/>
        <v>3.9834120184101955</v>
      </c>
      <c r="T137" s="3">
        <f t="shared" si="42"/>
        <v>4.2894375473278794</v>
      </c>
      <c r="U137" s="3">
        <f t="shared" si="43"/>
        <v>3.7762012398122531</v>
      </c>
      <c r="V137" s="3">
        <f t="shared" si="44"/>
        <v>3.9061507238976434</v>
      </c>
      <c r="W137" s="3">
        <f t="shared" si="45"/>
        <v>-0.3010299956639812</v>
      </c>
      <c r="X137" s="3">
        <f t="shared" si="46"/>
        <v>0.65321251377534373</v>
      </c>
      <c r="Y137" s="3">
        <f t="shared" si="47"/>
        <v>1.7201593034059568</v>
      </c>
      <c r="Z137" s="3">
        <f t="shared" si="48"/>
        <v>0.65321251377534373</v>
      </c>
      <c r="AA137" s="3">
        <f t="shared" si="49"/>
        <v>-0.3010299956639812</v>
      </c>
    </row>
    <row r="138" spans="1:27" x14ac:dyDescent="0.25">
      <c r="A138">
        <v>137</v>
      </c>
      <c r="B138" s="4" t="s">
        <v>27</v>
      </c>
      <c r="C138" s="4" t="s">
        <v>8</v>
      </c>
      <c r="D138" s="4" t="s">
        <v>19</v>
      </c>
      <c r="E138" s="4" t="s">
        <v>22</v>
      </c>
      <c r="F138" s="4">
        <v>1</v>
      </c>
      <c r="G138" s="4">
        <v>1</v>
      </c>
      <c r="H138" s="2">
        <v>22748.83</v>
      </c>
      <c r="I138" s="2">
        <v>5771.68</v>
      </c>
      <c r="J138" s="2">
        <v>1223.3499999999999</v>
      </c>
      <c r="K138" s="2">
        <v>1571.88</v>
      </c>
      <c r="L138" s="2">
        <v>1352.07</v>
      </c>
      <c r="M138">
        <v>28</v>
      </c>
      <c r="N138">
        <v>39</v>
      </c>
      <c r="O138">
        <v>28</v>
      </c>
      <c r="P138">
        <v>12</v>
      </c>
      <c r="Q138">
        <v>30</v>
      </c>
      <c r="R138" s="3">
        <f t="shared" si="40"/>
        <v>4.3569590652739958</v>
      </c>
      <c r="S138" s="3">
        <f t="shared" si="41"/>
        <v>3.7613022444438542</v>
      </c>
      <c r="T138" s="3">
        <f t="shared" si="42"/>
        <v>3.0875507263106763</v>
      </c>
      <c r="U138" s="3">
        <f t="shared" si="43"/>
        <v>3.1964193881874445</v>
      </c>
      <c r="V138" s="3">
        <f t="shared" si="44"/>
        <v>3.1309991766845831</v>
      </c>
      <c r="W138" s="3">
        <f t="shared" si="45"/>
        <v>1.4548448600085102</v>
      </c>
      <c r="X138" s="3">
        <f t="shared" si="46"/>
        <v>1.5965970956264601</v>
      </c>
      <c r="Y138" s="3">
        <f t="shared" si="47"/>
        <v>1.4548448600085102</v>
      </c>
      <c r="Z138" s="3">
        <f t="shared" si="48"/>
        <v>1.0969100130080565</v>
      </c>
      <c r="AA138" s="3">
        <f t="shared" si="49"/>
        <v>1.4842998393467859</v>
      </c>
    </row>
    <row r="139" spans="1:27" x14ac:dyDescent="0.25">
      <c r="A139">
        <v>138</v>
      </c>
      <c r="B139" s="4" t="s">
        <v>27</v>
      </c>
      <c r="C139" s="4" t="s">
        <v>8</v>
      </c>
      <c r="D139" s="4" t="s">
        <v>19</v>
      </c>
      <c r="E139" s="4" t="s">
        <v>22</v>
      </c>
      <c r="F139" s="4">
        <v>2</v>
      </c>
      <c r="G139" s="4">
        <v>2</v>
      </c>
      <c r="H139" s="2">
        <v>5379.93</v>
      </c>
      <c r="I139" s="2">
        <v>7253.08</v>
      </c>
      <c r="J139" s="2">
        <v>2615.75</v>
      </c>
      <c r="K139" s="2">
        <v>10412.700000000001</v>
      </c>
      <c r="L139" s="2">
        <v>4555.5600000000004</v>
      </c>
      <c r="M139">
        <v>1640</v>
      </c>
      <c r="N139">
        <v>1320</v>
      </c>
      <c r="O139">
        <v>948</v>
      </c>
      <c r="P139">
        <v>920</v>
      </c>
      <c r="Q139">
        <v>232</v>
      </c>
      <c r="R139" s="3">
        <f t="shared" si="40"/>
        <v>3.7307766249579304</v>
      </c>
      <c r="S139" s="3">
        <f t="shared" si="41"/>
        <v>3.8605224676681358</v>
      </c>
      <c r="T139" s="3">
        <f t="shared" si="42"/>
        <v>3.4175962339913863</v>
      </c>
      <c r="U139" s="3">
        <f t="shared" si="43"/>
        <v>4.0175633561255006</v>
      </c>
      <c r="V139" s="3">
        <f t="shared" si="44"/>
        <v>3.6585417709821377</v>
      </c>
      <c r="W139" s="3">
        <f t="shared" si="45"/>
        <v>3.2149762347220663</v>
      </c>
      <c r="X139" s="3">
        <f t="shared" si="46"/>
        <v>3.120738405542943</v>
      </c>
      <c r="Y139" s="3">
        <f t="shared" si="47"/>
        <v>2.9770373352246815</v>
      </c>
      <c r="Z139" s="3">
        <f t="shared" si="48"/>
        <v>2.9640237928400337</v>
      </c>
      <c r="AA139" s="3">
        <f t="shared" si="49"/>
        <v>2.3664229572259727</v>
      </c>
    </row>
    <row r="140" spans="1:27" x14ac:dyDescent="0.25">
      <c r="A140">
        <v>139</v>
      </c>
      <c r="B140" s="4" t="s">
        <v>27</v>
      </c>
      <c r="C140" s="4" t="s">
        <v>8</v>
      </c>
      <c r="D140" s="4" t="s">
        <v>9</v>
      </c>
      <c r="E140" s="4" t="s">
        <v>20</v>
      </c>
      <c r="F140" s="4">
        <v>1</v>
      </c>
      <c r="G140" s="4">
        <v>1</v>
      </c>
      <c r="H140" s="2">
        <v>57689.46</v>
      </c>
      <c r="I140" s="2">
        <v>17852.73</v>
      </c>
      <c r="J140" s="2">
        <v>3502.56</v>
      </c>
      <c r="K140" s="2">
        <v>1266.24</v>
      </c>
      <c r="L140" s="2">
        <v>1468.18</v>
      </c>
      <c r="M140">
        <v>1280</v>
      </c>
      <c r="N140">
        <v>365</v>
      </c>
      <c r="O140">
        <v>125</v>
      </c>
      <c r="P140">
        <v>1</v>
      </c>
      <c r="Q140">
        <v>5</v>
      </c>
      <c r="R140" s="3">
        <f t="shared" si="40"/>
        <v>4.7610964737801593</v>
      </c>
      <c r="S140" s="3">
        <f t="shared" si="41"/>
        <v>4.2517046368784346</v>
      </c>
      <c r="T140" s="3">
        <f t="shared" si="42"/>
        <v>3.5443855836282547</v>
      </c>
      <c r="U140" s="3">
        <f t="shared" si="43"/>
        <v>3.1025160285859337</v>
      </c>
      <c r="V140" s="3">
        <f t="shared" si="44"/>
        <v>3.16677930368258</v>
      </c>
      <c r="W140" s="3">
        <f t="shared" si="45"/>
        <v>3.1073795828044486</v>
      </c>
      <c r="X140" s="3">
        <f t="shared" si="46"/>
        <v>2.5628873812938791</v>
      </c>
      <c r="Y140" s="3">
        <f t="shared" si="47"/>
        <v>2.0986437258170572</v>
      </c>
      <c r="Z140" s="3">
        <f t="shared" si="48"/>
        <v>0.17609125905568124</v>
      </c>
      <c r="AA140" s="3">
        <f t="shared" si="49"/>
        <v>0.74036268949424389</v>
      </c>
    </row>
    <row r="141" spans="1:27" x14ac:dyDescent="0.25">
      <c r="A141">
        <v>140</v>
      </c>
      <c r="B141" s="4" t="s">
        <v>27</v>
      </c>
      <c r="C141" s="4" t="s">
        <v>8</v>
      </c>
      <c r="D141" s="4" t="s">
        <v>9</v>
      </c>
      <c r="E141" s="4" t="s">
        <v>20</v>
      </c>
      <c r="F141" s="4">
        <v>2</v>
      </c>
      <c r="G141" s="4">
        <v>2</v>
      </c>
      <c r="H141" s="2">
        <v>19224.45</v>
      </c>
      <c r="I141" s="2">
        <v>19932.66</v>
      </c>
      <c r="J141" s="2">
        <v>5922.92</v>
      </c>
      <c r="K141" s="2">
        <v>2529.98</v>
      </c>
      <c r="L141" s="2">
        <v>895.22</v>
      </c>
      <c r="M141">
        <v>80</v>
      </c>
      <c r="N141">
        <v>20</v>
      </c>
      <c r="O141">
        <v>0</v>
      </c>
      <c r="P141">
        <v>0</v>
      </c>
      <c r="Q141">
        <v>0</v>
      </c>
      <c r="R141" s="3">
        <f t="shared" si="40"/>
        <v>4.2838539237461939</v>
      </c>
      <c r="S141" s="3">
        <f t="shared" si="41"/>
        <v>4.2995652588729181</v>
      </c>
      <c r="T141" s="3">
        <f t="shared" si="42"/>
        <v>3.772535866729549</v>
      </c>
      <c r="U141" s="3">
        <f t="shared" si="43"/>
        <v>3.4031170880042882</v>
      </c>
      <c r="V141" s="3">
        <f t="shared" si="44"/>
        <v>2.9519297761483232</v>
      </c>
      <c r="W141" s="3">
        <f t="shared" si="45"/>
        <v>1.9057958803678685</v>
      </c>
      <c r="X141" s="3">
        <f t="shared" si="46"/>
        <v>1.3117538610557542</v>
      </c>
      <c r="Y141" s="3">
        <f t="shared" si="47"/>
        <v>-0.3010299956639812</v>
      </c>
      <c r="Z141" s="3">
        <f t="shared" si="48"/>
        <v>-0.3010299956639812</v>
      </c>
      <c r="AA141" s="3">
        <f t="shared" si="49"/>
        <v>-0.3010299956639812</v>
      </c>
    </row>
    <row r="142" spans="1:27" x14ac:dyDescent="0.25">
      <c r="A142">
        <v>141</v>
      </c>
      <c r="B142" s="4" t="s">
        <v>27</v>
      </c>
      <c r="C142" s="4" t="s">
        <v>8</v>
      </c>
      <c r="D142" s="4" t="s">
        <v>9</v>
      </c>
      <c r="E142" s="4" t="s">
        <v>21</v>
      </c>
      <c r="F142" s="4">
        <v>1</v>
      </c>
      <c r="G142" s="4">
        <v>1</v>
      </c>
      <c r="H142" s="2">
        <v>1348.24</v>
      </c>
      <c r="I142" s="2">
        <v>568.03</v>
      </c>
      <c r="J142" s="2">
        <v>132.16</v>
      </c>
      <c r="K142" s="2">
        <v>150.12</v>
      </c>
      <c r="L142" s="2">
        <v>196.57</v>
      </c>
      <c r="M142">
        <v>0</v>
      </c>
      <c r="N142">
        <v>0</v>
      </c>
      <c r="O142">
        <v>0</v>
      </c>
      <c r="P142">
        <v>0</v>
      </c>
      <c r="Q142">
        <v>0</v>
      </c>
      <c r="R142" s="3">
        <f t="shared" si="40"/>
        <v>3.1297672077764989</v>
      </c>
      <c r="S142" s="3">
        <f t="shared" si="41"/>
        <v>2.7543712731941139</v>
      </c>
      <c r="T142" s="3">
        <f t="shared" si="42"/>
        <v>2.121100029976307</v>
      </c>
      <c r="U142" s="3">
        <f t="shared" si="43"/>
        <v>2.1764385557410448</v>
      </c>
      <c r="V142" s="3">
        <f t="shared" si="44"/>
        <v>2.2935172376638691</v>
      </c>
      <c r="W142" s="3">
        <f t="shared" si="45"/>
        <v>-0.3010299956639812</v>
      </c>
      <c r="X142" s="3">
        <f t="shared" si="46"/>
        <v>-0.3010299956639812</v>
      </c>
      <c r="Y142" s="3">
        <f t="shared" si="47"/>
        <v>-0.3010299956639812</v>
      </c>
      <c r="Z142" s="3">
        <f t="shared" si="48"/>
        <v>-0.3010299956639812</v>
      </c>
      <c r="AA142" s="3">
        <f t="shared" si="49"/>
        <v>-0.3010299956639812</v>
      </c>
    </row>
    <row r="143" spans="1:27" x14ac:dyDescent="0.25">
      <c r="A143">
        <v>142</v>
      </c>
      <c r="B143" s="4" t="s">
        <v>27</v>
      </c>
      <c r="C143" s="4" t="s">
        <v>8</v>
      </c>
      <c r="D143" s="4" t="s">
        <v>9</v>
      </c>
      <c r="E143" s="4" t="s">
        <v>21</v>
      </c>
      <c r="F143" s="4">
        <v>2</v>
      </c>
      <c r="G143" s="4">
        <v>2</v>
      </c>
      <c r="H143" s="2">
        <v>15883.36</v>
      </c>
      <c r="I143" s="2">
        <v>7074.01</v>
      </c>
      <c r="J143" s="2">
        <v>3502.02</v>
      </c>
      <c r="K143" s="2">
        <v>3385.94</v>
      </c>
      <c r="L143" s="2">
        <v>3833.98</v>
      </c>
      <c r="M143">
        <v>1240</v>
      </c>
      <c r="N143">
        <v>720</v>
      </c>
      <c r="O143">
        <v>558</v>
      </c>
      <c r="P143">
        <v>160</v>
      </c>
      <c r="Q143">
        <v>70</v>
      </c>
      <c r="R143" s="3">
        <f t="shared" si="40"/>
        <v>4.200942379394859</v>
      </c>
      <c r="S143" s="3">
        <f t="shared" si="41"/>
        <v>3.8496656694088642</v>
      </c>
      <c r="T143" s="3">
        <f t="shared" si="42"/>
        <v>3.5443186220058043</v>
      </c>
      <c r="U143" s="3">
        <f t="shared" si="43"/>
        <v>3.5296792579962513</v>
      </c>
      <c r="V143" s="3">
        <f t="shared" si="44"/>
        <v>3.5836498430458796</v>
      </c>
      <c r="W143" s="3">
        <f t="shared" si="45"/>
        <v>3.093596768608228</v>
      </c>
      <c r="X143" s="3">
        <f t="shared" si="46"/>
        <v>2.8576339851500081</v>
      </c>
      <c r="Y143" s="3">
        <f t="shared" si="47"/>
        <v>2.7470231774516281</v>
      </c>
      <c r="Z143" s="3">
        <f t="shared" si="48"/>
        <v>2.2054750367408911</v>
      </c>
      <c r="AA143" s="3">
        <f t="shared" si="49"/>
        <v>1.8481891169913987</v>
      </c>
    </row>
    <row r="144" spans="1:27" x14ac:dyDescent="0.25">
      <c r="A144">
        <v>143</v>
      </c>
      <c r="B144" s="4" t="s">
        <v>27</v>
      </c>
      <c r="C144" s="4" t="s">
        <v>8</v>
      </c>
      <c r="D144" s="4" t="s">
        <v>9</v>
      </c>
      <c r="E144" s="4" t="s">
        <v>22</v>
      </c>
      <c r="F144" s="4">
        <v>1</v>
      </c>
      <c r="G144" s="4">
        <v>1</v>
      </c>
      <c r="H144" s="2">
        <v>6272.55</v>
      </c>
      <c r="I144" s="2">
        <v>6945.5</v>
      </c>
      <c r="J144" s="2">
        <v>49580.19</v>
      </c>
      <c r="K144" s="2">
        <v>1724.16</v>
      </c>
      <c r="L144" s="2">
        <v>744.27</v>
      </c>
      <c r="M144">
        <v>397</v>
      </c>
      <c r="N144">
        <v>610</v>
      </c>
      <c r="O144">
        <v>440</v>
      </c>
      <c r="P144">
        <v>210</v>
      </c>
      <c r="Q144">
        <v>65</v>
      </c>
      <c r="R144" s="3">
        <f t="shared" si="40"/>
        <v>3.7974441318658907</v>
      </c>
      <c r="S144" s="3">
        <f t="shared" si="41"/>
        <v>3.841703515649538</v>
      </c>
      <c r="T144" s="3">
        <f t="shared" si="42"/>
        <v>4.6953081867277575</v>
      </c>
      <c r="U144" s="3">
        <f t="shared" si="43"/>
        <v>3.2365775653708542</v>
      </c>
      <c r="V144" s="3">
        <f t="shared" si="44"/>
        <v>2.8717305138232079</v>
      </c>
      <c r="W144" s="3">
        <f t="shared" si="45"/>
        <v>2.5993371329924893</v>
      </c>
      <c r="X144" s="3">
        <f t="shared" si="46"/>
        <v>2.7856856682809013</v>
      </c>
      <c r="Y144" s="3">
        <f t="shared" si="47"/>
        <v>2.6439459127480669</v>
      </c>
      <c r="Z144" s="3">
        <f t="shared" si="48"/>
        <v>2.323252100171687</v>
      </c>
      <c r="AA144" s="3">
        <f t="shared" si="49"/>
        <v>1.816241299991783</v>
      </c>
    </row>
    <row r="145" spans="1:27" x14ac:dyDescent="0.25">
      <c r="A145">
        <v>144</v>
      </c>
      <c r="B145" s="4" t="s">
        <v>27</v>
      </c>
      <c r="C145" s="4" t="s">
        <v>8</v>
      </c>
      <c r="D145" s="4" t="s">
        <v>9</v>
      </c>
      <c r="E145" s="4" t="s">
        <v>22</v>
      </c>
      <c r="F145" s="4">
        <v>2</v>
      </c>
      <c r="G145" s="4">
        <v>2</v>
      </c>
      <c r="H145" s="2">
        <v>4079.53</v>
      </c>
      <c r="I145" s="2">
        <v>4458.47</v>
      </c>
      <c r="J145" s="2">
        <v>2476.85</v>
      </c>
      <c r="K145" s="2">
        <v>9985.7099999999991</v>
      </c>
      <c r="L145" s="2">
        <v>4642.41</v>
      </c>
      <c r="M145">
        <v>1870</v>
      </c>
      <c r="N145">
        <v>1740</v>
      </c>
      <c r="O145">
        <v>1690</v>
      </c>
      <c r="P145">
        <v>900</v>
      </c>
      <c r="Q145">
        <v>215</v>
      </c>
      <c r="R145" s="3">
        <f t="shared" si="40"/>
        <v>3.6106101311868857</v>
      </c>
      <c r="S145" s="3">
        <f t="shared" si="41"/>
        <v>3.6491858487219013</v>
      </c>
      <c r="T145" s="3">
        <f t="shared" si="42"/>
        <v>3.3938997061640213</v>
      </c>
      <c r="U145" s="3">
        <f t="shared" si="43"/>
        <v>3.9993789493389031</v>
      </c>
      <c r="V145" s="3">
        <f t="shared" si="44"/>
        <v>3.6667434930510763</v>
      </c>
      <c r="W145" s="3">
        <f t="shared" si="45"/>
        <v>3.2719577125342241</v>
      </c>
      <c r="X145" s="3">
        <f t="shared" si="46"/>
        <v>3.2406740276203072</v>
      </c>
      <c r="Y145" s="3">
        <f t="shared" si="47"/>
        <v>3.2280151751017878</v>
      </c>
      <c r="Z145" s="3">
        <f t="shared" si="48"/>
        <v>2.954483717155552</v>
      </c>
      <c r="AA145" s="3">
        <f t="shared" si="49"/>
        <v>2.3334472744967503</v>
      </c>
    </row>
    <row r="146" spans="1:27" x14ac:dyDescent="0.25">
      <c r="A146">
        <v>145</v>
      </c>
      <c r="B146" s="4" t="s">
        <v>27</v>
      </c>
      <c r="C146" s="4" t="s">
        <v>23</v>
      </c>
      <c r="D146" s="4" t="s">
        <v>19</v>
      </c>
      <c r="E146" s="4" t="s">
        <v>20</v>
      </c>
      <c r="F146" s="4">
        <v>1</v>
      </c>
      <c r="G146" s="4">
        <v>1</v>
      </c>
      <c r="H146" s="2">
        <v>15154.08</v>
      </c>
      <c r="I146" s="2">
        <v>11929.38</v>
      </c>
      <c r="J146" s="2">
        <v>2029.04</v>
      </c>
      <c r="K146" s="2">
        <v>241.74</v>
      </c>
      <c r="L146" s="2">
        <v>625.9</v>
      </c>
      <c r="M146">
        <v>13</v>
      </c>
      <c r="N146">
        <v>90</v>
      </c>
      <c r="O146">
        <v>0</v>
      </c>
      <c r="P146">
        <v>0</v>
      </c>
      <c r="Q146">
        <v>4</v>
      </c>
      <c r="R146" s="3">
        <f t="shared" si="40"/>
        <v>4.1805295756062195</v>
      </c>
      <c r="S146" s="3">
        <f t="shared" si="41"/>
        <v>4.07661787287606</v>
      </c>
      <c r="T146" s="3">
        <f t="shared" si="42"/>
        <v>3.3072906086932985</v>
      </c>
      <c r="U146" s="3">
        <f t="shared" si="43"/>
        <v>2.3833485177720215</v>
      </c>
      <c r="V146" s="3">
        <f t="shared" si="44"/>
        <v>2.7965049515532963</v>
      </c>
      <c r="W146" s="3">
        <f t="shared" si="45"/>
        <v>1.1303337684950061</v>
      </c>
      <c r="X146" s="3">
        <f t="shared" si="46"/>
        <v>1.9566485792052033</v>
      </c>
      <c r="Y146" s="3">
        <f t="shared" si="47"/>
        <v>-0.3010299956639812</v>
      </c>
      <c r="Z146" s="3">
        <f t="shared" si="48"/>
        <v>-0.3010299956639812</v>
      </c>
      <c r="AA146" s="3">
        <f t="shared" si="49"/>
        <v>0.65321251377534373</v>
      </c>
    </row>
    <row r="147" spans="1:27" x14ac:dyDescent="0.25">
      <c r="A147">
        <v>146</v>
      </c>
      <c r="B147" s="4" t="s">
        <v>27</v>
      </c>
      <c r="C147" s="4" t="s">
        <v>23</v>
      </c>
      <c r="D147" s="4" t="s">
        <v>19</v>
      </c>
      <c r="E147" s="4" t="s">
        <v>20</v>
      </c>
      <c r="F147" s="4">
        <v>2</v>
      </c>
      <c r="G147" s="4">
        <v>2</v>
      </c>
      <c r="H147" s="2">
        <v>25193.48</v>
      </c>
      <c r="I147" s="2">
        <v>3668.59</v>
      </c>
      <c r="J147" s="2">
        <v>9076.7800000000007</v>
      </c>
      <c r="K147" s="2">
        <v>1750.5</v>
      </c>
      <c r="L147" s="2">
        <v>602.96</v>
      </c>
      <c r="M147">
        <v>0</v>
      </c>
      <c r="N147">
        <v>15</v>
      </c>
      <c r="O147">
        <v>0</v>
      </c>
      <c r="P147">
        <v>0</v>
      </c>
      <c r="Q147">
        <v>0</v>
      </c>
      <c r="R147" s="3">
        <f t="shared" si="40"/>
        <v>4.4012881611626806</v>
      </c>
      <c r="S147" s="3">
        <f t="shared" si="41"/>
        <v>3.56449917790825</v>
      </c>
      <c r="T147" s="3">
        <f t="shared" si="42"/>
        <v>3.9579318092865523</v>
      </c>
      <c r="U147" s="3">
        <f t="shared" si="43"/>
        <v>3.2431621151010512</v>
      </c>
      <c r="V147" s="3">
        <f t="shared" si="44"/>
        <v>2.7802885022637334</v>
      </c>
      <c r="W147" s="3">
        <f t="shared" si="45"/>
        <v>-0.3010299956639812</v>
      </c>
      <c r="X147" s="3">
        <f t="shared" si="46"/>
        <v>1.1903316981702914</v>
      </c>
      <c r="Y147" s="3">
        <f t="shared" si="47"/>
        <v>-0.3010299956639812</v>
      </c>
      <c r="Z147" s="3">
        <f t="shared" si="48"/>
        <v>-0.3010299956639812</v>
      </c>
      <c r="AA147" s="3">
        <f t="shared" si="49"/>
        <v>-0.3010299956639812</v>
      </c>
    </row>
    <row r="148" spans="1:27" x14ac:dyDescent="0.25">
      <c r="A148">
        <v>147</v>
      </c>
      <c r="B148" s="4" t="s">
        <v>27</v>
      </c>
      <c r="C148" s="4" t="s">
        <v>23</v>
      </c>
      <c r="D148" s="4" t="s">
        <v>19</v>
      </c>
      <c r="E148" s="4" t="s">
        <v>21</v>
      </c>
      <c r="F148" s="4">
        <v>1</v>
      </c>
      <c r="G148" s="4">
        <v>1</v>
      </c>
      <c r="H148" s="2">
        <v>3570.71</v>
      </c>
      <c r="I148" s="2">
        <v>7002.36</v>
      </c>
      <c r="J148" s="2">
        <v>220.54</v>
      </c>
      <c r="K148" s="2">
        <v>215.54</v>
      </c>
      <c r="L148" s="2">
        <v>571.23</v>
      </c>
      <c r="M148">
        <v>0</v>
      </c>
      <c r="N148">
        <v>0</v>
      </c>
      <c r="O148">
        <v>0</v>
      </c>
      <c r="P148">
        <v>0</v>
      </c>
      <c r="Q148">
        <v>0</v>
      </c>
      <c r="R148" s="3">
        <f t="shared" si="40"/>
        <v>3.5527545798164097</v>
      </c>
      <c r="S148" s="3">
        <f t="shared" si="41"/>
        <v>3.8452444346201657</v>
      </c>
      <c r="T148" s="3">
        <f t="shared" si="42"/>
        <v>2.3434873702383019</v>
      </c>
      <c r="U148" s="3">
        <f t="shared" si="43"/>
        <v>2.3335278785210916</v>
      </c>
      <c r="V148" s="3">
        <f t="shared" si="44"/>
        <v>2.7568110077532815</v>
      </c>
      <c r="W148" s="3">
        <f t="shared" si="45"/>
        <v>-0.3010299956639812</v>
      </c>
      <c r="X148" s="3">
        <f t="shared" si="46"/>
        <v>-0.3010299956639812</v>
      </c>
      <c r="Y148" s="3">
        <f t="shared" si="47"/>
        <v>-0.3010299956639812</v>
      </c>
      <c r="Z148" s="3">
        <f t="shared" si="48"/>
        <v>-0.3010299956639812</v>
      </c>
      <c r="AA148" s="3">
        <f t="shared" si="49"/>
        <v>-0.3010299956639812</v>
      </c>
    </row>
    <row r="149" spans="1:27" x14ac:dyDescent="0.25">
      <c r="A149">
        <v>148</v>
      </c>
      <c r="B149" s="4" t="s">
        <v>27</v>
      </c>
      <c r="C149" s="4" t="s">
        <v>23</v>
      </c>
      <c r="D149" s="4" t="s">
        <v>19</v>
      </c>
      <c r="E149" s="4" t="s">
        <v>21</v>
      </c>
      <c r="F149" s="4">
        <v>2</v>
      </c>
      <c r="G149" s="4">
        <v>2</v>
      </c>
      <c r="H149" s="2">
        <v>3929.34</v>
      </c>
      <c r="I149" s="2">
        <v>940.15</v>
      </c>
      <c r="J149" s="2">
        <v>3240.9</v>
      </c>
      <c r="K149" s="2">
        <v>63.53</v>
      </c>
      <c r="L149" s="2">
        <v>31.54</v>
      </c>
      <c r="M149">
        <v>18</v>
      </c>
      <c r="N149">
        <v>7</v>
      </c>
      <c r="O149">
        <v>0</v>
      </c>
      <c r="P149">
        <v>0</v>
      </c>
      <c r="Q149">
        <v>0</v>
      </c>
      <c r="R149" s="3">
        <f t="shared" si="40"/>
        <v>3.5943196092992729</v>
      </c>
      <c r="S149" s="3">
        <f t="shared" si="41"/>
        <v>2.9731971503817891</v>
      </c>
      <c r="T149" s="3">
        <f t="shared" si="42"/>
        <v>3.5106656308106103</v>
      </c>
      <c r="U149" s="3">
        <f t="shared" si="43"/>
        <v>1.8029788553352619</v>
      </c>
      <c r="V149" s="3">
        <f t="shared" si="44"/>
        <v>1.4988616889928841</v>
      </c>
      <c r="W149" s="3">
        <f t="shared" si="45"/>
        <v>1.2671717284030137</v>
      </c>
      <c r="X149" s="3">
        <f t="shared" si="46"/>
        <v>0.87506126339170009</v>
      </c>
      <c r="Y149" s="3">
        <f t="shared" si="47"/>
        <v>-0.3010299956639812</v>
      </c>
      <c r="Z149" s="3">
        <f t="shared" si="48"/>
        <v>-0.3010299956639812</v>
      </c>
      <c r="AA149" s="3">
        <f t="shared" si="49"/>
        <v>-0.3010299956639812</v>
      </c>
    </row>
    <row r="150" spans="1:27" x14ac:dyDescent="0.25">
      <c r="A150">
        <v>149</v>
      </c>
      <c r="B150" s="4" t="s">
        <v>27</v>
      </c>
      <c r="C150" s="4" t="s">
        <v>23</v>
      </c>
      <c r="D150" s="4" t="s">
        <v>19</v>
      </c>
      <c r="E150" s="4" t="s">
        <v>22</v>
      </c>
      <c r="F150" s="4">
        <v>1</v>
      </c>
      <c r="G150" s="4">
        <v>1</v>
      </c>
      <c r="H150" s="2">
        <v>2478.34</v>
      </c>
      <c r="I150" s="2">
        <v>922.73</v>
      </c>
      <c r="J150" s="2">
        <v>2869.89</v>
      </c>
      <c r="K150" s="2">
        <v>404.84</v>
      </c>
      <c r="L150" s="2">
        <v>710.24</v>
      </c>
      <c r="M150">
        <v>39</v>
      </c>
      <c r="N150">
        <v>150</v>
      </c>
      <c r="O150">
        <v>130</v>
      </c>
      <c r="P150">
        <v>180</v>
      </c>
      <c r="Q150">
        <v>4</v>
      </c>
      <c r="R150" s="3">
        <f t="shared" si="40"/>
        <v>3.394160886380134</v>
      </c>
      <c r="S150" s="3">
        <f t="shared" si="41"/>
        <v>2.9650746407181203</v>
      </c>
      <c r="T150" s="3">
        <f t="shared" si="42"/>
        <v>3.4578652509818908</v>
      </c>
      <c r="U150" s="3">
        <f t="shared" si="43"/>
        <v>2.6072834161860983</v>
      </c>
      <c r="V150" s="3">
        <f t="shared" si="44"/>
        <v>2.8514051276812915</v>
      </c>
      <c r="W150" s="3">
        <f t="shared" si="45"/>
        <v>1.5965970956264601</v>
      </c>
      <c r="X150" s="3">
        <f t="shared" si="46"/>
        <v>2.1775364999298623</v>
      </c>
      <c r="Y150" s="3">
        <f t="shared" si="47"/>
        <v>2.1156105116742996</v>
      </c>
      <c r="Z150" s="3">
        <f t="shared" si="48"/>
        <v>2.2564772062416769</v>
      </c>
      <c r="AA150" s="3">
        <f t="shared" si="49"/>
        <v>0.65321251377534373</v>
      </c>
    </row>
    <row r="151" spans="1:27" x14ac:dyDescent="0.25">
      <c r="A151">
        <v>150</v>
      </c>
      <c r="B151" s="4" t="s">
        <v>27</v>
      </c>
      <c r="C151" s="4" t="s">
        <v>23</v>
      </c>
      <c r="D151" s="4" t="s">
        <v>19</v>
      </c>
      <c r="E151" s="4" t="s">
        <v>22</v>
      </c>
      <c r="F151" s="4">
        <v>2</v>
      </c>
      <c r="G151" s="4">
        <v>2</v>
      </c>
      <c r="H151" s="2">
        <v>11189.15</v>
      </c>
      <c r="I151" s="2">
        <v>11571.84</v>
      </c>
      <c r="J151" s="2">
        <v>5316.94</v>
      </c>
      <c r="K151" s="2">
        <v>5175.0200000000004</v>
      </c>
      <c r="L151" s="2">
        <v>4593.38</v>
      </c>
      <c r="M151">
        <v>32</v>
      </c>
      <c r="N151">
        <v>56</v>
      </c>
      <c r="O151">
        <v>110</v>
      </c>
      <c r="P151">
        <v>105</v>
      </c>
      <c r="Q151">
        <v>25</v>
      </c>
      <c r="R151" s="3">
        <f t="shared" si="40"/>
        <v>4.0487970959715334</v>
      </c>
      <c r="S151" s="3">
        <f t="shared" si="41"/>
        <v>4.0634024201714611</v>
      </c>
      <c r="T151" s="3">
        <f t="shared" si="42"/>
        <v>3.7256617594648387</v>
      </c>
      <c r="U151" s="3">
        <f t="shared" si="43"/>
        <v>3.7139120325584924</v>
      </c>
      <c r="V151" s="3">
        <f t="shared" si="44"/>
        <v>3.6621323751101889</v>
      </c>
      <c r="W151" s="3">
        <f t="shared" si="45"/>
        <v>1.5118833609788744</v>
      </c>
      <c r="X151" s="3">
        <f t="shared" si="46"/>
        <v>1.7520484478194385</v>
      </c>
      <c r="Y151" s="3">
        <f t="shared" si="47"/>
        <v>2.0433622780211294</v>
      </c>
      <c r="Z151" s="3">
        <f t="shared" si="48"/>
        <v>2.0232524596337114</v>
      </c>
      <c r="AA151" s="3">
        <f t="shared" si="49"/>
        <v>1.4065401804339552</v>
      </c>
    </row>
    <row r="152" spans="1:27" x14ac:dyDescent="0.25">
      <c r="A152">
        <v>151</v>
      </c>
      <c r="B152" s="4" t="s">
        <v>27</v>
      </c>
      <c r="C152" s="4" t="s">
        <v>23</v>
      </c>
      <c r="D152" s="4" t="s">
        <v>9</v>
      </c>
      <c r="E152" s="4" t="s">
        <v>20</v>
      </c>
      <c r="F152" s="4">
        <v>1</v>
      </c>
      <c r="G152" s="4">
        <v>1</v>
      </c>
      <c r="H152" s="2">
        <v>145352.81</v>
      </c>
      <c r="I152" s="2">
        <v>75585.710000000006</v>
      </c>
      <c r="J152" s="2">
        <v>46103.15</v>
      </c>
      <c r="K152" s="2">
        <v>310.58999999999997</v>
      </c>
      <c r="L152" s="2">
        <v>1249.2</v>
      </c>
      <c r="M152">
        <v>3990</v>
      </c>
      <c r="N152">
        <v>2400</v>
      </c>
      <c r="O152">
        <v>340</v>
      </c>
      <c r="P152">
        <v>0</v>
      </c>
      <c r="Q152">
        <v>10</v>
      </c>
      <c r="R152" s="3">
        <f t="shared" si="40"/>
        <v>5.1624234320864799</v>
      </c>
      <c r="S152" s="3">
        <f t="shared" si="41"/>
        <v>4.8784396968932775</v>
      </c>
      <c r="T152" s="3">
        <f t="shared" si="42"/>
        <v>4.6637305995953238</v>
      </c>
      <c r="U152" s="3">
        <f t="shared" si="43"/>
        <v>2.4921874687308119</v>
      </c>
      <c r="V152" s="3">
        <f t="shared" si="44"/>
        <v>3.0966319755581608</v>
      </c>
      <c r="W152" s="3">
        <f t="shared" si="45"/>
        <v>3.6010273151444854</v>
      </c>
      <c r="X152" s="3">
        <f t="shared" si="46"/>
        <v>3.3803017103051847</v>
      </c>
      <c r="Y152" s="3">
        <f t="shared" si="47"/>
        <v>2.5321171162488039</v>
      </c>
      <c r="Z152" s="3">
        <f t="shared" si="48"/>
        <v>-0.3010299956639812</v>
      </c>
      <c r="AA152" s="3">
        <f t="shared" si="49"/>
        <v>1.0211892990699381</v>
      </c>
    </row>
    <row r="153" spans="1:27" x14ac:dyDescent="0.25">
      <c r="A153">
        <v>152</v>
      </c>
      <c r="B153" s="4" t="s">
        <v>27</v>
      </c>
      <c r="C153" s="4" t="s">
        <v>23</v>
      </c>
      <c r="D153" s="4" t="s">
        <v>9</v>
      </c>
      <c r="E153" s="4" t="s">
        <v>20</v>
      </c>
      <c r="F153" s="4">
        <v>2</v>
      </c>
      <c r="G153" s="4">
        <v>2</v>
      </c>
      <c r="H153" s="2">
        <v>13415.95</v>
      </c>
      <c r="I153" s="2">
        <v>3010.9</v>
      </c>
      <c r="J153" s="2">
        <v>14202.82</v>
      </c>
      <c r="K153" s="2">
        <v>5149.2</v>
      </c>
      <c r="L153" s="2">
        <v>315.77</v>
      </c>
      <c r="M153">
        <v>25</v>
      </c>
      <c r="N153">
        <v>385</v>
      </c>
      <c r="O153">
        <v>0</v>
      </c>
      <c r="P153">
        <v>0</v>
      </c>
      <c r="Q153">
        <v>0</v>
      </c>
      <c r="R153" s="3">
        <f t="shared" si="40"/>
        <v>4.127621431025835</v>
      </c>
      <c r="S153" s="3">
        <f t="shared" si="41"/>
        <v>3.4786963316770283</v>
      </c>
      <c r="T153" s="3">
        <f t="shared" si="42"/>
        <v>4.1523745830342182</v>
      </c>
      <c r="U153" s="3">
        <f t="shared" si="43"/>
        <v>3.7117397605802966</v>
      </c>
      <c r="V153" s="3">
        <f t="shared" si="44"/>
        <v>2.4993708671119674</v>
      </c>
      <c r="W153" s="3">
        <f t="shared" si="45"/>
        <v>1.4065401804339552</v>
      </c>
      <c r="X153" s="3">
        <f t="shared" si="46"/>
        <v>2.586024382386976</v>
      </c>
      <c r="Y153" s="3">
        <f t="shared" si="47"/>
        <v>-0.3010299956639812</v>
      </c>
      <c r="Z153" s="3">
        <f t="shared" si="48"/>
        <v>-0.3010299956639812</v>
      </c>
      <c r="AA153" s="3">
        <f t="shared" si="49"/>
        <v>-0.3010299956639812</v>
      </c>
    </row>
    <row r="154" spans="1:27" x14ac:dyDescent="0.25">
      <c r="A154">
        <v>153</v>
      </c>
      <c r="B154" s="4" t="s">
        <v>27</v>
      </c>
      <c r="C154" s="4" t="s">
        <v>23</v>
      </c>
      <c r="D154" s="4" t="s">
        <v>9</v>
      </c>
      <c r="E154" s="4" t="s">
        <v>21</v>
      </c>
      <c r="F154" s="4">
        <v>1</v>
      </c>
      <c r="G154" s="4">
        <v>1</v>
      </c>
      <c r="H154" s="2">
        <v>7008.78</v>
      </c>
      <c r="I154" s="2">
        <v>4535.95</v>
      </c>
      <c r="J154" s="2">
        <v>108.68</v>
      </c>
      <c r="K154" s="2">
        <v>229.79</v>
      </c>
      <c r="L154" s="2">
        <v>271.11</v>
      </c>
      <c r="M154">
        <v>0</v>
      </c>
      <c r="N154">
        <v>0</v>
      </c>
      <c r="O154">
        <v>0</v>
      </c>
      <c r="P154">
        <v>0</v>
      </c>
      <c r="Q154">
        <v>0</v>
      </c>
      <c r="R154" s="3">
        <f t="shared" si="40"/>
        <v>3.8456424280409647</v>
      </c>
      <c r="S154" s="3">
        <f t="shared" si="41"/>
        <v>3.6566682586617953</v>
      </c>
      <c r="T154" s="3">
        <f t="shared" si="42"/>
        <v>2.0361496297458532</v>
      </c>
      <c r="U154" s="3">
        <f t="shared" si="43"/>
        <v>2.3613311251385336</v>
      </c>
      <c r="V154" s="3">
        <f t="shared" si="44"/>
        <v>2.4331455370003394</v>
      </c>
      <c r="W154" s="3">
        <f t="shared" si="45"/>
        <v>-0.3010299956639812</v>
      </c>
      <c r="X154" s="3">
        <f t="shared" si="46"/>
        <v>-0.3010299956639812</v>
      </c>
      <c r="Y154" s="3">
        <f t="shared" si="47"/>
        <v>-0.3010299956639812</v>
      </c>
      <c r="Z154" s="3">
        <f t="shared" si="48"/>
        <v>-0.3010299956639812</v>
      </c>
      <c r="AA154" s="3">
        <f t="shared" si="49"/>
        <v>-0.3010299956639812</v>
      </c>
    </row>
    <row r="155" spans="1:27" x14ac:dyDescent="0.25">
      <c r="A155">
        <v>154</v>
      </c>
      <c r="B155" s="4" t="s">
        <v>27</v>
      </c>
      <c r="C155" s="4" t="s">
        <v>23</v>
      </c>
      <c r="D155" s="4" t="s">
        <v>9</v>
      </c>
      <c r="E155" s="4" t="s">
        <v>21</v>
      </c>
      <c r="F155" s="4">
        <v>2</v>
      </c>
      <c r="G155" s="4">
        <v>2</v>
      </c>
      <c r="H155" s="2">
        <v>6111.49</v>
      </c>
      <c r="I155" s="2">
        <v>1501.35</v>
      </c>
      <c r="J155" s="2">
        <v>1807.42</v>
      </c>
      <c r="K155" s="2">
        <v>574.45000000000005</v>
      </c>
      <c r="L155" s="2">
        <v>199.73</v>
      </c>
      <c r="M155">
        <v>1140</v>
      </c>
      <c r="N155">
        <v>120</v>
      </c>
      <c r="O155">
        <v>975</v>
      </c>
      <c r="P155">
        <v>90</v>
      </c>
      <c r="Q155">
        <v>20</v>
      </c>
      <c r="R155" s="3">
        <f t="shared" si="40"/>
        <v>3.7861471054781175</v>
      </c>
      <c r="S155" s="3">
        <f t="shared" si="41"/>
        <v>3.1764819483055913</v>
      </c>
      <c r="T155" s="3">
        <f t="shared" si="42"/>
        <v>3.2570590836553928</v>
      </c>
      <c r="U155" s="3">
        <f t="shared" si="43"/>
        <v>2.7592522337743648</v>
      </c>
      <c r="V155" s="3">
        <f t="shared" si="44"/>
        <v>2.3004433020060282</v>
      </c>
      <c r="W155" s="3">
        <f t="shared" si="45"/>
        <v>3.0570952896126675</v>
      </c>
      <c r="X155" s="3">
        <f t="shared" si="46"/>
        <v>2.0809870469108871</v>
      </c>
      <c r="Y155" s="3">
        <f t="shared" si="47"/>
        <v>2.989227273730537</v>
      </c>
      <c r="Z155" s="3">
        <f t="shared" si="48"/>
        <v>1.9566485792052033</v>
      </c>
      <c r="AA155" s="3">
        <f t="shared" si="49"/>
        <v>1.3117538610557542</v>
      </c>
    </row>
    <row r="156" spans="1:27" x14ac:dyDescent="0.25">
      <c r="A156">
        <v>155</v>
      </c>
      <c r="B156" s="4" t="s">
        <v>27</v>
      </c>
      <c r="C156" s="4" t="s">
        <v>23</v>
      </c>
      <c r="D156" s="4" t="s">
        <v>9</v>
      </c>
      <c r="E156" s="4" t="s">
        <v>22</v>
      </c>
      <c r="F156" s="4">
        <v>1</v>
      </c>
      <c r="G156" s="4">
        <v>1</v>
      </c>
      <c r="H156" s="2">
        <v>6684.67</v>
      </c>
      <c r="I156" s="2">
        <v>28897.23</v>
      </c>
      <c r="J156" s="2">
        <v>8271.39</v>
      </c>
      <c r="K156" s="2">
        <v>3313.6</v>
      </c>
      <c r="L156" s="2">
        <v>1367.68</v>
      </c>
      <c r="M156">
        <v>5100</v>
      </c>
      <c r="N156">
        <v>1200</v>
      </c>
      <c r="O156">
        <v>5900</v>
      </c>
      <c r="P156">
        <v>1200</v>
      </c>
      <c r="Q156">
        <v>640</v>
      </c>
      <c r="R156" s="3">
        <f t="shared" si="40"/>
        <v>3.8250799724481874</v>
      </c>
      <c r="S156" s="3">
        <f t="shared" si="41"/>
        <v>4.4608562146122308</v>
      </c>
      <c r="T156" s="3">
        <f t="shared" si="42"/>
        <v>3.9175784985010287</v>
      </c>
      <c r="U156" s="3">
        <f t="shared" si="43"/>
        <v>3.5203000815493772</v>
      </c>
      <c r="V156" s="3">
        <f t="shared" si="44"/>
        <v>3.1359844961479566</v>
      </c>
      <c r="W156" s="3">
        <f t="shared" si="45"/>
        <v>3.707612751901304</v>
      </c>
      <c r="X156" s="3">
        <f t="shared" si="46"/>
        <v>3.079362164393046</v>
      </c>
      <c r="Y156" s="3">
        <f t="shared" si="47"/>
        <v>3.7708888146998252</v>
      </c>
      <c r="Z156" s="3">
        <f t="shared" si="48"/>
        <v>3.079362164393046</v>
      </c>
      <c r="AA156" s="3">
        <f t="shared" si="49"/>
        <v>2.806519134080705</v>
      </c>
    </row>
    <row r="157" spans="1:27" x14ac:dyDescent="0.25">
      <c r="A157">
        <v>156</v>
      </c>
      <c r="B157" s="4" t="s">
        <v>27</v>
      </c>
      <c r="C157" s="4" t="s">
        <v>23</v>
      </c>
      <c r="D157" s="4" t="s">
        <v>9</v>
      </c>
      <c r="E157" s="4" t="s">
        <v>22</v>
      </c>
      <c r="F157" s="4">
        <v>2</v>
      </c>
      <c r="G157" s="4">
        <v>2</v>
      </c>
      <c r="H157" s="2">
        <v>6252.6</v>
      </c>
      <c r="I157" s="2">
        <v>5573.55</v>
      </c>
      <c r="J157" s="2">
        <v>4831.5200000000004</v>
      </c>
      <c r="K157" s="2">
        <v>13081.47</v>
      </c>
      <c r="L157" s="2">
        <v>11956.08</v>
      </c>
      <c r="M157">
        <v>4000</v>
      </c>
      <c r="N157">
        <v>5220</v>
      </c>
      <c r="O157">
        <v>2900</v>
      </c>
      <c r="P157">
        <v>1720</v>
      </c>
      <c r="Q157">
        <v>1670</v>
      </c>
      <c r="R157" s="3">
        <f t="shared" si="40"/>
        <v>3.7960606462803326</v>
      </c>
      <c r="S157" s="3">
        <f t="shared" si="41"/>
        <v>3.746131901512896</v>
      </c>
      <c r="T157" s="3">
        <f t="shared" si="42"/>
        <v>3.6840837816341763</v>
      </c>
      <c r="U157" s="3">
        <f t="shared" si="43"/>
        <v>4.1166565495705854</v>
      </c>
      <c r="V157" s="3">
        <f t="shared" si="44"/>
        <v>4.077588812309223</v>
      </c>
      <c r="W157" s="3">
        <f t="shared" si="45"/>
        <v>3.6021142747455572</v>
      </c>
      <c r="X157" s="3">
        <f t="shared" si="46"/>
        <v>3.7177121000984008</v>
      </c>
      <c r="Y157" s="3">
        <f t="shared" si="47"/>
        <v>3.4624728698036158</v>
      </c>
      <c r="Z157" s="3">
        <f t="shared" si="48"/>
        <v>3.235654676956949</v>
      </c>
      <c r="AA157" s="3">
        <f t="shared" si="49"/>
        <v>3.2228464799741503</v>
      </c>
    </row>
    <row r="158" spans="1:27" x14ac:dyDescent="0.25">
      <c r="A158">
        <v>157</v>
      </c>
      <c r="B158" s="4" t="s">
        <v>27</v>
      </c>
      <c r="C158" s="4" t="s">
        <v>24</v>
      </c>
      <c r="D158" s="4" t="s">
        <v>9</v>
      </c>
      <c r="E158" s="4" t="s">
        <v>20</v>
      </c>
      <c r="F158" s="4">
        <v>1</v>
      </c>
      <c r="G158" s="4">
        <v>1</v>
      </c>
      <c r="H158" s="2">
        <v>29306.83</v>
      </c>
      <c r="I158" s="2">
        <v>5678.22</v>
      </c>
      <c r="J158" s="2">
        <v>4250.74</v>
      </c>
      <c r="K158" s="2">
        <v>170.17</v>
      </c>
      <c r="L158" s="2">
        <v>318.29000000000002</v>
      </c>
      <c r="M158">
        <v>2200</v>
      </c>
      <c r="N158">
        <v>365</v>
      </c>
      <c r="O158">
        <v>40</v>
      </c>
      <c r="P158">
        <v>1</v>
      </c>
      <c r="Q158">
        <v>65</v>
      </c>
      <c r="R158" s="3">
        <f t="shared" si="40"/>
        <v>4.4669688451200562</v>
      </c>
      <c r="S158" s="3">
        <f t="shared" si="41"/>
        <v>3.7542122150540647</v>
      </c>
      <c r="T158" s="3">
        <f t="shared" si="42"/>
        <v>3.6284645418011521</v>
      </c>
      <c r="U158" s="3">
        <f t="shared" si="43"/>
        <v>2.2308829988575924</v>
      </c>
      <c r="V158" s="3">
        <f t="shared" si="44"/>
        <v>2.5028229942193652</v>
      </c>
      <c r="W158" s="3">
        <f t="shared" si="45"/>
        <v>3.3425213728989638</v>
      </c>
      <c r="X158" s="3">
        <f t="shared" si="46"/>
        <v>2.5628873812938791</v>
      </c>
      <c r="Y158" s="3">
        <f t="shared" si="47"/>
        <v>1.6074550232146685</v>
      </c>
      <c r="Z158" s="3">
        <f t="shared" si="48"/>
        <v>0.17609125905568124</v>
      </c>
      <c r="AA158" s="3">
        <f t="shared" si="49"/>
        <v>1.816241299991783</v>
      </c>
    </row>
    <row r="159" spans="1:27" x14ac:dyDescent="0.25">
      <c r="A159">
        <v>158</v>
      </c>
      <c r="B159" s="4" t="s">
        <v>27</v>
      </c>
      <c r="C159" s="4" t="s">
        <v>24</v>
      </c>
      <c r="D159" s="4" t="s">
        <v>9</v>
      </c>
      <c r="E159" s="4" t="s">
        <v>20</v>
      </c>
      <c r="F159" s="4">
        <v>2</v>
      </c>
      <c r="G159" s="4">
        <v>2</v>
      </c>
      <c r="H159" s="2">
        <v>1209.79</v>
      </c>
      <c r="I159" s="2">
        <v>1208.77</v>
      </c>
      <c r="J159" s="2">
        <v>1689.35</v>
      </c>
      <c r="K159" s="2">
        <v>1861.85</v>
      </c>
      <c r="L159" s="2">
        <v>431.92</v>
      </c>
      <c r="M159">
        <v>0</v>
      </c>
      <c r="N159">
        <v>325</v>
      </c>
      <c r="O159">
        <v>75</v>
      </c>
      <c r="P159">
        <v>0</v>
      </c>
      <c r="Q159">
        <v>0</v>
      </c>
      <c r="R159" s="3">
        <f t="shared" si="40"/>
        <v>3.0827099903525452</v>
      </c>
      <c r="S159" s="3">
        <f t="shared" si="41"/>
        <v>3.0823436728761919</v>
      </c>
      <c r="T159" s="3">
        <f t="shared" si="42"/>
        <v>3.2277196361438683</v>
      </c>
      <c r="U159" s="3">
        <f t="shared" si="43"/>
        <v>3.2699446891069854</v>
      </c>
      <c r="V159" s="3">
        <f t="shared" si="44"/>
        <v>2.6354033144631859</v>
      </c>
      <c r="W159" s="3">
        <f t="shared" si="45"/>
        <v>-0.3010299956639812</v>
      </c>
      <c r="X159" s="3">
        <f t="shared" si="46"/>
        <v>2.5125509929042109</v>
      </c>
      <c r="Y159" s="3">
        <f t="shared" si="47"/>
        <v>1.8779469516291882</v>
      </c>
      <c r="Z159" s="3">
        <f t="shared" si="48"/>
        <v>-0.3010299956639812</v>
      </c>
      <c r="AA159" s="3">
        <f t="shared" si="49"/>
        <v>-0.3010299956639812</v>
      </c>
    </row>
    <row r="160" spans="1:27" x14ac:dyDescent="0.25">
      <c r="A160">
        <v>159</v>
      </c>
      <c r="B160" s="4" t="s">
        <v>27</v>
      </c>
      <c r="C160" s="4" t="s">
        <v>24</v>
      </c>
      <c r="D160" s="4" t="s">
        <v>9</v>
      </c>
      <c r="E160" s="4" t="s">
        <v>21</v>
      </c>
      <c r="F160" s="4">
        <v>1</v>
      </c>
      <c r="G160" s="4">
        <v>1</v>
      </c>
      <c r="H160" s="2">
        <v>3176.67</v>
      </c>
      <c r="I160" s="2">
        <v>412.94</v>
      </c>
      <c r="J160" s="2">
        <v>95.14</v>
      </c>
      <c r="K160" s="2">
        <v>212.67</v>
      </c>
      <c r="L160" s="2">
        <v>160</v>
      </c>
      <c r="M160">
        <v>0</v>
      </c>
      <c r="N160">
        <v>0</v>
      </c>
      <c r="O160">
        <v>0</v>
      </c>
      <c r="P160">
        <v>0</v>
      </c>
      <c r="Q160">
        <v>0</v>
      </c>
      <c r="R160" s="3">
        <f t="shared" si="40"/>
        <v>3.5019721016314174</v>
      </c>
      <c r="S160" s="3">
        <f t="shared" si="41"/>
        <v>2.6158869534435527</v>
      </c>
      <c r="T160" s="3">
        <f t="shared" si="42"/>
        <v>1.9783631470838829</v>
      </c>
      <c r="U160" s="3">
        <f t="shared" si="43"/>
        <v>2.3277062310716938</v>
      </c>
      <c r="V160" s="3">
        <f t="shared" si="44"/>
        <v>2.2041199826559246</v>
      </c>
      <c r="W160" s="3">
        <f t="shared" si="45"/>
        <v>-0.3010299956639812</v>
      </c>
      <c r="X160" s="3">
        <f t="shared" si="46"/>
        <v>-0.3010299956639812</v>
      </c>
      <c r="Y160" s="3">
        <f t="shared" si="47"/>
        <v>-0.3010299956639812</v>
      </c>
      <c r="Z160" s="3">
        <f t="shared" si="48"/>
        <v>-0.3010299956639812</v>
      </c>
      <c r="AA160" s="3">
        <f t="shared" si="49"/>
        <v>-0.3010299956639812</v>
      </c>
    </row>
    <row r="161" spans="1:27" x14ac:dyDescent="0.25">
      <c r="A161">
        <v>160</v>
      </c>
      <c r="B161" s="4" t="s">
        <v>27</v>
      </c>
      <c r="C161" s="4" t="s">
        <v>24</v>
      </c>
      <c r="D161" s="4" t="s">
        <v>9</v>
      </c>
      <c r="E161" s="4" t="s">
        <v>21</v>
      </c>
      <c r="F161" s="4">
        <v>2</v>
      </c>
      <c r="G161" s="4">
        <v>2</v>
      </c>
      <c r="H161" s="2">
        <v>1703.04</v>
      </c>
      <c r="I161" s="2">
        <v>871.45</v>
      </c>
      <c r="J161" s="2">
        <v>2465.7199999999998</v>
      </c>
      <c r="K161" s="2">
        <v>262.38</v>
      </c>
      <c r="L161" s="2">
        <v>188.65</v>
      </c>
      <c r="M161">
        <v>185</v>
      </c>
      <c r="N161">
        <v>30</v>
      </c>
      <c r="O161">
        <v>10</v>
      </c>
      <c r="P161">
        <v>125</v>
      </c>
      <c r="Q161">
        <v>0</v>
      </c>
      <c r="R161" s="3">
        <f t="shared" si="40"/>
        <v>3.2312248485352759</v>
      </c>
      <c r="S161" s="3">
        <f t="shared" si="41"/>
        <v>2.9402424742377145</v>
      </c>
      <c r="T161" s="3">
        <f t="shared" si="42"/>
        <v>3.3919437578399716</v>
      </c>
      <c r="U161" s="3">
        <f t="shared" si="43"/>
        <v>2.4189307277285006</v>
      </c>
      <c r="V161" s="3">
        <f t="shared" si="44"/>
        <v>2.2756568095370144</v>
      </c>
      <c r="W161" s="3">
        <f t="shared" si="45"/>
        <v>2.2683439139510648</v>
      </c>
      <c r="X161" s="3">
        <f t="shared" si="46"/>
        <v>1.4842998393467859</v>
      </c>
      <c r="Y161" s="3">
        <f t="shared" si="47"/>
        <v>1.0211892990699381</v>
      </c>
      <c r="Z161" s="3">
        <f t="shared" si="48"/>
        <v>2.0986437258170572</v>
      </c>
      <c r="AA161" s="3">
        <f t="shared" si="49"/>
        <v>-0.3010299956639812</v>
      </c>
    </row>
    <row r="162" spans="1:27" x14ac:dyDescent="0.25">
      <c r="A162">
        <v>161</v>
      </c>
      <c r="B162" s="4" t="s">
        <v>27</v>
      </c>
      <c r="C162" s="4" t="s">
        <v>24</v>
      </c>
      <c r="D162" s="4" t="s">
        <v>9</v>
      </c>
      <c r="E162" s="4" t="s">
        <v>22</v>
      </c>
      <c r="F162" s="4">
        <v>1</v>
      </c>
      <c r="G162" s="4">
        <v>1</v>
      </c>
      <c r="H162" s="2">
        <v>4952.2</v>
      </c>
      <c r="I162" s="2">
        <v>1872.7</v>
      </c>
      <c r="J162" s="2">
        <v>1194.8900000000001</v>
      </c>
      <c r="K162" s="2">
        <v>2106.9</v>
      </c>
      <c r="L162" s="2">
        <v>1488.61</v>
      </c>
      <c r="M162">
        <v>500</v>
      </c>
      <c r="N162">
        <v>510</v>
      </c>
      <c r="O162">
        <v>1600</v>
      </c>
      <c r="P162">
        <v>240</v>
      </c>
      <c r="Q162">
        <v>75</v>
      </c>
      <c r="R162" s="3">
        <f t="shared" ref="R162:R198" si="50">LOG(H162)</f>
        <v>3.6947981758227262</v>
      </c>
      <c r="S162" s="3">
        <f t="shared" ref="S162:S198" si="51">LOG(I162)</f>
        <v>3.2724682104879537</v>
      </c>
      <c r="T162" s="3">
        <f t="shared" ref="T162:T198" si="52">LOG(J162)</f>
        <v>3.0773279265461868</v>
      </c>
      <c r="U162" s="3">
        <f t="shared" ref="U162:U198" si="53">LOG(K162)</f>
        <v>3.3236439231359491</v>
      </c>
      <c r="V162" s="3">
        <f t="shared" ref="V162:V198" si="54">LOG(L162)</f>
        <v>3.1727809321153662</v>
      </c>
      <c r="W162" s="3">
        <f t="shared" ref="W162:W198" si="55">IF(M162&lt;&gt;"",LOG(M162+0.5),"")</f>
        <v>2.6994040818153375</v>
      </c>
      <c r="X162" s="3">
        <f t="shared" ref="X162:X198" si="56">IF(N162&lt;&gt;"",LOG(N162+0.5),"")</f>
        <v>2.7079957464229292</v>
      </c>
      <c r="Y162" s="3">
        <f t="shared" ref="Y162:Y198" si="57">IF(O162&lt;&gt;"",LOG(O162+0.5),"")</f>
        <v>3.204255678480151</v>
      </c>
      <c r="Z162" s="3">
        <f t="shared" ref="Z162:Z198" si="58">IF(P162&lt;&gt;"",LOG(P162+0.5),"")</f>
        <v>2.3811150807098507</v>
      </c>
      <c r="AA162" s="3">
        <f t="shared" ref="AA162:AA198" si="59">IF(Q162&lt;&gt;"",LOG(Q162+0.5),"")</f>
        <v>1.8779469516291882</v>
      </c>
    </row>
    <row r="163" spans="1:27" x14ac:dyDescent="0.25">
      <c r="A163">
        <v>162</v>
      </c>
      <c r="B163" s="4" t="s">
        <v>27</v>
      </c>
      <c r="C163" s="4" t="s">
        <v>24</v>
      </c>
      <c r="D163" s="4" t="s">
        <v>9</v>
      </c>
      <c r="E163" s="4" t="s">
        <v>22</v>
      </c>
      <c r="F163" s="4">
        <v>2</v>
      </c>
      <c r="G163" s="4">
        <v>2</v>
      </c>
      <c r="H163" s="2">
        <v>1456.9</v>
      </c>
      <c r="I163" s="2">
        <v>1366.26</v>
      </c>
      <c r="J163" s="2">
        <v>828.23</v>
      </c>
      <c r="K163" s="2">
        <v>2125.13</v>
      </c>
      <c r="L163" s="2">
        <v>1508.9</v>
      </c>
      <c r="M163">
        <v>220</v>
      </c>
      <c r="N163">
        <v>258</v>
      </c>
      <c r="O163">
        <v>268</v>
      </c>
      <c r="P163">
        <v>110</v>
      </c>
      <c r="Q163">
        <v>173</v>
      </c>
      <c r="R163" s="3">
        <f t="shared" si="50"/>
        <v>3.1634297433014722</v>
      </c>
      <c r="S163" s="3">
        <f t="shared" si="51"/>
        <v>3.1355333536797541</v>
      </c>
      <c r="T163" s="3">
        <f t="shared" si="52"/>
        <v>2.9181509573888782</v>
      </c>
      <c r="U163" s="3">
        <f t="shared" si="53"/>
        <v>3.3273855021772758</v>
      </c>
      <c r="V163" s="3">
        <f t="shared" si="54"/>
        <v>3.178660458538169</v>
      </c>
      <c r="W163" s="3">
        <f t="shared" si="55"/>
        <v>2.3434085938038574</v>
      </c>
      <c r="X163" s="3">
        <f t="shared" si="56"/>
        <v>2.4124605474299612</v>
      </c>
      <c r="Y163" s="3">
        <f t="shared" si="57"/>
        <v>2.4289442900355742</v>
      </c>
      <c r="Z163" s="3">
        <f t="shared" si="58"/>
        <v>2.0433622780211294</v>
      </c>
      <c r="AA163" s="3">
        <f t="shared" si="59"/>
        <v>2.2392994791268923</v>
      </c>
    </row>
    <row r="164" spans="1:27" x14ac:dyDescent="0.25">
      <c r="A164">
        <v>163</v>
      </c>
      <c r="B164" s="4" t="s">
        <v>27</v>
      </c>
      <c r="C164" s="4" t="s">
        <v>24</v>
      </c>
      <c r="D164" s="4" t="s">
        <v>2</v>
      </c>
      <c r="E164" s="4" t="s">
        <v>20</v>
      </c>
      <c r="F164" s="4">
        <v>1</v>
      </c>
      <c r="G164" s="4">
        <v>1</v>
      </c>
      <c r="H164" s="2">
        <v>11648.66</v>
      </c>
      <c r="I164" s="2">
        <v>16700.189999999999</v>
      </c>
      <c r="J164" s="2">
        <v>3929.89</v>
      </c>
      <c r="K164" s="2">
        <v>321.64999999999998</v>
      </c>
      <c r="L164" s="2">
        <v>511.4</v>
      </c>
      <c r="M164">
        <v>120</v>
      </c>
      <c r="N164">
        <v>80</v>
      </c>
      <c r="O164">
        <v>58</v>
      </c>
      <c r="P164">
        <v>0</v>
      </c>
      <c r="Q164">
        <v>0</v>
      </c>
      <c r="R164" s="3">
        <f t="shared" si="50"/>
        <v>4.0662759693039305</v>
      </c>
      <c r="S164" s="3">
        <f t="shared" si="51"/>
        <v>4.222721412194419</v>
      </c>
      <c r="T164" s="3">
        <f t="shared" si="52"/>
        <v>3.5943803943801105</v>
      </c>
      <c r="U164" s="3">
        <f t="shared" si="53"/>
        <v>2.507383555736387</v>
      </c>
      <c r="V164" s="3">
        <f t="shared" si="54"/>
        <v>2.7087607236903168</v>
      </c>
      <c r="W164" s="3">
        <f t="shared" si="55"/>
        <v>2.0809870469108871</v>
      </c>
      <c r="X164" s="3">
        <f t="shared" si="56"/>
        <v>1.9057958803678685</v>
      </c>
      <c r="Y164" s="3">
        <f t="shared" si="57"/>
        <v>1.7671558660821804</v>
      </c>
      <c r="Z164" s="3">
        <f t="shared" si="58"/>
        <v>-0.3010299956639812</v>
      </c>
      <c r="AA164" s="3">
        <f t="shared" si="59"/>
        <v>-0.3010299956639812</v>
      </c>
    </row>
    <row r="165" spans="1:27" x14ac:dyDescent="0.25">
      <c r="A165">
        <v>164</v>
      </c>
      <c r="B165" s="4" t="s">
        <v>27</v>
      </c>
      <c r="C165" s="4" t="s">
        <v>24</v>
      </c>
      <c r="D165" s="4" t="s">
        <v>2</v>
      </c>
      <c r="E165" s="4" t="s">
        <v>20</v>
      </c>
      <c r="F165" s="4">
        <v>2</v>
      </c>
      <c r="G165" s="4">
        <v>2</v>
      </c>
      <c r="H165" s="2">
        <v>991.4</v>
      </c>
      <c r="I165" s="2">
        <v>439.82</v>
      </c>
      <c r="J165" s="2">
        <v>2398.73</v>
      </c>
      <c r="K165" s="2">
        <v>2180.8200000000002</v>
      </c>
      <c r="L165" s="2">
        <v>245.41</v>
      </c>
      <c r="M165">
        <v>0</v>
      </c>
      <c r="N165">
        <v>0</v>
      </c>
      <c r="O165">
        <v>0</v>
      </c>
      <c r="P165">
        <v>0</v>
      </c>
      <c r="Q165">
        <v>0</v>
      </c>
      <c r="R165" s="3">
        <f t="shared" si="50"/>
        <v>2.996248914569132</v>
      </c>
      <c r="S165" s="3">
        <f t="shared" si="51"/>
        <v>2.643274974211101</v>
      </c>
      <c r="T165" s="3">
        <f t="shared" si="52"/>
        <v>3.3799813667218088</v>
      </c>
      <c r="U165" s="3">
        <f t="shared" si="53"/>
        <v>3.3386198213637686</v>
      </c>
      <c r="V165" s="3">
        <f t="shared" si="54"/>
        <v>2.3898922554420627</v>
      </c>
      <c r="W165" s="3">
        <f t="shared" si="55"/>
        <v>-0.3010299956639812</v>
      </c>
      <c r="X165" s="3">
        <f t="shared" si="56"/>
        <v>-0.3010299956639812</v>
      </c>
      <c r="Y165" s="3">
        <f t="shared" si="57"/>
        <v>-0.3010299956639812</v>
      </c>
      <c r="Z165" s="3">
        <f t="shared" si="58"/>
        <v>-0.3010299956639812</v>
      </c>
      <c r="AA165" s="3">
        <f t="shared" si="59"/>
        <v>-0.3010299956639812</v>
      </c>
    </row>
    <row r="166" spans="1:27" x14ac:dyDescent="0.25">
      <c r="A166">
        <v>165</v>
      </c>
      <c r="B166" s="4" t="s">
        <v>27</v>
      </c>
      <c r="C166" s="4" t="s">
        <v>24</v>
      </c>
      <c r="D166" s="4" t="s">
        <v>2</v>
      </c>
      <c r="E166" s="4" t="s">
        <v>21</v>
      </c>
      <c r="F166" s="4">
        <v>1</v>
      </c>
      <c r="G166" s="4">
        <v>1</v>
      </c>
      <c r="H166" s="2">
        <v>1279.77</v>
      </c>
      <c r="I166" s="2">
        <v>409.28</v>
      </c>
      <c r="J166" s="2">
        <v>576.75</v>
      </c>
      <c r="K166" s="2">
        <v>170.47</v>
      </c>
      <c r="L166" s="2">
        <v>138.26</v>
      </c>
      <c r="M166">
        <v>0</v>
      </c>
      <c r="N166">
        <v>0</v>
      </c>
      <c r="O166">
        <v>0</v>
      </c>
      <c r="P166">
        <v>0</v>
      </c>
      <c r="Q166">
        <v>0</v>
      </c>
      <c r="R166" s="3">
        <f t="shared" si="50"/>
        <v>3.1071319253461485</v>
      </c>
      <c r="S166" s="3">
        <f t="shared" si="51"/>
        <v>2.6120205227985598</v>
      </c>
      <c r="T166" s="3">
        <f t="shared" si="52"/>
        <v>2.7609876031931311</v>
      </c>
      <c r="U166" s="3">
        <f t="shared" si="53"/>
        <v>2.2316479611535995</v>
      </c>
      <c r="V166" s="3">
        <f t="shared" si="54"/>
        <v>2.1406965525464146</v>
      </c>
      <c r="W166" s="3">
        <f t="shared" si="55"/>
        <v>-0.3010299956639812</v>
      </c>
      <c r="X166" s="3">
        <f t="shared" si="56"/>
        <v>-0.3010299956639812</v>
      </c>
      <c r="Y166" s="3">
        <f t="shared" si="57"/>
        <v>-0.3010299956639812</v>
      </c>
      <c r="Z166" s="3">
        <f t="shared" si="58"/>
        <v>-0.3010299956639812</v>
      </c>
      <c r="AA166" s="3">
        <f t="shared" si="59"/>
        <v>-0.3010299956639812</v>
      </c>
    </row>
    <row r="167" spans="1:27" x14ac:dyDescent="0.25">
      <c r="A167">
        <v>166</v>
      </c>
      <c r="B167" s="4" t="s">
        <v>27</v>
      </c>
      <c r="C167" s="4" t="s">
        <v>24</v>
      </c>
      <c r="D167" s="4" t="s">
        <v>2</v>
      </c>
      <c r="E167" s="4" t="s">
        <v>21</v>
      </c>
      <c r="F167" s="4">
        <v>2</v>
      </c>
      <c r="G167" s="4">
        <v>2</v>
      </c>
      <c r="H167" s="2">
        <v>1047.55</v>
      </c>
      <c r="I167" s="2">
        <v>267.25</v>
      </c>
      <c r="J167" s="2">
        <v>109.37</v>
      </c>
      <c r="K167" s="2">
        <v>61.47</v>
      </c>
      <c r="L167" s="2">
        <v>46.66</v>
      </c>
      <c r="M167">
        <v>0</v>
      </c>
      <c r="N167">
        <v>0</v>
      </c>
      <c r="O167">
        <v>0</v>
      </c>
      <c r="P167">
        <v>0</v>
      </c>
      <c r="Q167">
        <v>0</v>
      </c>
      <c r="R167" s="3">
        <f t="shared" si="50"/>
        <v>3.020174761190467</v>
      </c>
      <c r="S167" s="3">
        <f t="shared" si="51"/>
        <v>2.4269177138808158</v>
      </c>
      <c r="T167" s="3">
        <f t="shared" si="52"/>
        <v>2.0388982121145327</v>
      </c>
      <c r="U167" s="3">
        <f t="shared" si="53"/>
        <v>1.7886632131208575</v>
      </c>
      <c r="V167" s="3">
        <f t="shared" si="54"/>
        <v>1.6689447344577337</v>
      </c>
      <c r="W167" s="3">
        <f t="shared" si="55"/>
        <v>-0.3010299956639812</v>
      </c>
      <c r="X167" s="3">
        <f t="shared" si="56"/>
        <v>-0.3010299956639812</v>
      </c>
      <c r="Y167" s="3">
        <f t="shared" si="57"/>
        <v>-0.3010299956639812</v>
      </c>
      <c r="Z167" s="3">
        <f t="shared" si="58"/>
        <v>-0.3010299956639812</v>
      </c>
      <c r="AA167" s="3">
        <f t="shared" si="59"/>
        <v>-0.3010299956639812</v>
      </c>
    </row>
    <row r="168" spans="1:27" x14ac:dyDescent="0.25">
      <c r="A168">
        <v>167</v>
      </c>
      <c r="B168" s="4" t="s">
        <v>27</v>
      </c>
      <c r="C168" s="4" t="s">
        <v>24</v>
      </c>
      <c r="D168" s="4" t="s">
        <v>2</v>
      </c>
      <c r="E168" s="4" t="s">
        <v>22</v>
      </c>
      <c r="F168" s="4">
        <v>1</v>
      </c>
      <c r="G168" s="4">
        <v>1</v>
      </c>
      <c r="H168" s="2">
        <v>6247.79</v>
      </c>
      <c r="I168" s="2">
        <v>7917.16</v>
      </c>
      <c r="J168" s="2">
        <v>1224.57</v>
      </c>
      <c r="K168" s="2">
        <v>2108.2199999999998</v>
      </c>
      <c r="L168" s="2">
        <v>4087.17</v>
      </c>
      <c r="M168">
        <v>16</v>
      </c>
      <c r="N168">
        <v>70</v>
      </c>
      <c r="O168">
        <v>82</v>
      </c>
      <c r="P168">
        <v>45</v>
      </c>
      <c r="Q168">
        <v>4</v>
      </c>
      <c r="R168" s="3">
        <f t="shared" si="50"/>
        <v>3.7957264236583099</v>
      </c>
      <c r="S168" s="3">
        <f t="shared" si="51"/>
        <v>3.8985694218015232</v>
      </c>
      <c r="T168" s="3">
        <f t="shared" si="52"/>
        <v>3.0879836157121194</v>
      </c>
      <c r="U168" s="3">
        <f t="shared" si="53"/>
        <v>3.3239159290265774</v>
      </c>
      <c r="V168" s="3">
        <f t="shared" si="54"/>
        <v>3.6114227019461111</v>
      </c>
      <c r="W168" s="3">
        <f t="shared" si="55"/>
        <v>1.2174839442139063</v>
      </c>
      <c r="X168" s="3">
        <f t="shared" si="56"/>
        <v>1.8481891169913987</v>
      </c>
      <c r="Y168" s="3">
        <f t="shared" si="57"/>
        <v>1.916453948549925</v>
      </c>
      <c r="Z168" s="3">
        <f t="shared" si="58"/>
        <v>1.6580113966571124</v>
      </c>
      <c r="AA168" s="3">
        <f t="shared" si="59"/>
        <v>0.65321251377534373</v>
      </c>
    </row>
    <row r="169" spans="1:27" x14ac:dyDescent="0.25">
      <c r="A169">
        <v>168</v>
      </c>
      <c r="B169" s="4" t="s">
        <v>27</v>
      </c>
      <c r="C169" s="4" t="s">
        <v>24</v>
      </c>
      <c r="D169" s="4" t="s">
        <v>2</v>
      </c>
      <c r="E169" s="4" t="s">
        <v>22</v>
      </c>
      <c r="F169" s="4">
        <v>2</v>
      </c>
      <c r="G169" s="4">
        <v>2</v>
      </c>
      <c r="H169" s="2">
        <v>1517.63</v>
      </c>
      <c r="I169" s="2">
        <v>2052.9699999999998</v>
      </c>
      <c r="J169" s="2">
        <v>767.94</v>
      </c>
      <c r="K169" s="2">
        <v>2433.5100000000002</v>
      </c>
      <c r="L169" s="2">
        <v>2030.4</v>
      </c>
      <c r="M169">
        <v>31</v>
      </c>
      <c r="N169">
        <v>50</v>
      </c>
      <c r="O169">
        <v>65</v>
      </c>
      <c r="P169">
        <v>44</v>
      </c>
      <c r="Q169">
        <v>73</v>
      </c>
      <c r="R169" s="3">
        <f t="shared" si="50"/>
        <v>3.1811659029528792</v>
      </c>
      <c r="S169" s="3">
        <f t="shared" si="51"/>
        <v>3.3123826030824031</v>
      </c>
      <c r="T169" s="3">
        <f t="shared" si="52"/>
        <v>2.8853272894496826</v>
      </c>
      <c r="U169" s="3">
        <f t="shared" si="53"/>
        <v>3.3862331352254658</v>
      </c>
      <c r="V169" s="3">
        <f t="shared" si="54"/>
        <v>3.3075816047506295</v>
      </c>
      <c r="W169" s="3">
        <f t="shared" si="55"/>
        <v>1.4983105537896004</v>
      </c>
      <c r="X169" s="3">
        <f t="shared" si="56"/>
        <v>1.7032913781186614</v>
      </c>
      <c r="Y169" s="3">
        <f t="shared" si="57"/>
        <v>1.816241299991783</v>
      </c>
      <c r="Z169" s="3">
        <f t="shared" si="58"/>
        <v>1.6483600109809315</v>
      </c>
      <c r="AA169" s="3">
        <f t="shared" si="59"/>
        <v>1.866287339084195</v>
      </c>
    </row>
    <row r="170" spans="1:27" x14ac:dyDescent="0.25">
      <c r="A170">
        <v>169</v>
      </c>
      <c r="B170" s="4" t="s">
        <v>27</v>
      </c>
      <c r="C170" s="4" t="s">
        <v>25</v>
      </c>
      <c r="D170" s="4" t="s">
        <v>9</v>
      </c>
      <c r="E170" s="4" t="s">
        <v>20</v>
      </c>
      <c r="F170" s="4">
        <v>2</v>
      </c>
      <c r="G170" s="4">
        <v>2</v>
      </c>
      <c r="H170" s="2">
        <v>1862.03</v>
      </c>
      <c r="I170" s="2">
        <v>1702.25</v>
      </c>
      <c r="J170" s="2">
        <v>7213.65</v>
      </c>
      <c r="K170" s="2">
        <v>973.41</v>
      </c>
      <c r="L170" s="2">
        <v>224.97</v>
      </c>
      <c r="M170">
        <v>40</v>
      </c>
      <c r="N170">
        <v>0</v>
      </c>
      <c r="O170">
        <v>0</v>
      </c>
      <c r="P170">
        <v>0</v>
      </c>
      <c r="Q170">
        <v>0</v>
      </c>
      <c r="R170" s="3">
        <f t="shared" si="50"/>
        <v>3.2699866738147652</v>
      </c>
      <c r="S170" s="3">
        <f t="shared" si="51"/>
        <v>3.2310233428503805</v>
      </c>
      <c r="T170" s="3">
        <f t="shared" si="52"/>
        <v>3.8581550669044216</v>
      </c>
      <c r="U170" s="3">
        <f t="shared" si="53"/>
        <v>2.988295803508588</v>
      </c>
      <c r="V170" s="3">
        <f t="shared" si="54"/>
        <v>2.3521246083197034</v>
      </c>
      <c r="W170" s="3">
        <f t="shared" si="55"/>
        <v>1.6074550232146685</v>
      </c>
      <c r="X170" s="3">
        <f t="shared" si="56"/>
        <v>-0.3010299956639812</v>
      </c>
      <c r="Y170" s="3">
        <f t="shared" si="57"/>
        <v>-0.3010299956639812</v>
      </c>
      <c r="Z170" s="3">
        <f t="shared" si="58"/>
        <v>-0.3010299956639812</v>
      </c>
      <c r="AA170" s="3">
        <f t="shared" si="59"/>
        <v>-0.3010299956639812</v>
      </c>
    </row>
    <row r="171" spans="1:27" x14ac:dyDescent="0.25">
      <c r="A171">
        <v>170</v>
      </c>
      <c r="B171" s="4" t="s">
        <v>27</v>
      </c>
      <c r="C171" s="4" t="s">
        <v>25</v>
      </c>
      <c r="D171" s="4" t="s">
        <v>9</v>
      </c>
      <c r="E171" s="4" t="s">
        <v>21</v>
      </c>
      <c r="F171" s="4">
        <v>1</v>
      </c>
      <c r="G171" s="4">
        <v>1</v>
      </c>
      <c r="H171" s="2">
        <v>162.22</v>
      </c>
      <c r="I171" s="2">
        <v>153.29</v>
      </c>
      <c r="J171" s="2">
        <v>194.51</v>
      </c>
      <c r="K171" s="2">
        <v>165.87</v>
      </c>
      <c r="L171" s="2">
        <v>144</v>
      </c>
      <c r="M171">
        <v>0</v>
      </c>
      <c r="N171">
        <v>0</v>
      </c>
      <c r="O171">
        <v>0</v>
      </c>
      <c r="P171">
        <v>0</v>
      </c>
      <c r="Q171">
        <v>0</v>
      </c>
      <c r="R171" s="3">
        <f t="shared" si="50"/>
        <v>2.2101043970648857</v>
      </c>
      <c r="S171" s="3">
        <f t="shared" si="51"/>
        <v>2.1855138242185386</v>
      </c>
      <c r="T171" s="3">
        <f t="shared" si="52"/>
        <v>2.2889419338528785</v>
      </c>
      <c r="U171" s="3">
        <f t="shared" si="53"/>
        <v>2.2197678446583988</v>
      </c>
      <c r="V171" s="3">
        <f t="shared" si="54"/>
        <v>2.1583624920952498</v>
      </c>
      <c r="W171" s="3">
        <f t="shared" si="55"/>
        <v>-0.3010299956639812</v>
      </c>
      <c r="X171" s="3">
        <f t="shared" si="56"/>
        <v>-0.3010299956639812</v>
      </c>
      <c r="Y171" s="3">
        <f t="shared" si="57"/>
        <v>-0.3010299956639812</v>
      </c>
      <c r="Z171" s="3">
        <f t="shared" si="58"/>
        <v>-0.3010299956639812</v>
      </c>
      <c r="AA171" s="3">
        <f t="shared" si="59"/>
        <v>-0.3010299956639812</v>
      </c>
    </row>
    <row r="172" spans="1:27" x14ac:dyDescent="0.25">
      <c r="A172">
        <v>171</v>
      </c>
      <c r="B172" s="4" t="s">
        <v>27</v>
      </c>
      <c r="C172" s="4" t="s">
        <v>25</v>
      </c>
      <c r="D172" s="4" t="s">
        <v>9</v>
      </c>
      <c r="E172" s="4" t="s">
        <v>21</v>
      </c>
      <c r="F172" s="4">
        <v>2</v>
      </c>
      <c r="G172" s="4">
        <v>2</v>
      </c>
      <c r="H172" s="2">
        <v>1827.32</v>
      </c>
      <c r="I172" s="2">
        <v>957.83</v>
      </c>
      <c r="J172" s="2">
        <v>2057.0500000000002</v>
      </c>
      <c r="K172" s="2">
        <v>375.14</v>
      </c>
      <c r="L172" s="2">
        <v>529.66999999999996</v>
      </c>
      <c r="M172">
        <v>10</v>
      </c>
      <c r="N172">
        <v>15</v>
      </c>
      <c r="O172">
        <v>375</v>
      </c>
      <c r="P172">
        <v>15</v>
      </c>
      <c r="Q172">
        <v>125</v>
      </c>
      <c r="R172" s="3">
        <f t="shared" si="50"/>
        <v>3.2618146075960657</v>
      </c>
      <c r="S172" s="3">
        <f t="shared" si="51"/>
        <v>2.9812884353693767</v>
      </c>
      <c r="T172" s="3">
        <f t="shared" si="52"/>
        <v>3.313244848068174</v>
      </c>
      <c r="U172" s="3">
        <f t="shared" si="53"/>
        <v>2.574193374076327</v>
      </c>
      <c r="V172" s="3">
        <f t="shared" si="54"/>
        <v>2.7240053756099032</v>
      </c>
      <c r="W172" s="3">
        <f t="shared" si="55"/>
        <v>1.0211892990699381</v>
      </c>
      <c r="X172" s="3">
        <f t="shared" si="56"/>
        <v>1.1903316981702914</v>
      </c>
      <c r="Y172" s="3">
        <f t="shared" si="57"/>
        <v>2.5746099413401873</v>
      </c>
      <c r="Z172" s="3">
        <f t="shared" si="58"/>
        <v>1.1903316981702914</v>
      </c>
      <c r="AA172" s="3">
        <f t="shared" si="59"/>
        <v>2.0986437258170572</v>
      </c>
    </row>
    <row r="173" spans="1:27" x14ac:dyDescent="0.25">
      <c r="A173">
        <v>172</v>
      </c>
      <c r="B173" s="4" t="s">
        <v>27</v>
      </c>
      <c r="C173" s="4" t="s">
        <v>25</v>
      </c>
      <c r="D173" s="4" t="s">
        <v>9</v>
      </c>
      <c r="E173" s="4" t="s">
        <v>22</v>
      </c>
      <c r="F173" s="4">
        <v>2</v>
      </c>
      <c r="G173" s="4">
        <v>2</v>
      </c>
      <c r="H173" s="2">
        <v>8159.4</v>
      </c>
      <c r="I173" s="2">
        <v>3712.28</v>
      </c>
      <c r="J173" s="2">
        <v>3327.68</v>
      </c>
      <c r="K173" s="2">
        <v>7819.19</v>
      </c>
      <c r="L173" s="2">
        <v>5243.01</v>
      </c>
      <c r="M173">
        <v>1440</v>
      </c>
      <c r="N173">
        <v>1840</v>
      </c>
      <c r="O173">
        <v>980</v>
      </c>
      <c r="P173">
        <v>710</v>
      </c>
      <c r="Q173">
        <v>180</v>
      </c>
      <c r="R173" s="3">
        <f t="shared" si="50"/>
        <v>3.9116582241619939</v>
      </c>
      <c r="S173" s="3">
        <f t="shared" si="51"/>
        <v>3.5696407255933935</v>
      </c>
      <c r="T173" s="3">
        <f t="shared" si="52"/>
        <v>3.5221415565261109</v>
      </c>
      <c r="U173" s="3">
        <f t="shared" si="53"/>
        <v>3.8931617662631335</v>
      </c>
      <c r="V173" s="3">
        <f t="shared" si="54"/>
        <v>3.7195806860449605</v>
      </c>
      <c r="W173" s="3">
        <f t="shared" si="55"/>
        <v>3.1585132626164318</v>
      </c>
      <c r="X173" s="3">
        <f t="shared" si="56"/>
        <v>3.2649358217826854</v>
      </c>
      <c r="Y173" s="3">
        <f t="shared" si="57"/>
        <v>2.9914475980038029</v>
      </c>
      <c r="Z173" s="3">
        <f t="shared" si="58"/>
        <v>2.8515640822634887</v>
      </c>
      <c r="AA173" s="3">
        <f t="shared" si="59"/>
        <v>2.2564772062416769</v>
      </c>
    </row>
    <row r="174" spans="1:27" x14ac:dyDescent="0.25">
      <c r="A174">
        <v>173</v>
      </c>
      <c r="B174" s="4" t="s">
        <v>27</v>
      </c>
      <c r="C174" s="4" t="s">
        <v>25</v>
      </c>
      <c r="D174" s="4" t="s">
        <v>2</v>
      </c>
      <c r="E174" s="4" t="s">
        <v>20</v>
      </c>
      <c r="F174" s="4">
        <v>2</v>
      </c>
      <c r="G174" s="4">
        <v>2</v>
      </c>
      <c r="H174" s="2">
        <v>2639.52</v>
      </c>
      <c r="I174" s="2">
        <v>597.45000000000005</v>
      </c>
      <c r="J174" s="2">
        <v>1967.55</v>
      </c>
      <c r="K174" s="2">
        <v>1789.84</v>
      </c>
      <c r="L174" s="2">
        <v>147.44</v>
      </c>
      <c r="M174">
        <v>0</v>
      </c>
      <c r="N174">
        <v>0</v>
      </c>
      <c r="O174">
        <v>0</v>
      </c>
      <c r="P174">
        <v>0</v>
      </c>
      <c r="Q174">
        <v>0</v>
      </c>
      <c r="R174" s="3">
        <f t="shared" si="50"/>
        <v>3.4215249570574664</v>
      </c>
      <c r="S174" s="3">
        <f t="shared" si="51"/>
        <v>2.7763015654650092</v>
      </c>
      <c r="T174" s="3">
        <f t="shared" si="52"/>
        <v>3.2939257775994286</v>
      </c>
      <c r="U174" s="3">
        <f t="shared" si="53"/>
        <v>3.2528142096263406</v>
      </c>
      <c r="V174" s="3">
        <f t="shared" si="54"/>
        <v>2.1686153222110174</v>
      </c>
      <c r="W174" s="3">
        <f t="shared" si="55"/>
        <v>-0.3010299956639812</v>
      </c>
      <c r="X174" s="3">
        <f t="shared" si="56"/>
        <v>-0.3010299956639812</v>
      </c>
      <c r="Y174" s="3">
        <f t="shared" si="57"/>
        <v>-0.3010299956639812</v>
      </c>
      <c r="Z174" s="3">
        <f t="shared" si="58"/>
        <v>-0.3010299956639812</v>
      </c>
      <c r="AA174" s="3">
        <f t="shared" si="59"/>
        <v>-0.3010299956639812</v>
      </c>
    </row>
    <row r="175" spans="1:27" x14ac:dyDescent="0.25">
      <c r="A175">
        <v>174</v>
      </c>
      <c r="B175" s="4" t="s">
        <v>27</v>
      </c>
      <c r="C175" s="4" t="s">
        <v>25</v>
      </c>
      <c r="D175" s="4" t="s">
        <v>2</v>
      </c>
      <c r="E175" s="4" t="s">
        <v>21</v>
      </c>
      <c r="F175" s="4">
        <v>1</v>
      </c>
      <c r="G175" s="4">
        <v>1</v>
      </c>
      <c r="H175" s="2">
        <v>357.75</v>
      </c>
      <c r="I175" s="2">
        <v>114.28</v>
      </c>
      <c r="J175" s="2">
        <v>139.91</v>
      </c>
      <c r="K175" s="2">
        <v>139.04</v>
      </c>
      <c r="L175" s="2">
        <v>191.23</v>
      </c>
      <c r="M175">
        <v>0</v>
      </c>
      <c r="N175">
        <v>0</v>
      </c>
      <c r="O175">
        <v>0</v>
      </c>
      <c r="P175">
        <v>0</v>
      </c>
      <c r="Q175">
        <v>0</v>
      </c>
      <c r="R175" s="3">
        <f t="shared" si="50"/>
        <v>2.553579642431814</v>
      </c>
      <c r="S175" s="3">
        <f t="shared" si="51"/>
        <v>2.0579702317107054</v>
      </c>
      <c r="T175" s="3">
        <f t="shared" si="52"/>
        <v>2.145848756590544</v>
      </c>
      <c r="U175" s="3">
        <f t="shared" si="53"/>
        <v>2.1431397591045913</v>
      </c>
      <c r="V175" s="3">
        <f t="shared" si="54"/>
        <v>2.2815560250343667</v>
      </c>
      <c r="W175" s="3">
        <f t="shared" si="55"/>
        <v>-0.3010299956639812</v>
      </c>
      <c r="X175" s="3">
        <f t="shared" si="56"/>
        <v>-0.3010299956639812</v>
      </c>
      <c r="Y175" s="3">
        <f t="shared" si="57"/>
        <v>-0.3010299956639812</v>
      </c>
      <c r="Z175" s="3">
        <f t="shared" si="58"/>
        <v>-0.3010299956639812</v>
      </c>
      <c r="AA175" s="3">
        <f t="shared" si="59"/>
        <v>-0.3010299956639812</v>
      </c>
    </row>
    <row r="176" spans="1:27" x14ac:dyDescent="0.25">
      <c r="A176">
        <v>175</v>
      </c>
      <c r="B176" s="4" t="s">
        <v>27</v>
      </c>
      <c r="C176" s="4" t="s">
        <v>25</v>
      </c>
      <c r="D176" s="4" t="s">
        <v>2</v>
      </c>
      <c r="E176" s="4" t="s">
        <v>21</v>
      </c>
      <c r="F176" s="4">
        <v>2</v>
      </c>
      <c r="G176" s="4">
        <v>2</v>
      </c>
      <c r="H176" s="2">
        <v>1368.97</v>
      </c>
      <c r="I176" s="2">
        <v>895.01</v>
      </c>
      <c r="J176" s="2">
        <v>411.17</v>
      </c>
      <c r="K176" s="2">
        <v>48.47</v>
      </c>
      <c r="L176" s="2">
        <v>115.97</v>
      </c>
      <c r="M176">
        <v>0</v>
      </c>
      <c r="N176">
        <v>0</v>
      </c>
      <c r="O176">
        <v>0</v>
      </c>
      <c r="P176">
        <v>0</v>
      </c>
      <c r="Q176">
        <v>0</v>
      </c>
      <c r="R176" s="3">
        <f t="shared" si="50"/>
        <v>3.136393930984819</v>
      </c>
      <c r="S176" s="3">
        <f t="shared" si="51"/>
        <v>2.9518278877411155</v>
      </c>
      <c r="T176" s="3">
        <f t="shared" si="52"/>
        <v>2.614021419922643</v>
      </c>
      <c r="U176" s="3">
        <f t="shared" si="53"/>
        <v>1.6854730197227592</v>
      </c>
      <c r="V176" s="3">
        <f t="shared" si="54"/>
        <v>2.0643456571621712</v>
      </c>
      <c r="W176" s="3">
        <f t="shared" si="55"/>
        <v>-0.3010299956639812</v>
      </c>
      <c r="X176" s="3">
        <f t="shared" si="56"/>
        <v>-0.3010299956639812</v>
      </c>
      <c r="Y176" s="3">
        <f t="shared" si="57"/>
        <v>-0.3010299956639812</v>
      </c>
      <c r="Z176" s="3">
        <f t="shared" si="58"/>
        <v>-0.3010299956639812</v>
      </c>
      <c r="AA176" s="3">
        <f t="shared" si="59"/>
        <v>-0.3010299956639812</v>
      </c>
    </row>
    <row r="177" spans="1:27" x14ac:dyDescent="0.25">
      <c r="A177">
        <v>176</v>
      </c>
      <c r="B177" s="4" t="s">
        <v>27</v>
      </c>
      <c r="C177" s="4" t="s">
        <v>25</v>
      </c>
      <c r="D177" s="4" t="s">
        <v>2</v>
      </c>
      <c r="E177" s="4" t="s">
        <v>22</v>
      </c>
      <c r="F177" s="4">
        <v>2</v>
      </c>
      <c r="G177" s="4">
        <v>2</v>
      </c>
      <c r="H177" s="2">
        <v>8152.08</v>
      </c>
      <c r="I177" s="2">
        <v>3103.55</v>
      </c>
      <c r="J177" s="2">
        <v>3065.52</v>
      </c>
      <c r="K177" s="2">
        <v>11251.8</v>
      </c>
      <c r="L177" s="2">
        <v>3169.59</v>
      </c>
      <c r="M177">
        <v>1560</v>
      </c>
      <c r="N177">
        <v>2040</v>
      </c>
      <c r="O177">
        <v>936</v>
      </c>
      <c r="P177">
        <v>1090</v>
      </c>
      <c r="Q177">
        <v>171</v>
      </c>
      <c r="R177" s="3">
        <f t="shared" si="50"/>
        <v>3.9112684329448952</v>
      </c>
      <c r="S177" s="3">
        <f t="shared" si="51"/>
        <v>3.4918587465150925</v>
      </c>
      <c r="T177" s="3">
        <f t="shared" si="52"/>
        <v>3.4865041538872634</v>
      </c>
      <c r="U177" s="3">
        <f t="shared" si="53"/>
        <v>4.0512220040061093</v>
      </c>
      <c r="V177" s="3">
        <f t="shared" si="54"/>
        <v>3.5010030880052776</v>
      </c>
      <c r="W177" s="3">
        <f t="shared" si="55"/>
        <v>3.1932637730013513</v>
      </c>
      <c r="X177" s="3">
        <f t="shared" si="56"/>
        <v>3.3097365991092897</v>
      </c>
      <c r="Y177" s="3">
        <f t="shared" si="57"/>
        <v>2.9715077817112561</v>
      </c>
      <c r="Z177" s="3">
        <f t="shared" si="58"/>
        <v>3.0376256699147191</v>
      </c>
      <c r="AA177" s="3">
        <f t="shared" si="59"/>
        <v>2.2342641243787895</v>
      </c>
    </row>
    <row r="178" spans="1:27" x14ac:dyDescent="0.25">
      <c r="A178">
        <v>233</v>
      </c>
      <c r="B178" s="4" t="s">
        <v>10</v>
      </c>
      <c r="C178" s="4" t="s">
        <v>40</v>
      </c>
      <c r="D178" s="4" t="s">
        <v>2</v>
      </c>
      <c r="E178" s="4" t="s">
        <v>20</v>
      </c>
      <c r="F178" s="4">
        <v>4</v>
      </c>
      <c r="G178" s="4">
        <v>1</v>
      </c>
      <c r="H178" s="2">
        <v>1334.53</v>
      </c>
      <c r="I178" s="2">
        <v>482.33</v>
      </c>
      <c r="J178" s="2">
        <v>229.74</v>
      </c>
      <c r="K178" s="2">
        <v>30.54</v>
      </c>
      <c r="L178" s="2">
        <v>56.57</v>
      </c>
      <c r="M178">
        <v>0</v>
      </c>
      <c r="N178">
        <v>0</v>
      </c>
      <c r="O178">
        <v>0</v>
      </c>
      <c r="P178">
        <v>0</v>
      </c>
      <c r="Q178">
        <v>0</v>
      </c>
      <c r="R178" s="3">
        <f t="shared" si="50"/>
        <v>3.1253283410969344</v>
      </c>
      <c r="S178" s="3">
        <f t="shared" si="51"/>
        <v>2.683344275044969</v>
      </c>
      <c r="T178" s="3">
        <f t="shared" si="52"/>
        <v>2.3612366167313312</v>
      </c>
      <c r="U178" s="3">
        <f t="shared" si="53"/>
        <v>1.4848690327204024</v>
      </c>
      <c r="V178" s="3">
        <f t="shared" si="54"/>
        <v>1.7525861787404091</v>
      </c>
      <c r="W178" s="3">
        <f t="shared" si="55"/>
        <v>-0.3010299956639812</v>
      </c>
      <c r="X178" s="3">
        <f t="shared" si="56"/>
        <v>-0.3010299956639812</v>
      </c>
      <c r="Y178" s="3">
        <f t="shared" si="57"/>
        <v>-0.3010299956639812</v>
      </c>
      <c r="Z178" s="3">
        <f t="shared" si="58"/>
        <v>-0.3010299956639812</v>
      </c>
      <c r="AA178" s="3">
        <f t="shared" si="59"/>
        <v>-0.3010299956639812</v>
      </c>
    </row>
    <row r="179" spans="1:27" x14ac:dyDescent="0.25">
      <c r="A179">
        <v>234</v>
      </c>
      <c r="B179" s="4" t="s">
        <v>10</v>
      </c>
      <c r="C179" s="4" t="s">
        <v>40</v>
      </c>
      <c r="D179" s="4" t="s">
        <v>2</v>
      </c>
      <c r="E179" s="4" t="s">
        <v>21</v>
      </c>
      <c r="F179" s="4">
        <v>4</v>
      </c>
      <c r="G179" s="4">
        <v>1</v>
      </c>
      <c r="H179" s="2">
        <v>189.48</v>
      </c>
      <c r="I179" s="2">
        <v>123.93</v>
      </c>
      <c r="J179" s="2">
        <v>98.86</v>
      </c>
      <c r="K179" s="2">
        <v>108.59</v>
      </c>
      <c r="L179" s="2">
        <v>158.66999999999999</v>
      </c>
      <c r="M179">
        <v>8</v>
      </c>
      <c r="N179">
        <v>0</v>
      </c>
      <c r="O179">
        <v>0</v>
      </c>
      <c r="P179">
        <v>0</v>
      </c>
      <c r="Q179">
        <v>0</v>
      </c>
      <c r="R179" s="3">
        <f t="shared" si="50"/>
        <v>2.2775633760559191</v>
      </c>
      <c r="S179" s="3">
        <f t="shared" si="51"/>
        <v>2.0931764496962484</v>
      </c>
      <c r="T179" s="3">
        <f t="shared" si="52"/>
        <v>1.995020606124758</v>
      </c>
      <c r="U179" s="3">
        <f t="shared" si="53"/>
        <v>2.0357898331277569</v>
      </c>
      <c r="V179" s="3">
        <f t="shared" si="54"/>
        <v>2.2004948217386469</v>
      </c>
      <c r="W179" s="3">
        <f t="shared" si="55"/>
        <v>0.92941892571429274</v>
      </c>
      <c r="X179" s="3">
        <f t="shared" si="56"/>
        <v>-0.3010299956639812</v>
      </c>
      <c r="Y179" s="3">
        <f t="shared" si="57"/>
        <v>-0.3010299956639812</v>
      </c>
      <c r="Z179" s="3">
        <f t="shared" si="58"/>
        <v>-0.3010299956639812</v>
      </c>
      <c r="AA179" s="3">
        <f t="shared" si="59"/>
        <v>-0.3010299956639812</v>
      </c>
    </row>
    <row r="180" spans="1:27" x14ac:dyDescent="0.25">
      <c r="A180">
        <v>235</v>
      </c>
      <c r="B180" s="4" t="s">
        <v>10</v>
      </c>
      <c r="C180" s="4" t="s">
        <v>40</v>
      </c>
      <c r="D180" s="4" t="s">
        <v>2</v>
      </c>
      <c r="E180" s="4" t="s">
        <v>22</v>
      </c>
      <c r="F180" s="4">
        <v>4</v>
      </c>
      <c r="G180" s="4">
        <v>1</v>
      </c>
      <c r="H180" s="2">
        <v>8493.69</v>
      </c>
      <c r="I180" s="2">
        <v>25814.14</v>
      </c>
      <c r="J180" s="2">
        <v>8527.7099999999991</v>
      </c>
      <c r="K180" s="2">
        <v>148.6</v>
      </c>
      <c r="L180" s="2">
        <v>1002.33</v>
      </c>
      <c r="M180">
        <v>5</v>
      </c>
      <c r="N180">
        <v>2</v>
      </c>
      <c r="O180">
        <v>0</v>
      </c>
      <c r="P180">
        <v>0</v>
      </c>
      <c r="Q180">
        <v>0</v>
      </c>
      <c r="R180" s="3">
        <f t="shared" si="50"/>
        <v>3.9290964062018441</v>
      </c>
      <c r="S180" s="3">
        <f t="shared" si="51"/>
        <v>4.4118576610711813</v>
      </c>
      <c r="T180" s="3">
        <f t="shared" si="52"/>
        <v>3.930832422974567</v>
      </c>
      <c r="U180" s="3">
        <f t="shared" si="53"/>
        <v>2.1720188094245563</v>
      </c>
      <c r="V180" s="3">
        <f t="shared" si="54"/>
        <v>3.0010107291001633</v>
      </c>
      <c r="W180" s="3">
        <f t="shared" si="55"/>
        <v>0.74036268949424389</v>
      </c>
      <c r="X180" s="3">
        <f t="shared" si="56"/>
        <v>0.3979400086720376</v>
      </c>
      <c r="Y180" s="3">
        <f t="shared" si="57"/>
        <v>-0.3010299956639812</v>
      </c>
      <c r="Z180" s="3">
        <f t="shared" si="58"/>
        <v>-0.3010299956639812</v>
      </c>
      <c r="AA180" s="3">
        <f t="shared" si="59"/>
        <v>-0.3010299956639812</v>
      </c>
    </row>
    <row r="181" spans="1:27" x14ac:dyDescent="0.25">
      <c r="A181">
        <v>283</v>
      </c>
      <c r="B181" s="4" t="s">
        <v>26</v>
      </c>
      <c r="C181" s="4" t="s">
        <v>40</v>
      </c>
      <c r="D181" s="4" t="s">
        <v>2</v>
      </c>
      <c r="E181" s="4" t="s">
        <v>20</v>
      </c>
      <c r="F181" s="4">
        <v>4</v>
      </c>
      <c r="G181" s="4">
        <v>1</v>
      </c>
      <c r="H181" s="2">
        <v>810.86</v>
      </c>
      <c r="I181" s="2">
        <v>281.44</v>
      </c>
      <c r="J181" s="2">
        <v>256.2</v>
      </c>
      <c r="K181" s="2">
        <v>234.26</v>
      </c>
      <c r="L181" s="2">
        <v>1148.47</v>
      </c>
      <c r="M181">
        <v>1</v>
      </c>
      <c r="N181">
        <v>4</v>
      </c>
      <c r="O181">
        <v>1</v>
      </c>
      <c r="P181">
        <v>2</v>
      </c>
      <c r="Q181">
        <v>0</v>
      </c>
      <c r="R181" s="3">
        <f t="shared" si="50"/>
        <v>2.9089458770520702</v>
      </c>
      <c r="S181" s="3">
        <f t="shared" si="51"/>
        <v>2.4493858221133862</v>
      </c>
      <c r="T181" s="3">
        <f t="shared" si="52"/>
        <v>2.4085791254086675</v>
      </c>
      <c r="U181" s="3">
        <f t="shared" si="53"/>
        <v>2.369698138949881</v>
      </c>
      <c r="V181" s="3">
        <f t="shared" si="54"/>
        <v>3.0601196551648076</v>
      </c>
      <c r="W181" s="3">
        <f t="shared" si="55"/>
        <v>0.17609125905568124</v>
      </c>
      <c r="X181" s="3">
        <f t="shared" si="56"/>
        <v>0.65321251377534373</v>
      </c>
      <c r="Y181" s="3">
        <f t="shared" si="57"/>
        <v>0.17609125905568124</v>
      </c>
      <c r="Z181" s="3">
        <f t="shared" si="58"/>
        <v>0.3979400086720376</v>
      </c>
      <c r="AA181" s="3">
        <f t="shared" si="59"/>
        <v>-0.3010299956639812</v>
      </c>
    </row>
    <row r="182" spans="1:27" x14ac:dyDescent="0.25">
      <c r="A182">
        <v>284</v>
      </c>
      <c r="B182" s="4" t="s">
        <v>26</v>
      </c>
      <c r="C182" s="4" t="s">
        <v>40</v>
      </c>
      <c r="D182" s="4" t="s">
        <v>2</v>
      </c>
      <c r="E182" s="4" t="s">
        <v>21</v>
      </c>
      <c r="F182" s="4">
        <v>4</v>
      </c>
      <c r="G182" s="4">
        <v>1</v>
      </c>
      <c r="H182" s="2">
        <v>43.36</v>
      </c>
      <c r="I182" s="2">
        <v>176.79</v>
      </c>
      <c r="J182" s="2">
        <v>137.03</v>
      </c>
      <c r="K182" s="2">
        <v>194.45</v>
      </c>
      <c r="L182" s="2">
        <v>138.51</v>
      </c>
      <c r="M182">
        <v>0</v>
      </c>
      <c r="N182">
        <v>0</v>
      </c>
      <c r="O182">
        <v>0</v>
      </c>
      <c r="P182">
        <v>0</v>
      </c>
      <c r="Q182">
        <v>0</v>
      </c>
      <c r="R182" s="3">
        <f t="shared" si="50"/>
        <v>1.6370892735303304</v>
      </c>
      <c r="S182" s="3">
        <f t="shared" si="51"/>
        <v>2.2474576958148118</v>
      </c>
      <c r="T182" s="3">
        <f t="shared" si="52"/>
        <v>2.1368156577268489</v>
      </c>
      <c r="U182" s="3">
        <f t="shared" si="53"/>
        <v>2.2888079474834786</v>
      </c>
      <c r="V182" s="3">
        <f t="shared" si="54"/>
        <v>2.1414811292708036</v>
      </c>
      <c r="W182" s="3">
        <f t="shared" si="55"/>
        <v>-0.3010299956639812</v>
      </c>
      <c r="X182" s="3">
        <f t="shared" si="56"/>
        <v>-0.3010299956639812</v>
      </c>
      <c r="Y182" s="3">
        <f t="shared" si="57"/>
        <v>-0.3010299956639812</v>
      </c>
      <c r="Z182" s="3">
        <f t="shared" si="58"/>
        <v>-0.3010299956639812</v>
      </c>
      <c r="AA182" s="3">
        <f t="shared" si="59"/>
        <v>-0.3010299956639812</v>
      </c>
    </row>
    <row r="183" spans="1:27" x14ac:dyDescent="0.25">
      <c r="A183">
        <v>285</v>
      </c>
      <c r="B183" s="4" t="s">
        <v>26</v>
      </c>
      <c r="C183" s="4" t="s">
        <v>40</v>
      </c>
      <c r="D183" s="4" t="s">
        <v>2</v>
      </c>
      <c r="E183" s="4" t="s">
        <v>22</v>
      </c>
      <c r="F183" s="4">
        <v>4</v>
      </c>
      <c r="G183" s="4">
        <v>1</v>
      </c>
      <c r="H183" s="2">
        <v>1067.06</v>
      </c>
      <c r="I183" s="2">
        <v>3003.48</v>
      </c>
      <c r="J183" s="2">
        <v>3081.6</v>
      </c>
      <c r="K183" s="2">
        <v>232.01</v>
      </c>
      <c r="L183" s="2">
        <v>310.89</v>
      </c>
      <c r="M183">
        <v>20</v>
      </c>
      <c r="N183">
        <v>26</v>
      </c>
      <c r="O183">
        <v>20</v>
      </c>
      <c r="P183">
        <v>50</v>
      </c>
      <c r="Q183">
        <v>50</v>
      </c>
      <c r="R183" s="3">
        <f t="shared" si="50"/>
        <v>3.0281888401707668</v>
      </c>
      <c r="S183" s="3">
        <f t="shared" si="51"/>
        <v>3.4776247443511092</v>
      </c>
      <c r="T183" s="3">
        <f t="shared" si="52"/>
        <v>3.4887762654444403</v>
      </c>
      <c r="U183" s="3">
        <f t="shared" si="53"/>
        <v>2.3655067040772089</v>
      </c>
      <c r="V183" s="3">
        <f t="shared" si="54"/>
        <v>2.4926067528741171</v>
      </c>
      <c r="W183" s="3">
        <f t="shared" si="55"/>
        <v>1.3117538610557542</v>
      </c>
      <c r="X183" s="3">
        <f t="shared" si="56"/>
        <v>1.4232458739368079</v>
      </c>
      <c r="Y183" s="3">
        <f t="shared" si="57"/>
        <v>1.3117538610557542</v>
      </c>
      <c r="Z183" s="3">
        <f t="shared" si="58"/>
        <v>1.7032913781186614</v>
      </c>
      <c r="AA183" s="3">
        <f t="shared" si="59"/>
        <v>1.7032913781186614</v>
      </c>
    </row>
    <row r="184" spans="1:27" x14ac:dyDescent="0.25">
      <c r="A184">
        <v>310</v>
      </c>
      <c r="B184" s="4" t="s">
        <v>26</v>
      </c>
      <c r="C184" s="4" t="s">
        <v>39</v>
      </c>
      <c r="D184" s="4" t="s">
        <v>2</v>
      </c>
      <c r="E184" s="4" t="s">
        <v>20</v>
      </c>
      <c r="F184" s="4">
        <v>5</v>
      </c>
      <c r="G184" s="4">
        <v>2</v>
      </c>
      <c r="H184" s="2">
        <v>3699.82</v>
      </c>
      <c r="I184" s="2">
        <v>3613.59</v>
      </c>
      <c r="J184" s="2">
        <v>22801.96</v>
      </c>
      <c r="K184" s="2">
        <v>17071.13</v>
      </c>
      <c r="L184" s="2">
        <v>2634.33</v>
      </c>
      <c r="M184">
        <v>2</v>
      </c>
      <c r="N184">
        <v>1</v>
      </c>
      <c r="O184">
        <v>0</v>
      </c>
      <c r="P184">
        <v>6</v>
      </c>
      <c r="Q184">
        <v>16</v>
      </c>
      <c r="R184" s="3">
        <f t="shared" si="50"/>
        <v>3.5681805957133976</v>
      </c>
      <c r="S184" s="3">
        <f t="shared" si="51"/>
        <v>3.557938875718373</v>
      </c>
      <c r="T184" s="3">
        <f t="shared" si="52"/>
        <v>4.3579721794828759</v>
      </c>
      <c r="U184" s="3">
        <f t="shared" si="53"/>
        <v>4.2322622695928729</v>
      </c>
      <c r="V184" s="3">
        <f t="shared" si="54"/>
        <v>3.4206701776880468</v>
      </c>
      <c r="W184" s="3">
        <f t="shared" si="55"/>
        <v>0.3979400086720376</v>
      </c>
      <c r="X184" s="3">
        <f t="shared" si="56"/>
        <v>0.17609125905568124</v>
      </c>
      <c r="Y184" s="3">
        <f t="shared" si="57"/>
        <v>-0.3010299956639812</v>
      </c>
      <c r="Z184" s="3">
        <f t="shared" si="58"/>
        <v>0.81291335664285558</v>
      </c>
      <c r="AA184" s="3">
        <f t="shared" si="59"/>
        <v>1.2174839442139063</v>
      </c>
    </row>
    <row r="185" spans="1:27" x14ac:dyDescent="0.25">
      <c r="A185">
        <v>311</v>
      </c>
      <c r="B185" s="4" t="s">
        <v>26</v>
      </c>
      <c r="C185" s="4" t="s">
        <v>39</v>
      </c>
      <c r="D185" s="4" t="s">
        <v>2</v>
      </c>
      <c r="E185" s="4" t="s">
        <v>21</v>
      </c>
      <c r="F185" s="4">
        <v>5</v>
      </c>
      <c r="G185" s="4">
        <v>2</v>
      </c>
      <c r="H185" s="2">
        <v>12556.41</v>
      </c>
      <c r="I185" s="2">
        <v>693.44</v>
      </c>
      <c r="J185" s="2">
        <v>1697.24</v>
      </c>
      <c r="K185" s="2">
        <v>783.68</v>
      </c>
      <c r="L185" s="2">
        <v>2164.1999999999998</v>
      </c>
      <c r="M185">
        <v>6</v>
      </c>
      <c r="N185">
        <v>0</v>
      </c>
      <c r="O185">
        <v>0</v>
      </c>
      <c r="P185">
        <v>1</v>
      </c>
      <c r="Q185">
        <v>2</v>
      </c>
      <c r="R185" s="3">
        <f t="shared" si="50"/>
        <v>4.0988654881231366</v>
      </c>
      <c r="S185" s="3">
        <f t="shared" si="51"/>
        <v>2.8410088896397241</v>
      </c>
      <c r="T185" s="3">
        <f t="shared" si="52"/>
        <v>3.2297432585262116</v>
      </c>
      <c r="U185" s="3">
        <f t="shared" si="53"/>
        <v>2.8941387634446198</v>
      </c>
      <c r="V185" s="3">
        <f t="shared" si="54"/>
        <v>3.3352973927020066</v>
      </c>
      <c r="W185" s="3">
        <f t="shared" si="55"/>
        <v>0.81291335664285558</v>
      </c>
      <c r="X185" s="3">
        <f t="shared" si="56"/>
        <v>-0.3010299956639812</v>
      </c>
      <c r="Y185" s="3">
        <f t="shared" si="57"/>
        <v>-0.3010299956639812</v>
      </c>
      <c r="Z185" s="3">
        <f t="shared" si="58"/>
        <v>0.17609125905568124</v>
      </c>
      <c r="AA185" s="3">
        <f t="shared" si="59"/>
        <v>0.3979400086720376</v>
      </c>
    </row>
    <row r="186" spans="1:27" x14ac:dyDescent="0.25">
      <c r="A186">
        <v>312</v>
      </c>
      <c r="B186" s="4" t="s">
        <v>26</v>
      </c>
      <c r="C186" s="4" t="s">
        <v>39</v>
      </c>
      <c r="D186" s="4" t="s">
        <v>2</v>
      </c>
      <c r="E186" s="4" t="s">
        <v>22</v>
      </c>
      <c r="F186" s="4">
        <v>5</v>
      </c>
      <c r="G186" s="4">
        <v>2</v>
      </c>
      <c r="H186" s="2">
        <v>4124.8999999999996</v>
      </c>
      <c r="I186" s="2">
        <v>3898.69</v>
      </c>
      <c r="J186" s="2">
        <v>11728.92</v>
      </c>
      <c r="K186" s="2">
        <v>8922.76</v>
      </c>
      <c r="L186" s="2">
        <v>11819.41</v>
      </c>
      <c r="M186">
        <v>15</v>
      </c>
      <c r="N186">
        <v>8</v>
      </c>
      <c r="O186">
        <v>10</v>
      </c>
      <c r="P186">
        <v>176</v>
      </c>
      <c r="Q186">
        <v>138</v>
      </c>
      <c r="R186" s="3">
        <f t="shared" si="50"/>
        <v>3.6154134244072491</v>
      </c>
      <c r="S186" s="3">
        <f t="shared" si="51"/>
        <v>3.5909187041180251</v>
      </c>
      <c r="T186" s="3">
        <f t="shared" si="52"/>
        <v>4.0692580240819121</v>
      </c>
      <c r="U186" s="3">
        <f t="shared" si="53"/>
        <v>3.9504992117042059</v>
      </c>
      <c r="V186" s="3">
        <f t="shared" si="54"/>
        <v>4.0725957980224328</v>
      </c>
      <c r="W186" s="3">
        <f t="shared" si="55"/>
        <v>1.1903316981702914</v>
      </c>
      <c r="X186" s="3">
        <f t="shared" si="56"/>
        <v>0.92941892571429274</v>
      </c>
      <c r="Y186" s="3">
        <f t="shared" si="57"/>
        <v>1.0211892990699381</v>
      </c>
      <c r="Z186" s="3">
        <f t="shared" si="58"/>
        <v>2.2467447097238415</v>
      </c>
      <c r="AA186" s="3">
        <f t="shared" si="59"/>
        <v>2.1414497734004674</v>
      </c>
    </row>
    <row r="187" spans="1:27" x14ac:dyDescent="0.25">
      <c r="A187">
        <v>333</v>
      </c>
      <c r="B187" s="4" t="s">
        <v>42</v>
      </c>
      <c r="C187" s="4" t="s">
        <v>40</v>
      </c>
      <c r="D187" s="4" t="s">
        <v>2</v>
      </c>
      <c r="E187" s="4" t="s">
        <v>20</v>
      </c>
      <c r="F187" s="4">
        <v>4</v>
      </c>
      <c r="G187" s="4">
        <v>1</v>
      </c>
      <c r="H187" s="2">
        <v>774.18</v>
      </c>
      <c r="I187" s="2">
        <v>197.86</v>
      </c>
      <c r="J187" s="2">
        <v>291</v>
      </c>
      <c r="K187" s="2">
        <v>200</v>
      </c>
      <c r="L187" s="2">
        <v>386.32</v>
      </c>
      <c r="M187">
        <v>2</v>
      </c>
      <c r="N187">
        <v>4</v>
      </c>
      <c r="O187">
        <v>2</v>
      </c>
      <c r="P187">
        <v>0</v>
      </c>
      <c r="Q187">
        <v>0</v>
      </c>
      <c r="R187" s="3">
        <f t="shared" si="50"/>
        <v>2.8888419476573981</v>
      </c>
      <c r="S187" s="3">
        <f t="shared" si="51"/>
        <v>2.296358004741391</v>
      </c>
      <c r="T187" s="3">
        <f t="shared" si="52"/>
        <v>2.4638929889859074</v>
      </c>
      <c r="U187" s="3">
        <f t="shared" si="53"/>
        <v>2.3010299956639813</v>
      </c>
      <c r="V187" s="3">
        <f t="shared" si="54"/>
        <v>2.58694719239229</v>
      </c>
      <c r="W187" s="3">
        <f t="shared" si="55"/>
        <v>0.3979400086720376</v>
      </c>
      <c r="X187" s="3">
        <f t="shared" si="56"/>
        <v>0.65321251377534373</v>
      </c>
      <c r="Y187" s="3">
        <f t="shared" si="57"/>
        <v>0.3979400086720376</v>
      </c>
      <c r="Z187" s="3">
        <f t="shared" si="58"/>
        <v>-0.3010299956639812</v>
      </c>
      <c r="AA187" s="3">
        <f t="shared" si="59"/>
        <v>-0.3010299956639812</v>
      </c>
    </row>
    <row r="188" spans="1:27" x14ac:dyDescent="0.25">
      <c r="A188">
        <v>334</v>
      </c>
      <c r="B188" s="4" t="s">
        <v>42</v>
      </c>
      <c r="C188" s="4" t="s">
        <v>40</v>
      </c>
      <c r="D188" s="4" t="s">
        <v>2</v>
      </c>
      <c r="E188" s="4" t="s">
        <v>21</v>
      </c>
      <c r="F188" s="4">
        <v>4</v>
      </c>
      <c r="G188" s="4">
        <v>1</v>
      </c>
      <c r="H188" s="2">
        <v>2633.64</v>
      </c>
      <c r="I188" s="2">
        <v>614.03</v>
      </c>
      <c r="J188" s="2">
        <v>420.23</v>
      </c>
      <c r="K188" s="2">
        <v>604.65</v>
      </c>
      <c r="L188" s="2">
        <v>329.64</v>
      </c>
      <c r="M188">
        <v>0</v>
      </c>
      <c r="N188">
        <v>2</v>
      </c>
      <c r="O188">
        <v>0</v>
      </c>
      <c r="P188">
        <v>0</v>
      </c>
      <c r="Q188">
        <v>0</v>
      </c>
      <c r="R188" s="3">
        <f t="shared" si="50"/>
        <v>3.4205564096923191</v>
      </c>
      <c r="S188" s="3">
        <f t="shared" si="51"/>
        <v>2.7881895902228835</v>
      </c>
      <c r="T188" s="3">
        <f t="shared" si="52"/>
        <v>2.6234870532326782</v>
      </c>
      <c r="U188" s="3">
        <f t="shared" si="53"/>
        <v>2.7815040572087324</v>
      </c>
      <c r="V188" s="3">
        <f t="shared" si="54"/>
        <v>2.5180399054681866</v>
      </c>
      <c r="W188" s="3">
        <f t="shared" si="55"/>
        <v>-0.3010299956639812</v>
      </c>
      <c r="X188" s="3">
        <f t="shared" si="56"/>
        <v>0.3979400086720376</v>
      </c>
      <c r="Y188" s="3">
        <f t="shared" si="57"/>
        <v>-0.3010299956639812</v>
      </c>
      <c r="Z188" s="3">
        <f t="shared" si="58"/>
        <v>-0.3010299956639812</v>
      </c>
      <c r="AA188" s="3">
        <f t="shared" si="59"/>
        <v>-0.3010299956639812</v>
      </c>
    </row>
    <row r="189" spans="1:27" x14ac:dyDescent="0.25">
      <c r="A189">
        <v>335</v>
      </c>
      <c r="B189" s="4" t="s">
        <v>42</v>
      </c>
      <c r="C189" s="4" t="s">
        <v>40</v>
      </c>
      <c r="D189" s="4" t="s">
        <v>2</v>
      </c>
      <c r="E189" s="4" t="s">
        <v>22</v>
      </c>
      <c r="F189" s="4">
        <v>4</v>
      </c>
      <c r="G189" s="4">
        <v>1</v>
      </c>
      <c r="H189" s="2">
        <v>281.23</v>
      </c>
      <c r="I189" s="2">
        <v>1003.33</v>
      </c>
      <c r="J189" s="2">
        <v>623.6</v>
      </c>
      <c r="K189" s="2">
        <v>164.39</v>
      </c>
      <c r="L189" s="2">
        <v>99.46</v>
      </c>
      <c r="M189">
        <v>24</v>
      </c>
      <c r="N189">
        <v>140</v>
      </c>
      <c r="O189">
        <v>98</v>
      </c>
      <c r="P189">
        <v>26</v>
      </c>
      <c r="Q189">
        <v>24</v>
      </c>
      <c r="R189" s="3">
        <f t="shared" si="50"/>
        <v>2.4490616468581412</v>
      </c>
      <c r="S189" s="3">
        <f t="shared" si="51"/>
        <v>3.001443798032974</v>
      </c>
      <c r="T189" s="3">
        <f t="shared" si="52"/>
        <v>2.7949061065168039</v>
      </c>
      <c r="U189" s="3">
        <f t="shared" si="53"/>
        <v>2.2158753954612758</v>
      </c>
      <c r="V189" s="3">
        <f t="shared" si="54"/>
        <v>1.9976484548962061</v>
      </c>
      <c r="W189" s="3">
        <f t="shared" si="55"/>
        <v>1.3891660843645324</v>
      </c>
      <c r="X189" s="3">
        <f t="shared" si="56"/>
        <v>2.1476763242410986</v>
      </c>
      <c r="Y189" s="3">
        <f t="shared" si="57"/>
        <v>1.9934362304976116</v>
      </c>
      <c r="Z189" s="3">
        <f t="shared" si="58"/>
        <v>1.4232458739368079</v>
      </c>
      <c r="AA189" s="3">
        <f t="shared" si="59"/>
        <v>1.3891660843645324</v>
      </c>
    </row>
    <row r="190" spans="1:27" x14ac:dyDescent="0.25">
      <c r="A190">
        <v>360</v>
      </c>
      <c r="B190" s="4" t="s">
        <v>42</v>
      </c>
      <c r="C190" s="4" t="s">
        <v>39</v>
      </c>
      <c r="D190" s="4" t="s">
        <v>2</v>
      </c>
      <c r="E190" s="4" t="s">
        <v>20</v>
      </c>
      <c r="F190" s="4">
        <v>5</v>
      </c>
      <c r="G190" s="4">
        <v>2</v>
      </c>
      <c r="H190" s="2">
        <v>510.6</v>
      </c>
      <c r="I190" s="2">
        <v>222.55</v>
      </c>
      <c r="J190" s="2">
        <v>1145.1600000000001</v>
      </c>
      <c r="K190" s="2">
        <v>1088.32</v>
      </c>
      <c r="L190" s="2">
        <v>1083.99</v>
      </c>
      <c r="M190">
        <v>0</v>
      </c>
      <c r="N190">
        <v>0</v>
      </c>
      <c r="O190">
        <v>0</v>
      </c>
      <c r="P190">
        <v>6</v>
      </c>
      <c r="Q190">
        <v>0</v>
      </c>
      <c r="R190" s="3">
        <f t="shared" si="50"/>
        <v>2.7080808104682315</v>
      </c>
      <c r="S190" s="3">
        <f t="shared" si="51"/>
        <v>2.3474275986185416</v>
      </c>
      <c r="T190" s="3">
        <f t="shared" si="52"/>
        <v>3.0588661698746504</v>
      </c>
      <c r="U190" s="3">
        <f t="shared" si="53"/>
        <v>3.036756610252628</v>
      </c>
      <c r="V190" s="3">
        <f t="shared" si="54"/>
        <v>3.0350252757772287</v>
      </c>
      <c r="W190" s="3">
        <f t="shared" si="55"/>
        <v>-0.3010299956639812</v>
      </c>
      <c r="X190" s="3">
        <f t="shared" si="56"/>
        <v>-0.3010299956639812</v>
      </c>
      <c r="Y190" s="3">
        <f t="shared" si="57"/>
        <v>-0.3010299956639812</v>
      </c>
      <c r="Z190" s="3">
        <f t="shared" si="58"/>
        <v>0.81291335664285558</v>
      </c>
      <c r="AA190" s="3">
        <f t="shared" si="59"/>
        <v>-0.3010299956639812</v>
      </c>
    </row>
    <row r="191" spans="1:27" x14ac:dyDescent="0.25">
      <c r="A191">
        <v>361</v>
      </c>
      <c r="B191" s="4" t="s">
        <v>42</v>
      </c>
      <c r="C191" s="4" t="s">
        <v>39</v>
      </c>
      <c r="D191" s="4" t="s">
        <v>2</v>
      </c>
      <c r="E191" s="4" t="s">
        <v>21</v>
      </c>
      <c r="F191" s="4">
        <v>5</v>
      </c>
      <c r="G191" s="4">
        <v>2</v>
      </c>
      <c r="H191" s="2">
        <v>408.81</v>
      </c>
      <c r="I191" s="2">
        <v>183.83</v>
      </c>
      <c r="J191" s="2">
        <v>938.61</v>
      </c>
      <c r="K191" s="2">
        <v>74.22</v>
      </c>
      <c r="L191" s="2">
        <v>167.43</v>
      </c>
      <c r="M191">
        <v>1</v>
      </c>
      <c r="N191">
        <v>0</v>
      </c>
      <c r="O191">
        <v>0</v>
      </c>
      <c r="P191">
        <v>4</v>
      </c>
      <c r="Q191">
        <v>1</v>
      </c>
      <c r="R191" s="3">
        <f t="shared" si="50"/>
        <v>2.6115215106386467</v>
      </c>
      <c r="S191" s="3">
        <f t="shared" si="51"/>
        <v>2.2644163871985352</v>
      </c>
      <c r="T191" s="3">
        <f t="shared" si="52"/>
        <v>2.9724851768972345</v>
      </c>
      <c r="U191" s="3">
        <f t="shared" si="53"/>
        <v>1.8705209500127642</v>
      </c>
      <c r="V191" s="3">
        <f t="shared" si="54"/>
        <v>2.2238332772363227</v>
      </c>
      <c r="W191" s="3">
        <f t="shared" si="55"/>
        <v>0.17609125905568124</v>
      </c>
      <c r="X191" s="3">
        <f t="shared" si="56"/>
        <v>-0.3010299956639812</v>
      </c>
      <c r="Y191" s="3">
        <f t="shared" si="57"/>
        <v>-0.3010299956639812</v>
      </c>
      <c r="Z191" s="3">
        <f t="shared" si="58"/>
        <v>0.65321251377534373</v>
      </c>
      <c r="AA191" s="3">
        <f t="shared" si="59"/>
        <v>0.17609125905568124</v>
      </c>
    </row>
    <row r="192" spans="1:27" x14ac:dyDescent="0.25">
      <c r="A192">
        <v>362</v>
      </c>
      <c r="B192" s="4" t="s">
        <v>42</v>
      </c>
      <c r="C192" s="4" t="s">
        <v>39</v>
      </c>
      <c r="D192" s="4" t="s">
        <v>2</v>
      </c>
      <c r="E192" s="4" t="s">
        <v>22</v>
      </c>
      <c r="F192" s="4">
        <v>5</v>
      </c>
      <c r="G192" s="4">
        <v>2</v>
      </c>
      <c r="H192" s="2">
        <v>432.3</v>
      </c>
      <c r="I192" s="2">
        <v>256.94</v>
      </c>
      <c r="J192" s="2">
        <v>2085.9</v>
      </c>
      <c r="K192" s="2">
        <v>1307.76</v>
      </c>
      <c r="L192" s="2">
        <v>1430.04</v>
      </c>
      <c r="M192">
        <v>68</v>
      </c>
      <c r="N192">
        <v>51</v>
      </c>
      <c r="O192">
        <v>20</v>
      </c>
      <c r="P192">
        <v>964</v>
      </c>
      <c r="Q192">
        <v>668</v>
      </c>
      <c r="R192" s="3">
        <f t="shared" si="50"/>
        <v>2.635785235533652</v>
      </c>
      <c r="S192" s="3">
        <f t="shared" si="51"/>
        <v>2.4098317197860069</v>
      </c>
      <c r="T192" s="3">
        <f t="shared" si="52"/>
        <v>3.3192934841052781</v>
      </c>
      <c r="U192" s="3">
        <f t="shared" si="53"/>
        <v>3.1165280496157148</v>
      </c>
      <c r="V192" s="3">
        <f t="shared" si="54"/>
        <v>3.1553481853925573</v>
      </c>
      <c r="W192" s="3">
        <f t="shared" si="55"/>
        <v>1.8356905714924256</v>
      </c>
      <c r="X192" s="3">
        <f t="shared" si="56"/>
        <v>1.711807229041191</v>
      </c>
      <c r="Y192" s="3">
        <f t="shared" si="57"/>
        <v>1.3117538610557542</v>
      </c>
      <c r="Z192" s="3">
        <f t="shared" si="58"/>
        <v>2.9843022319799033</v>
      </c>
      <c r="AA192" s="3">
        <f t="shared" si="59"/>
        <v>2.8251014115980033</v>
      </c>
    </row>
    <row r="193" spans="1:27" x14ac:dyDescent="0.25">
      <c r="A193">
        <v>383</v>
      </c>
      <c r="B193" s="4" t="s">
        <v>27</v>
      </c>
      <c r="C193" s="4" t="s">
        <v>40</v>
      </c>
      <c r="D193" s="4" t="s">
        <v>2</v>
      </c>
      <c r="E193" s="4" t="s">
        <v>20</v>
      </c>
      <c r="F193" s="4">
        <v>4</v>
      </c>
      <c r="G193" s="4">
        <v>1</v>
      </c>
      <c r="H193" s="2">
        <v>334.66</v>
      </c>
      <c r="I193" s="2">
        <v>96.14</v>
      </c>
      <c r="J193" s="2">
        <v>98.9</v>
      </c>
      <c r="K193" s="2">
        <v>113.26</v>
      </c>
      <c r="L193" s="2">
        <v>214.91</v>
      </c>
      <c r="M193">
        <v>0</v>
      </c>
      <c r="N193">
        <v>0</v>
      </c>
      <c r="O193">
        <v>0</v>
      </c>
      <c r="P193">
        <v>0</v>
      </c>
      <c r="Q193">
        <v>0</v>
      </c>
      <c r="R193" s="3">
        <f t="shared" si="50"/>
        <v>2.5246038067186687</v>
      </c>
      <c r="S193" s="3">
        <f t="shared" si="51"/>
        <v>1.9829041177926281</v>
      </c>
      <c r="T193" s="3">
        <f t="shared" si="52"/>
        <v>1.9951962915971795</v>
      </c>
      <c r="U193" s="3">
        <f t="shared" si="53"/>
        <v>2.0540765572905104</v>
      </c>
      <c r="V193" s="3">
        <f t="shared" si="54"/>
        <v>2.3322566241642049</v>
      </c>
      <c r="W193" s="3">
        <f t="shared" si="55"/>
        <v>-0.3010299956639812</v>
      </c>
      <c r="X193" s="3">
        <f t="shared" si="56"/>
        <v>-0.3010299956639812</v>
      </c>
      <c r="Y193" s="3">
        <f t="shared" si="57"/>
        <v>-0.3010299956639812</v>
      </c>
      <c r="Z193" s="3">
        <f t="shared" si="58"/>
        <v>-0.3010299956639812</v>
      </c>
      <c r="AA193" s="3">
        <f t="shared" si="59"/>
        <v>-0.3010299956639812</v>
      </c>
    </row>
    <row r="194" spans="1:27" x14ac:dyDescent="0.25">
      <c r="A194">
        <v>384</v>
      </c>
      <c r="B194" s="4" t="s">
        <v>27</v>
      </c>
      <c r="C194" s="4" t="s">
        <v>40</v>
      </c>
      <c r="D194" s="4" t="s">
        <v>2</v>
      </c>
      <c r="E194" s="4" t="s">
        <v>21</v>
      </c>
      <c r="F194" s="4">
        <v>4</v>
      </c>
      <c r="G194" s="4">
        <v>1</v>
      </c>
      <c r="H194" s="2">
        <v>45.1</v>
      </c>
      <c r="I194" s="2">
        <v>183.87</v>
      </c>
      <c r="J194" s="2">
        <v>121.06</v>
      </c>
      <c r="K194" s="2">
        <v>161.44999999999999</v>
      </c>
      <c r="L194" s="2">
        <v>100.69</v>
      </c>
      <c r="M194">
        <v>0</v>
      </c>
      <c r="N194">
        <v>2</v>
      </c>
      <c r="O194">
        <v>0</v>
      </c>
      <c r="P194">
        <v>0</v>
      </c>
      <c r="Q194">
        <v>0</v>
      </c>
      <c r="R194" s="3">
        <f t="shared" si="50"/>
        <v>1.6541765418779606</v>
      </c>
      <c r="S194" s="3">
        <f t="shared" si="51"/>
        <v>2.2645108760717725</v>
      </c>
      <c r="T194" s="3">
        <f t="shared" si="52"/>
        <v>2.0830006695765331</v>
      </c>
      <c r="U194" s="3">
        <f t="shared" si="53"/>
        <v>2.2080380493531804</v>
      </c>
      <c r="V194" s="3">
        <f t="shared" si="54"/>
        <v>2.002986340856785</v>
      </c>
      <c r="W194" s="3">
        <f t="shared" si="55"/>
        <v>-0.3010299956639812</v>
      </c>
      <c r="X194" s="3">
        <f t="shared" si="56"/>
        <v>0.3979400086720376</v>
      </c>
      <c r="Y194" s="3">
        <f t="shared" si="57"/>
        <v>-0.3010299956639812</v>
      </c>
      <c r="Z194" s="3">
        <f t="shared" si="58"/>
        <v>-0.3010299956639812</v>
      </c>
      <c r="AA194" s="3">
        <f t="shared" si="59"/>
        <v>-0.3010299956639812</v>
      </c>
    </row>
    <row r="195" spans="1:27" x14ac:dyDescent="0.25">
      <c r="A195">
        <v>385</v>
      </c>
      <c r="B195" s="4" t="s">
        <v>27</v>
      </c>
      <c r="C195" s="4" t="s">
        <v>40</v>
      </c>
      <c r="D195" s="4" t="s">
        <v>2</v>
      </c>
      <c r="E195" s="4" t="s">
        <v>22</v>
      </c>
      <c r="F195" s="4">
        <v>4</v>
      </c>
      <c r="G195" s="4">
        <v>1</v>
      </c>
      <c r="H195" s="2">
        <v>209.55</v>
      </c>
      <c r="I195" s="2">
        <v>425.4</v>
      </c>
      <c r="J195" s="2">
        <v>148.87</v>
      </c>
      <c r="K195" s="2">
        <v>34.67</v>
      </c>
      <c r="L195" s="2">
        <v>238.4</v>
      </c>
      <c r="M195">
        <v>38</v>
      </c>
      <c r="N195">
        <v>22</v>
      </c>
      <c r="O195">
        <v>42</v>
      </c>
      <c r="P195">
        <v>22</v>
      </c>
      <c r="Q195">
        <v>10</v>
      </c>
      <c r="R195" s="3">
        <f t="shared" si="50"/>
        <v>2.3212876651698631</v>
      </c>
      <c r="S195" s="3">
        <f t="shared" si="51"/>
        <v>2.62879748556671</v>
      </c>
      <c r="T195" s="3">
        <f t="shared" si="52"/>
        <v>2.1728071883690872</v>
      </c>
      <c r="U195" s="3">
        <f t="shared" si="53"/>
        <v>1.5399538416563967</v>
      </c>
      <c r="V195" s="3">
        <f t="shared" si="54"/>
        <v>2.377306251068199</v>
      </c>
      <c r="W195" s="3">
        <f t="shared" si="55"/>
        <v>1.5854607295085006</v>
      </c>
      <c r="X195" s="3">
        <f t="shared" si="56"/>
        <v>1.3521825181113625</v>
      </c>
      <c r="Y195" s="3">
        <f t="shared" si="57"/>
        <v>1.6283889300503116</v>
      </c>
      <c r="Z195" s="3">
        <f t="shared" si="58"/>
        <v>1.3521825181113625</v>
      </c>
      <c r="AA195" s="3">
        <f t="shared" si="59"/>
        <v>1.0211892990699381</v>
      </c>
    </row>
    <row r="196" spans="1:27" x14ac:dyDescent="0.25">
      <c r="A196">
        <v>410</v>
      </c>
      <c r="B196" s="4" t="s">
        <v>27</v>
      </c>
      <c r="C196" s="4" t="s">
        <v>39</v>
      </c>
      <c r="D196" s="4" t="s">
        <v>2</v>
      </c>
      <c r="E196" s="4" t="s">
        <v>20</v>
      </c>
      <c r="F196" s="4">
        <v>5</v>
      </c>
      <c r="G196" s="4">
        <v>2</v>
      </c>
      <c r="H196" s="2">
        <v>427.53</v>
      </c>
      <c r="I196" s="2">
        <v>75.680000000000007</v>
      </c>
      <c r="J196" s="2">
        <v>483.79</v>
      </c>
      <c r="K196" s="2">
        <v>433.11</v>
      </c>
      <c r="L196" s="2">
        <v>231.65</v>
      </c>
      <c r="M196">
        <v>0</v>
      </c>
      <c r="N196">
        <v>0</v>
      </c>
      <c r="O196">
        <v>0</v>
      </c>
      <c r="P196">
        <v>0</v>
      </c>
      <c r="Q196">
        <v>0</v>
      </c>
      <c r="R196" s="3">
        <f t="shared" si="50"/>
        <v>2.6309665948006273</v>
      </c>
      <c r="S196" s="3">
        <f t="shared" si="51"/>
        <v>1.8789811233937364</v>
      </c>
      <c r="T196" s="3">
        <f t="shared" si="52"/>
        <v>2.6846568871972059</v>
      </c>
      <c r="U196" s="3">
        <f t="shared" si="53"/>
        <v>2.6365982111938968</v>
      </c>
      <c r="V196" s="3">
        <f t="shared" si="54"/>
        <v>2.3648323045391741</v>
      </c>
      <c r="W196" s="3">
        <f t="shared" si="55"/>
        <v>-0.3010299956639812</v>
      </c>
      <c r="X196" s="3">
        <f t="shared" si="56"/>
        <v>-0.3010299956639812</v>
      </c>
      <c r="Y196" s="3">
        <f t="shared" si="57"/>
        <v>-0.3010299956639812</v>
      </c>
      <c r="Z196" s="3">
        <f t="shared" si="58"/>
        <v>-0.3010299956639812</v>
      </c>
      <c r="AA196" s="3">
        <f t="shared" si="59"/>
        <v>-0.3010299956639812</v>
      </c>
    </row>
    <row r="197" spans="1:27" x14ac:dyDescent="0.25">
      <c r="A197">
        <v>411</v>
      </c>
      <c r="B197" s="4" t="s">
        <v>27</v>
      </c>
      <c r="C197" s="4" t="s">
        <v>39</v>
      </c>
      <c r="D197" s="4" t="s">
        <v>2</v>
      </c>
      <c r="E197" s="4" t="s">
        <v>21</v>
      </c>
      <c r="F197" s="4">
        <v>5</v>
      </c>
      <c r="G197" s="4">
        <v>2</v>
      </c>
      <c r="H197" s="2">
        <v>128.51</v>
      </c>
      <c r="I197" s="2">
        <v>47.87</v>
      </c>
      <c r="J197" s="2">
        <v>103.93</v>
      </c>
      <c r="K197" s="2">
        <v>28.54</v>
      </c>
      <c r="L197" s="2">
        <v>80.28</v>
      </c>
      <c r="M197">
        <v>0</v>
      </c>
      <c r="N197">
        <v>0</v>
      </c>
      <c r="O197">
        <v>0</v>
      </c>
      <c r="P197">
        <v>0</v>
      </c>
      <c r="Q197">
        <v>0</v>
      </c>
      <c r="R197" s="3">
        <f t="shared" si="50"/>
        <v>2.1089369235882596</v>
      </c>
      <c r="S197" s="3">
        <f t="shared" si="51"/>
        <v>1.6800634274819486</v>
      </c>
      <c r="T197" s="3">
        <f t="shared" si="52"/>
        <v>2.0167409272862598</v>
      </c>
      <c r="U197" s="3">
        <f t="shared" si="53"/>
        <v>1.4554539687786281</v>
      </c>
      <c r="V197" s="3">
        <f t="shared" si="54"/>
        <v>1.9046073638154479</v>
      </c>
      <c r="W197" s="3">
        <f t="shared" si="55"/>
        <v>-0.3010299956639812</v>
      </c>
      <c r="X197" s="3">
        <f t="shared" si="56"/>
        <v>-0.3010299956639812</v>
      </c>
      <c r="Y197" s="3">
        <f t="shared" si="57"/>
        <v>-0.3010299956639812</v>
      </c>
      <c r="Z197" s="3">
        <f t="shared" si="58"/>
        <v>-0.3010299956639812</v>
      </c>
      <c r="AA197" s="3">
        <f t="shared" si="59"/>
        <v>-0.3010299956639812</v>
      </c>
    </row>
    <row r="198" spans="1:27" x14ac:dyDescent="0.25">
      <c r="A198">
        <v>412</v>
      </c>
      <c r="B198" s="4" t="s">
        <v>27</v>
      </c>
      <c r="C198" s="4" t="s">
        <v>39</v>
      </c>
      <c r="D198" s="4" t="s">
        <v>2</v>
      </c>
      <c r="E198" s="4" t="s">
        <v>22</v>
      </c>
      <c r="F198" s="4">
        <v>5</v>
      </c>
      <c r="G198" s="4">
        <v>2</v>
      </c>
      <c r="H198" s="2">
        <v>2205.0300000000002</v>
      </c>
      <c r="I198" s="2">
        <v>1579.29</v>
      </c>
      <c r="J198" s="2">
        <v>4717.0200000000004</v>
      </c>
      <c r="K198" s="2">
        <v>3044.21</v>
      </c>
      <c r="L198" s="2">
        <v>2725.85</v>
      </c>
      <c r="M198">
        <v>1</v>
      </c>
      <c r="N198">
        <v>16</v>
      </c>
      <c r="O198">
        <v>2</v>
      </c>
      <c r="P198">
        <v>1154</v>
      </c>
      <c r="Q198">
        <v>576</v>
      </c>
      <c r="R198" s="3">
        <f t="shared" si="50"/>
        <v>3.3434145025321231</v>
      </c>
      <c r="S198" s="3">
        <f t="shared" si="51"/>
        <v>3.198461885445639</v>
      </c>
      <c r="T198" s="3">
        <f t="shared" si="52"/>
        <v>3.6736677176430357</v>
      </c>
      <c r="U198" s="3">
        <f t="shared" si="53"/>
        <v>3.4834746082481476</v>
      </c>
      <c r="V198" s="3">
        <f t="shared" si="54"/>
        <v>3.4355019534925462</v>
      </c>
      <c r="W198" s="3">
        <f t="shared" si="55"/>
        <v>0.17609125905568124</v>
      </c>
      <c r="X198" s="3">
        <f t="shared" si="56"/>
        <v>1.2174839442139063</v>
      </c>
      <c r="Y198" s="3">
        <f t="shared" si="57"/>
        <v>0.3979400086720376</v>
      </c>
      <c r="Z198" s="3">
        <f t="shared" si="58"/>
        <v>3.0623939372531952</v>
      </c>
      <c r="AA198" s="3">
        <f t="shared" si="59"/>
        <v>2.7607993116307177</v>
      </c>
    </row>
  </sheetData>
  <sortState xmlns:xlrd2="http://schemas.microsoft.com/office/spreadsheetml/2017/richdata2" ref="A2:X221">
    <sortCondition ref="A2:A221"/>
    <sortCondition ref="F2:F2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Key</vt:lpstr>
      <vt:lpstr>Data</vt:lpstr>
      <vt:lpstr>dataCE0</vt:lpstr>
      <vt:lpstr>dataCE1</vt:lpstr>
      <vt:lpstr>dataCE2</vt:lpstr>
      <vt:lpstr>dataCE4</vt:lpstr>
      <vt:lpstr>DataCE6</vt:lpstr>
      <vt:lpstr>dataCF1</vt:lpstr>
      <vt:lpstr>DataCFU0</vt:lpstr>
      <vt:lpstr>dataCFU2</vt:lpstr>
      <vt:lpstr>dataCFU4</vt:lpstr>
      <vt:lpstr>dataCFU6</vt:lpstr>
      <vt:lpstr>Indicator</vt:lpstr>
      <vt:lpstr>logCE0</vt:lpstr>
      <vt:lpstr>logCE1</vt:lpstr>
      <vt:lpstr>logCE2</vt:lpstr>
      <vt:lpstr>logCE4</vt:lpstr>
      <vt:lpstr>logCE6</vt:lpstr>
      <vt:lpstr>logCFU0</vt:lpstr>
      <vt:lpstr>logCFU1</vt:lpstr>
      <vt:lpstr>logCFU2</vt:lpstr>
      <vt:lpstr>logCFU4</vt:lpstr>
      <vt:lpstr>logCFU6</vt:lpstr>
      <vt:lpstr>Matrix</vt:lpstr>
      <vt:lpstr>Season</vt:lpstr>
      <vt:lpstr>Trmt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Haugland, Rich</cp:lastModifiedBy>
  <dcterms:created xsi:type="dcterms:W3CDTF">2017-09-13T14:29:45Z</dcterms:created>
  <dcterms:modified xsi:type="dcterms:W3CDTF">2020-06-23T16:57:34Z</dcterms:modified>
</cp:coreProperties>
</file>