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yyuan\OneDrive - Environmental Protection Agency (EPA)\Documents\Region_1\3_Data_Collected\"/>
    </mc:Choice>
  </mc:AlternateContent>
  <xr:revisionPtr revIDLastSave="1" documentId="11_B68C8EC0C1183DB2E97642188F8D3D907D0EBA63" xr6:coauthVersionLast="44" xr6:coauthVersionMax="44" xr10:uidLastSave="{703A5ED7-5672-4BF1-A321-EA9A94F2AC44}"/>
  <bookViews>
    <workbookView xWindow="-108" yWindow="-108" windowWidth="23256" windowHeight="12576" xr2:uid="{00000000-000D-0000-FFFF-FFFF00000000}"/>
  </bookViews>
  <sheets>
    <sheet name="Meta_Data" sheetId="9" r:id="rId1"/>
    <sheet name="Physicochemical_Reps" sheetId="1" r:id="rId2"/>
    <sheet name="Physicochemical_NoReps" sheetId="2" r:id="rId3"/>
    <sheet name="Batch_Isotherms" sheetId="5" r:id="rId4"/>
    <sheet name="LowP_HighFlow" sheetId="4" r:id="rId5"/>
    <sheet name="HighP_LowFlow" sheetId="8" r:id="rId6"/>
    <sheet name="Batch_Kinetics" sheetId="3" r:id="rId7"/>
    <sheet name="Flow_Through_Kinetics" sheetId="6" r:id="rId8"/>
    <sheet name="Large_Column" sheetId="7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3" i="5" l="1"/>
  <c r="D76" i="5" s="1"/>
  <c r="D79" i="5" s="1"/>
  <c r="D72" i="5"/>
  <c r="D75" i="5" s="1"/>
  <c r="D78" i="5" s="1"/>
  <c r="D71" i="5"/>
  <c r="D74" i="5" s="1"/>
  <c r="D77" i="5" s="1"/>
  <c r="D49" i="5"/>
  <c r="D52" i="5" s="1"/>
  <c r="D55" i="5" s="1"/>
  <c r="D48" i="5"/>
  <c r="D51" i="5" s="1"/>
  <c r="D54" i="5" s="1"/>
  <c r="D47" i="5"/>
  <c r="D50" i="5" s="1"/>
  <c r="D53" i="5" s="1"/>
  <c r="D19" i="5" l="1"/>
  <c r="D22" i="5" s="1"/>
  <c r="D16" i="5"/>
  <c r="D15" i="5"/>
  <c r="D18" i="5" s="1"/>
  <c r="D21" i="5" s="1"/>
  <c r="D14" i="5"/>
  <c r="D17" i="5" s="1"/>
  <c r="D20" i="5" s="1"/>
  <c r="D80" i="5" l="1"/>
  <c r="D58" i="5"/>
  <c r="D57" i="5"/>
  <c r="D82" i="5"/>
  <c r="D81" i="5"/>
  <c r="D56" i="5"/>
  <c r="D34" i="5"/>
  <c r="D30" i="5"/>
  <c r="D26" i="5"/>
  <c r="D31" i="5"/>
  <c r="D27" i="5"/>
  <c r="D33" i="5"/>
  <c r="D29" i="5"/>
  <c r="D25" i="5"/>
  <c r="D32" i="5"/>
  <c r="D28" i="5"/>
  <c r="D24" i="5"/>
  <c r="D23" i="5"/>
</calcChain>
</file>

<file path=xl/sharedStrings.xml><?xml version="1.0" encoding="utf-8"?>
<sst xmlns="http://schemas.openxmlformats.org/spreadsheetml/2006/main" count="1612" uniqueCount="71">
  <si>
    <t>DWTR</t>
  </si>
  <si>
    <t>CWD</t>
  </si>
  <si>
    <t>PORT</t>
  </si>
  <si>
    <t>UNH</t>
  </si>
  <si>
    <t>Ksat (cm/hr)</t>
  </si>
  <si>
    <t>Porosity (v/v)</t>
  </si>
  <si>
    <t>CaO (%)</t>
  </si>
  <si>
    <t>MgO (%)</t>
  </si>
  <si>
    <r>
      <t>Al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(%)</t>
    </r>
  </si>
  <si>
    <r>
      <t>Fe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 xml:space="preserve">3 </t>
    </r>
    <r>
      <rPr>
        <sz val="11"/>
        <color theme="1"/>
        <rFont val="Calibri"/>
        <family val="2"/>
        <scheme val="minor"/>
      </rPr>
      <t>(%)</t>
    </r>
  </si>
  <si>
    <r>
      <t>Effective grain size (d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>)</t>
    </r>
  </si>
  <si>
    <r>
      <t>Uniformity coefficient     (d</t>
    </r>
    <r>
      <rPr>
        <vertAlign val="subscript"/>
        <sz val="11"/>
        <color theme="1"/>
        <rFont val="Calibri"/>
        <family val="2"/>
        <scheme val="minor"/>
      </rPr>
      <t>60</t>
    </r>
    <r>
      <rPr>
        <sz val="11"/>
        <color theme="1"/>
        <rFont val="Calibri"/>
        <family val="2"/>
        <scheme val="minor"/>
      </rPr>
      <t xml:space="preserve"> / d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>)</t>
    </r>
  </si>
  <si>
    <t>Shake Time</t>
  </si>
  <si>
    <t>% P removal</t>
  </si>
  <si>
    <t>Sample Interval</t>
  </si>
  <si>
    <t>Replicate</t>
  </si>
  <si>
    <t>a</t>
  </si>
  <si>
    <t>b</t>
  </si>
  <si>
    <t>c</t>
  </si>
  <si>
    <t>Average Cumulative P Added (mg P /kg DWTR)</t>
  </si>
  <si>
    <t>Cumulative P  Sorbed (mg P/kg DWTR)</t>
  </si>
  <si>
    <r>
      <t>Specific surface area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/g)</t>
    </r>
  </si>
  <si>
    <r>
      <t>Bulk Density (g/cm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</si>
  <si>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Port</t>
  </si>
  <si>
    <t>Treatment Level (mg P/L)</t>
  </si>
  <si>
    <t xml:space="preserve">Replicate </t>
  </si>
  <si>
    <t>Equilibrium Concentration (mg P/L)</t>
  </si>
  <si>
    <t>P Added (mg P/kg DWTR)</t>
  </si>
  <si>
    <t>P Sorbed (mg P/kg DWTR)</t>
  </si>
  <si>
    <t>Contact Time</t>
  </si>
  <si>
    <t>P Removal %</t>
  </si>
  <si>
    <t>Design</t>
  </si>
  <si>
    <t xml:space="preserve">rep </t>
  </si>
  <si>
    <t>Storm</t>
  </si>
  <si>
    <t>Solid</t>
  </si>
  <si>
    <t>B</t>
  </si>
  <si>
    <t>C</t>
  </si>
  <si>
    <t>A</t>
  </si>
  <si>
    <t>Mixed</t>
  </si>
  <si>
    <t>NONE</t>
  </si>
  <si>
    <t>ksat (cm/hr)</t>
  </si>
  <si>
    <t>Control</t>
  </si>
  <si>
    <t>97.5 due to detection limit</t>
  </si>
  <si>
    <t>Al-ox (mmol/kg)</t>
  </si>
  <si>
    <t>Fe-ox (mmol/kg)</t>
  </si>
  <si>
    <t>P-ox (mmol/kg)</t>
  </si>
  <si>
    <t>P Removal (%)</t>
  </si>
  <si>
    <t>Mass Removal (mg P)</t>
  </si>
  <si>
    <t>Project Title</t>
  </si>
  <si>
    <t xml:space="preserve">Application of drinking water treatment residuals to green stormwater infrastructure for enhanced phosphorus removal. </t>
  </si>
  <si>
    <t>Data Curator</t>
  </si>
  <si>
    <t>Michael Ament, mament@uvm.edu</t>
  </si>
  <si>
    <t>Data Worksheets:</t>
  </si>
  <si>
    <t>1) Physicochemical_Reps</t>
  </si>
  <si>
    <t>2) Physicochemical_NoReps</t>
  </si>
  <si>
    <t>3) Batch_Isotherms</t>
  </si>
  <si>
    <t>4) LowP_HighFlow</t>
  </si>
  <si>
    <t>5) HighP_LowFlow</t>
  </si>
  <si>
    <t>6) Batch_Kinetics</t>
  </si>
  <si>
    <t>7) Flow_Through_Kinetics</t>
  </si>
  <si>
    <t>8) Large_Column</t>
  </si>
  <si>
    <t>Meta Data</t>
  </si>
  <si>
    <t xml:space="preserve">Data from a batch kinetics experiment conducted in triplicate to determine the rate of P removal by DWTRs. </t>
  </si>
  <si>
    <t xml:space="preserve">Data from a flow-through kinetics experiment conducted in triplicate to determine the rate of P removal by DWTRs under flow-through conditions. </t>
  </si>
  <si>
    <r>
      <t>Physicochemical properties of drinking water treatment residuals (DWTRs) measured in triplicate. Parameters include bulk density, porosity, saturated hydraulic conductivity (K</t>
    </r>
    <r>
      <rPr>
        <vertAlign val="subscript"/>
        <sz val="11"/>
        <color theme="1"/>
        <rFont val="Times New Roman"/>
        <family val="1"/>
      </rPr>
      <t>sat</t>
    </r>
    <r>
      <rPr>
        <sz val="11"/>
        <color theme="1"/>
        <rFont val="Times New Roman"/>
        <family val="1"/>
      </rPr>
      <t xml:space="preserve">), and oxalate-extractable aluminum, iron and phosphorus. </t>
    </r>
  </si>
  <si>
    <r>
      <t>Physicochemical properties of DWTRs measured without replication. Parameters include total aluminum, iron, calcium and magnesium-oxide content, effective grain size (d</t>
    </r>
    <r>
      <rPr>
        <vertAlign val="subscript"/>
        <sz val="11"/>
        <color theme="1"/>
        <rFont val="Times New Roman"/>
        <family val="1"/>
      </rPr>
      <t>10</t>
    </r>
    <r>
      <rPr>
        <sz val="11"/>
        <color theme="1"/>
        <rFont val="Times New Roman"/>
        <family val="1"/>
      </rPr>
      <t>), uniformity coefficient (d</t>
    </r>
    <r>
      <rPr>
        <vertAlign val="subscript"/>
        <sz val="11"/>
        <color theme="1"/>
        <rFont val="Times New Roman"/>
        <family val="1"/>
      </rPr>
      <t>60</t>
    </r>
    <r>
      <rPr>
        <sz val="11"/>
        <color theme="1"/>
        <rFont val="Times New Roman"/>
        <family val="1"/>
      </rPr>
      <t>/d</t>
    </r>
    <r>
      <rPr>
        <vertAlign val="subscript"/>
        <sz val="11"/>
        <color theme="1"/>
        <rFont val="Times New Roman"/>
        <family val="1"/>
      </rPr>
      <t>10</t>
    </r>
    <r>
      <rPr>
        <sz val="11"/>
        <color theme="1"/>
        <rFont val="Times New Roman"/>
        <family val="1"/>
      </rPr>
      <t xml:space="preserve">), and specific surface area.  </t>
    </r>
  </si>
  <si>
    <r>
      <t>Data from a multipoint batch isotherm experiment used to quantify the maximum P sorption capacity (S</t>
    </r>
    <r>
      <rPr>
        <vertAlign val="subscript"/>
        <sz val="11"/>
        <color theme="1"/>
        <rFont val="Times New Roman"/>
        <family val="1"/>
      </rPr>
      <t>max</t>
    </r>
    <r>
      <rPr>
        <sz val="11"/>
        <color theme="1"/>
        <rFont val="Times New Roman"/>
        <family val="1"/>
      </rPr>
      <t xml:space="preserve">) of DWTRs using a non-linear Langmuir optimization program. </t>
    </r>
  </si>
  <si>
    <r>
      <t>Data from a continuous vertical upflow column experiment used to quantify the S</t>
    </r>
    <r>
      <rPr>
        <vertAlign val="subscript"/>
        <sz val="11"/>
        <color theme="1"/>
        <rFont val="Times New Roman"/>
        <family val="1"/>
      </rPr>
      <t>max</t>
    </r>
    <r>
      <rPr>
        <sz val="11"/>
        <color theme="1"/>
        <rFont val="Times New Roman"/>
        <family val="1"/>
      </rPr>
      <t xml:space="preserve"> of drinking water treatment residuals. A low P concentration solution was fed rapidly through DWTRs until the effluent P concentration roughly equaled the influent P concentration (i.e. P saturation).  </t>
    </r>
  </si>
  <si>
    <r>
      <t>Data from a continuous vertical upflow column experiment used to quantify the S</t>
    </r>
    <r>
      <rPr>
        <vertAlign val="subscript"/>
        <sz val="11"/>
        <color theme="1"/>
        <rFont val="Times New Roman"/>
        <family val="1"/>
      </rPr>
      <t>max</t>
    </r>
    <r>
      <rPr>
        <sz val="11"/>
        <color theme="1"/>
        <rFont val="Times New Roman"/>
        <family val="1"/>
      </rPr>
      <t xml:space="preserve"> of drinking water treatment residuals. A high P concentration solution was fed slowly through DWTRs until the effluent P concentration roughly equaled the influent P concentration (i.e. P saturation).</t>
    </r>
  </si>
  <si>
    <t xml:space="preserve">Data from a large column experiment conducted in triplicate to determine the hydraulic and P removal impacts of different DWTR layering strategies on bioretention media performance. </t>
  </si>
  <si>
    <t>Date Updated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</si>
</sst>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vertAlign val="subscript"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Alignment="1">
      <alignment horizontal="center" wrapText="1"/>
    </xf>
    <xf numFmtId="0" fontId="0" fillId="2" borderId="0" xfId="0" applyFill="1"/>
    <xf numFmtId="0" fontId="0" fillId="0" borderId="0" xfId="0" applyFill="1" applyAlignment="1">
      <alignment horizontal="center" wrapText="1"/>
    </xf>
    <xf numFmtId="0" fontId="8" fillId="3" borderId="1" xfId="0" applyFont="1" applyFill="1" applyBorder="1"/>
    <xf numFmtId="0" fontId="6" fillId="0" borderId="1" xfId="0" applyFont="1" applyBorder="1" applyAlignment="1">
      <alignment horizontal="left"/>
    </xf>
    <xf numFmtId="0" fontId="9" fillId="0" borderId="1" xfId="0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left"/>
    </xf>
    <xf numFmtId="14" fontId="5" fillId="0" borderId="4" xfId="0" applyNumberFormat="1" applyFont="1" applyBorder="1" applyAlignment="1">
      <alignment horizontal="left"/>
    </xf>
    <xf numFmtId="0" fontId="7" fillId="0" borderId="3" xfId="0" applyFont="1" applyBorder="1" applyAlignment="1">
      <alignment horizontal="left" vertical="center" wrapText="1" indent="5"/>
    </xf>
    <xf numFmtId="0" fontId="9" fillId="0" borderId="2" xfId="0" applyFont="1" applyBorder="1" applyAlignment="1">
      <alignment horizontal="right"/>
    </xf>
    <xf numFmtId="0" fontId="7" fillId="0" borderId="4" xfId="0" applyFont="1" applyBorder="1" applyAlignment="1">
      <alignment horizontal="left" vertical="center" wrapText="1" indent="5"/>
    </xf>
    <xf numFmtId="0" fontId="6" fillId="3" borderId="2" xfId="0" applyFont="1" applyFill="1" applyBorder="1" applyAlignment="1">
      <alignment horizontal="left" vertical="center"/>
    </xf>
    <xf numFmtId="0" fontId="0" fillId="3" borderId="4" xfId="0" applyFill="1" applyBorder="1"/>
    <xf numFmtId="0" fontId="0" fillId="3" borderId="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3"/>
  <sheetViews>
    <sheetView tabSelected="1" zoomScale="85" zoomScaleNormal="85" workbookViewId="0">
      <selection activeCell="G7" sqref="G7"/>
    </sheetView>
  </sheetViews>
  <sheetFormatPr defaultRowHeight="14.4" x14ac:dyDescent="0.3"/>
  <cols>
    <col min="1" max="1" width="30.5546875" customWidth="1"/>
    <col min="2" max="2" width="73.109375" customWidth="1"/>
  </cols>
  <sheetData>
    <row r="1" spans="1:2" ht="17.399999999999999" x14ac:dyDescent="0.3">
      <c r="A1" s="17" t="s">
        <v>61</v>
      </c>
      <c r="B1" s="29"/>
    </row>
    <row r="2" spans="1:2" ht="30.75" customHeight="1" x14ac:dyDescent="0.3">
      <c r="A2" s="18" t="s">
        <v>48</v>
      </c>
      <c r="B2" s="21" t="s">
        <v>49</v>
      </c>
    </row>
    <row r="3" spans="1:2" ht="15.6" x14ac:dyDescent="0.3">
      <c r="A3" s="18" t="s">
        <v>50</v>
      </c>
      <c r="B3" s="22" t="s">
        <v>51</v>
      </c>
    </row>
    <row r="4" spans="1:2" ht="15.6" x14ac:dyDescent="0.3">
      <c r="A4" s="20" t="s">
        <v>70</v>
      </c>
      <c r="B4" s="23">
        <v>43950</v>
      </c>
    </row>
    <row r="5" spans="1:2" ht="15.6" x14ac:dyDescent="0.3">
      <c r="A5" s="27" t="s">
        <v>52</v>
      </c>
      <c r="B5" s="28"/>
    </row>
    <row r="6" spans="1:2" ht="74.25" customHeight="1" x14ac:dyDescent="0.35">
      <c r="A6" s="19" t="s">
        <v>53</v>
      </c>
      <c r="B6" s="24" t="s">
        <v>64</v>
      </c>
    </row>
    <row r="7" spans="1:2" ht="70.5" customHeight="1" x14ac:dyDescent="0.35">
      <c r="A7" s="19" t="s">
        <v>54</v>
      </c>
      <c r="B7" s="24" t="s">
        <v>65</v>
      </c>
    </row>
    <row r="8" spans="1:2" ht="57" customHeight="1" x14ac:dyDescent="0.35">
      <c r="A8" s="19" t="s">
        <v>55</v>
      </c>
      <c r="B8" s="24" t="s">
        <v>66</v>
      </c>
    </row>
    <row r="9" spans="1:2" ht="64.5" customHeight="1" x14ac:dyDescent="0.35">
      <c r="A9" s="19" t="s">
        <v>56</v>
      </c>
      <c r="B9" s="24" t="s">
        <v>67</v>
      </c>
    </row>
    <row r="10" spans="1:2" ht="61.5" customHeight="1" x14ac:dyDescent="0.35">
      <c r="A10" s="19" t="s">
        <v>57</v>
      </c>
      <c r="B10" s="24" t="s">
        <v>68</v>
      </c>
    </row>
    <row r="11" spans="1:2" ht="30.75" customHeight="1" x14ac:dyDescent="0.35">
      <c r="A11" s="19" t="s">
        <v>58</v>
      </c>
      <c r="B11" s="24" t="s">
        <v>62</v>
      </c>
    </row>
    <row r="12" spans="1:2" ht="31.5" customHeight="1" x14ac:dyDescent="0.35">
      <c r="A12" s="19" t="s">
        <v>59</v>
      </c>
      <c r="B12" s="24" t="s">
        <v>63</v>
      </c>
    </row>
    <row r="13" spans="1:2" ht="45" customHeight="1" x14ac:dyDescent="0.35">
      <c r="A13" s="25" t="s">
        <v>60</v>
      </c>
      <c r="B13" s="26" t="s">
        <v>69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4"/>
  <sheetViews>
    <sheetView workbookViewId="0">
      <selection activeCell="D7" sqref="D7"/>
    </sheetView>
  </sheetViews>
  <sheetFormatPr defaultRowHeight="14.4" x14ac:dyDescent="0.3"/>
  <cols>
    <col min="2" max="2" width="15.6640625" customWidth="1"/>
    <col min="5" max="5" width="12.6640625" customWidth="1"/>
    <col min="6" max="6" width="12" customWidth="1"/>
    <col min="7" max="7" width="12.5546875" customWidth="1"/>
  </cols>
  <sheetData>
    <row r="1" spans="1:7" s="7" customFormat="1" ht="34.5" customHeight="1" x14ac:dyDescent="0.3">
      <c r="A1" s="7" t="s">
        <v>0</v>
      </c>
      <c r="B1" s="8" t="s">
        <v>22</v>
      </c>
      <c r="C1" s="8" t="s">
        <v>5</v>
      </c>
      <c r="D1" s="8" t="s">
        <v>4</v>
      </c>
      <c r="E1" s="8" t="s">
        <v>43</v>
      </c>
      <c r="F1" s="8" t="s">
        <v>44</v>
      </c>
      <c r="G1" s="8" t="s">
        <v>45</v>
      </c>
    </row>
    <row r="2" spans="1:7" x14ac:dyDescent="0.3">
      <c r="A2" t="s">
        <v>1</v>
      </c>
      <c r="B2" s="9">
        <v>0.56100000000000005</v>
      </c>
      <c r="C2" s="9">
        <v>0.63</v>
      </c>
      <c r="D2" s="9">
        <v>61.9</v>
      </c>
      <c r="E2" s="9">
        <v>239.07</v>
      </c>
      <c r="F2" s="9">
        <v>5.56</v>
      </c>
      <c r="G2" s="9">
        <v>4.58</v>
      </c>
    </row>
    <row r="3" spans="1:7" x14ac:dyDescent="0.3">
      <c r="A3" t="s">
        <v>1</v>
      </c>
      <c r="B3" s="9">
        <v>0.53799999999999992</v>
      </c>
      <c r="C3" s="9">
        <v>0.6</v>
      </c>
      <c r="D3" s="9">
        <v>44.7</v>
      </c>
      <c r="E3" s="9">
        <v>251.67</v>
      </c>
      <c r="F3" s="9">
        <v>5.81</v>
      </c>
      <c r="G3" s="9">
        <v>4.87</v>
      </c>
    </row>
    <row r="4" spans="1:7" x14ac:dyDescent="0.3">
      <c r="A4" t="s">
        <v>1</v>
      </c>
      <c r="B4" s="9">
        <v>0.54400000000000004</v>
      </c>
      <c r="C4" s="9">
        <v>0.61</v>
      </c>
      <c r="D4" s="9">
        <v>52.6</v>
      </c>
      <c r="E4" s="9">
        <v>234.43</v>
      </c>
      <c r="F4" s="9">
        <v>5.09</v>
      </c>
      <c r="G4" s="9">
        <v>4.3499999999999996</v>
      </c>
    </row>
    <row r="5" spans="1:7" x14ac:dyDescent="0.3">
      <c r="A5" t="s">
        <v>2</v>
      </c>
      <c r="B5" s="9">
        <v>0.81799999999999995</v>
      </c>
      <c r="C5" s="9">
        <v>0.49</v>
      </c>
      <c r="D5" s="9">
        <v>69.8</v>
      </c>
      <c r="E5" s="9">
        <v>281.69</v>
      </c>
      <c r="F5" s="9">
        <v>13.69</v>
      </c>
      <c r="G5" s="9">
        <v>1.52</v>
      </c>
    </row>
    <row r="6" spans="1:7" x14ac:dyDescent="0.3">
      <c r="A6" t="s">
        <v>2</v>
      </c>
      <c r="B6" s="9">
        <v>0.77400000000000002</v>
      </c>
      <c r="C6" s="9">
        <v>0.51</v>
      </c>
      <c r="D6" s="9">
        <v>50.1</v>
      </c>
      <c r="E6" s="9">
        <v>258.14999999999998</v>
      </c>
      <c r="F6" s="9">
        <v>12.89</v>
      </c>
      <c r="G6" s="9">
        <v>1.43</v>
      </c>
    </row>
    <row r="7" spans="1:7" x14ac:dyDescent="0.3">
      <c r="A7" t="s">
        <v>2</v>
      </c>
      <c r="B7" s="9">
        <v>0.78599999999999992</v>
      </c>
      <c r="C7" s="9">
        <v>0.52</v>
      </c>
      <c r="D7" s="9">
        <v>57</v>
      </c>
      <c r="E7" s="9">
        <v>245.55</v>
      </c>
      <c r="F7" s="9">
        <v>12.26</v>
      </c>
      <c r="G7" s="9">
        <v>1.29</v>
      </c>
    </row>
    <row r="8" spans="1:7" x14ac:dyDescent="0.3">
      <c r="A8" t="s">
        <v>3</v>
      </c>
      <c r="B8" s="9">
        <v>0.95200000000000007</v>
      </c>
      <c r="C8" s="9">
        <v>0.47</v>
      </c>
      <c r="D8" s="9">
        <v>82.9</v>
      </c>
      <c r="E8" s="9">
        <v>299.29000000000002</v>
      </c>
      <c r="F8" s="9">
        <v>21.85</v>
      </c>
      <c r="G8" s="9">
        <v>1.95</v>
      </c>
    </row>
    <row r="9" spans="1:7" x14ac:dyDescent="0.3">
      <c r="A9" t="s">
        <v>3</v>
      </c>
      <c r="B9" s="9">
        <v>0.90799999999999992</v>
      </c>
      <c r="C9" s="9">
        <v>0.45</v>
      </c>
      <c r="D9" s="9">
        <v>113.1</v>
      </c>
      <c r="E9" s="9">
        <v>265.01</v>
      </c>
      <c r="F9" s="9">
        <v>19.34</v>
      </c>
      <c r="G9" s="9">
        <v>1.77</v>
      </c>
    </row>
    <row r="10" spans="1:7" x14ac:dyDescent="0.3">
      <c r="A10" t="s">
        <v>3</v>
      </c>
      <c r="B10" s="9">
        <v>0.92599999999999993</v>
      </c>
      <c r="C10" s="9">
        <v>0.45</v>
      </c>
      <c r="D10" s="9">
        <v>99.6</v>
      </c>
      <c r="E10" s="9">
        <v>248.89</v>
      </c>
      <c r="F10" s="9">
        <v>18.71</v>
      </c>
      <c r="G10" s="9">
        <v>1.64</v>
      </c>
    </row>
    <row r="12" spans="1:7" x14ac:dyDescent="0.3">
      <c r="D12" s="1"/>
    </row>
    <row r="13" spans="1:7" x14ac:dyDescent="0.3">
      <c r="D13" s="1"/>
    </row>
    <row r="14" spans="1:7" x14ac:dyDescent="0.3">
      <c r="D14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"/>
  <sheetViews>
    <sheetView workbookViewId="0">
      <selection activeCell="H1" sqref="H1"/>
    </sheetView>
  </sheetViews>
  <sheetFormatPr defaultRowHeight="14.4" x14ac:dyDescent="0.3"/>
  <cols>
    <col min="6" max="6" width="13.109375" customWidth="1"/>
    <col min="7" max="7" width="14.6640625" customWidth="1"/>
    <col min="8" max="8" width="13.109375" customWidth="1"/>
  </cols>
  <sheetData>
    <row r="1" spans="1:10" ht="60" customHeight="1" x14ac:dyDescent="0.35">
      <c r="A1" s="4" t="s">
        <v>0</v>
      </c>
      <c r="B1" s="5" t="s">
        <v>8</v>
      </c>
      <c r="C1" s="5" t="s">
        <v>9</v>
      </c>
      <c r="D1" s="5" t="s">
        <v>6</v>
      </c>
      <c r="E1" s="5" t="s">
        <v>7</v>
      </c>
      <c r="F1" s="6" t="s">
        <v>10</v>
      </c>
      <c r="G1" s="6" t="s">
        <v>11</v>
      </c>
      <c r="H1" s="5" t="s">
        <v>21</v>
      </c>
      <c r="J1" s="3"/>
    </row>
    <row r="2" spans="1:10" x14ac:dyDescent="0.3">
      <c r="A2" s="4" t="s">
        <v>1</v>
      </c>
      <c r="B2" s="5">
        <v>15.05</v>
      </c>
      <c r="C2" s="5">
        <v>1.99</v>
      </c>
      <c r="D2" s="5">
        <v>0.87</v>
      </c>
      <c r="E2" s="5">
        <v>0.51</v>
      </c>
      <c r="F2" s="5">
        <v>75.400000000000006</v>
      </c>
      <c r="G2" s="5">
        <v>5.76</v>
      </c>
      <c r="H2" s="5">
        <v>12.25</v>
      </c>
      <c r="J2" s="2"/>
    </row>
    <row r="3" spans="1:10" x14ac:dyDescent="0.3">
      <c r="A3" s="4" t="s">
        <v>2</v>
      </c>
      <c r="B3" s="5">
        <v>25.5</v>
      </c>
      <c r="C3" s="5">
        <v>2.2799999999999998</v>
      </c>
      <c r="D3" s="5">
        <v>0.31</v>
      </c>
      <c r="E3" s="5">
        <v>0.19</v>
      </c>
      <c r="F3" s="5">
        <v>82.7</v>
      </c>
      <c r="G3" s="5">
        <v>5.54</v>
      </c>
      <c r="H3" s="5">
        <v>1.69</v>
      </c>
    </row>
    <row r="4" spans="1:10" x14ac:dyDescent="0.3">
      <c r="A4" s="4" t="s">
        <v>3</v>
      </c>
      <c r="B4" s="5">
        <v>28.4</v>
      </c>
      <c r="C4" s="5">
        <v>1.78</v>
      </c>
      <c r="D4" s="5">
        <v>0.25</v>
      </c>
      <c r="E4" s="5">
        <v>0.09</v>
      </c>
      <c r="F4" s="5">
        <v>211.6</v>
      </c>
      <c r="G4" s="5">
        <v>3.77</v>
      </c>
      <c r="H4" s="5">
        <v>3.21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2"/>
  <sheetViews>
    <sheetView topLeftCell="A49" workbookViewId="0">
      <selection activeCell="F17" sqref="F17"/>
    </sheetView>
  </sheetViews>
  <sheetFormatPr defaultRowHeight="14.4" x14ac:dyDescent="0.3"/>
  <cols>
    <col min="2" max="2" width="9.109375" style="9"/>
    <col min="3" max="3" width="15" style="9" customWidth="1"/>
    <col min="4" max="4" width="16.44140625" style="9" customWidth="1"/>
    <col min="5" max="5" width="21.6640625" style="10" customWidth="1"/>
    <col min="6" max="6" width="20.109375" style="10" customWidth="1"/>
  </cols>
  <sheetData>
    <row r="1" spans="1:6" s="7" customFormat="1" ht="30.75" customHeight="1" x14ac:dyDescent="0.3">
      <c r="A1" s="7" t="s">
        <v>0</v>
      </c>
      <c r="B1" s="8" t="s">
        <v>25</v>
      </c>
      <c r="C1" s="8" t="s">
        <v>24</v>
      </c>
      <c r="D1" s="8" t="s">
        <v>27</v>
      </c>
      <c r="E1" s="14" t="s">
        <v>26</v>
      </c>
      <c r="F1" s="14" t="s">
        <v>28</v>
      </c>
    </row>
    <row r="2" spans="1:6" x14ac:dyDescent="0.3">
      <c r="A2" t="s">
        <v>1</v>
      </c>
      <c r="B2" s="9" t="s">
        <v>16</v>
      </c>
      <c r="C2" s="9">
        <v>0</v>
      </c>
      <c r="D2" s="9">
        <v>0</v>
      </c>
      <c r="E2" s="10">
        <v>0</v>
      </c>
      <c r="F2" s="10">
        <v>0</v>
      </c>
    </row>
    <row r="3" spans="1:6" x14ac:dyDescent="0.3">
      <c r="A3" t="s">
        <v>1</v>
      </c>
      <c r="B3" s="9" t="s">
        <v>17</v>
      </c>
      <c r="C3" s="9">
        <v>0</v>
      </c>
      <c r="D3" s="9">
        <v>0</v>
      </c>
      <c r="E3" s="10">
        <v>0</v>
      </c>
      <c r="F3" s="10">
        <v>0</v>
      </c>
    </row>
    <row r="4" spans="1:6" x14ac:dyDescent="0.3">
      <c r="A4" t="s">
        <v>1</v>
      </c>
      <c r="B4" s="9" t="s">
        <v>18</v>
      </c>
      <c r="C4" s="9">
        <v>0</v>
      </c>
      <c r="D4" s="9">
        <v>0</v>
      </c>
      <c r="E4" s="10">
        <v>0</v>
      </c>
      <c r="F4" s="10">
        <v>0</v>
      </c>
    </row>
    <row r="5" spans="1:6" x14ac:dyDescent="0.3">
      <c r="A5" t="s">
        <v>1</v>
      </c>
      <c r="B5" s="9" t="s">
        <v>16</v>
      </c>
      <c r="C5" s="9">
        <v>1</v>
      </c>
      <c r="D5" s="9">
        <v>20</v>
      </c>
      <c r="E5" s="10">
        <v>5.0000000000000001E-3</v>
      </c>
      <c r="F5" s="10">
        <v>19.561065500000002</v>
      </c>
    </row>
    <row r="6" spans="1:6" x14ac:dyDescent="0.3">
      <c r="A6" t="s">
        <v>1</v>
      </c>
      <c r="B6" s="9" t="s">
        <v>17</v>
      </c>
      <c r="C6" s="9">
        <v>1</v>
      </c>
      <c r="D6" s="9">
        <v>20</v>
      </c>
      <c r="E6" s="10">
        <v>5.0000000000000001E-3</v>
      </c>
      <c r="F6" s="10">
        <v>19.602379500000001</v>
      </c>
    </row>
    <row r="7" spans="1:6" x14ac:dyDescent="0.3">
      <c r="A7" t="s">
        <v>1</v>
      </c>
      <c r="B7" s="9" t="s">
        <v>18</v>
      </c>
      <c r="C7" s="9">
        <v>1</v>
      </c>
      <c r="D7" s="9">
        <v>20</v>
      </c>
      <c r="E7" s="10">
        <v>5.0000000000000001E-3</v>
      </c>
      <c r="F7" s="10">
        <v>19.422225599999997</v>
      </c>
    </row>
    <row r="8" spans="1:6" x14ac:dyDescent="0.3">
      <c r="A8" t="s">
        <v>1</v>
      </c>
      <c r="B8" s="9" t="s">
        <v>16</v>
      </c>
      <c r="C8" s="9">
        <v>10</v>
      </c>
      <c r="D8" s="9">
        <v>200</v>
      </c>
      <c r="E8" s="10">
        <v>1.6E-2</v>
      </c>
      <c r="F8" s="10">
        <v>198.48995880000004</v>
      </c>
    </row>
    <row r="9" spans="1:6" x14ac:dyDescent="0.3">
      <c r="A9" t="s">
        <v>1</v>
      </c>
      <c r="B9" s="9" t="s">
        <v>17</v>
      </c>
      <c r="C9" s="9">
        <v>10</v>
      </c>
      <c r="D9" s="9">
        <v>200</v>
      </c>
      <c r="E9" s="10">
        <v>1.4E-2</v>
      </c>
      <c r="F9" s="10">
        <v>198.73540139999997</v>
      </c>
    </row>
    <row r="10" spans="1:6" x14ac:dyDescent="0.3">
      <c r="A10" t="s">
        <v>1</v>
      </c>
      <c r="B10" s="9" t="s">
        <v>18</v>
      </c>
      <c r="C10" s="9">
        <v>10</v>
      </c>
      <c r="D10" s="9">
        <v>200</v>
      </c>
      <c r="E10" s="10">
        <v>1.7000000000000001E-2</v>
      </c>
      <c r="F10" s="10">
        <v>198.0208044</v>
      </c>
    </row>
    <row r="11" spans="1:6" x14ac:dyDescent="0.3">
      <c r="A11" t="s">
        <v>1</v>
      </c>
      <c r="B11" s="9" t="s">
        <v>16</v>
      </c>
      <c r="C11" s="9">
        <v>25</v>
      </c>
      <c r="D11" s="9">
        <v>500</v>
      </c>
      <c r="E11" s="10">
        <v>2.7E-2</v>
      </c>
      <c r="F11" s="10">
        <v>494.01390779999997</v>
      </c>
    </row>
    <row r="12" spans="1:6" x14ac:dyDescent="0.3">
      <c r="A12" t="s">
        <v>1</v>
      </c>
      <c r="B12" s="9" t="s">
        <v>17</v>
      </c>
      <c r="C12" s="9">
        <v>25</v>
      </c>
      <c r="D12" s="9">
        <v>500</v>
      </c>
      <c r="E12" s="10">
        <v>2.5000000000000001E-2</v>
      </c>
      <c r="F12" s="10">
        <v>496.51207019999998</v>
      </c>
    </row>
    <row r="13" spans="1:6" x14ac:dyDescent="0.3">
      <c r="A13" t="s">
        <v>1</v>
      </c>
      <c r="B13" s="9" t="s">
        <v>18</v>
      </c>
      <c r="C13" s="9">
        <v>25</v>
      </c>
      <c r="D13" s="9">
        <v>500</v>
      </c>
      <c r="E13" s="10">
        <v>2.5999999999999999E-2</v>
      </c>
      <c r="F13" s="10">
        <v>491.62635240000003</v>
      </c>
    </row>
    <row r="14" spans="1:6" x14ac:dyDescent="0.3">
      <c r="A14" t="s">
        <v>1</v>
      </c>
      <c r="B14" s="9" t="s">
        <v>16</v>
      </c>
      <c r="C14" s="9">
        <v>50</v>
      </c>
      <c r="D14" s="9">
        <f>D11*2</f>
        <v>1000</v>
      </c>
      <c r="E14" s="10">
        <v>4.7E-2</v>
      </c>
      <c r="F14" s="10">
        <v>1004.2990335</v>
      </c>
    </row>
    <row r="15" spans="1:6" x14ac:dyDescent="0.3">
      <c r="A15" t="s">
        <v>1</v>
      </c>
      <c r="B15" s="9" t="s">
        <v>17</v>
      </c>
      <c r="C15" s="9">
        <v>50</v>
      </c>
      <c r="D15" s="9">
        <f t="shared" ref="D15:D16" si="0">D12*2</f>
        <v>1000</v>
      </c>
      <c r="E15" s="10">
        <v>7.9000000000000001E-2</v>
      </c>
      <c r="F15" s="10">
        <v>991.57685040000001</v>
      </c>
    </row>
    <row r="16" spans="1:6" x14ac:dyDescent="0.3">
      <c r="A16" t="s">
        <v>1</v>
      </c>
      <c r="B16" s="9" t="s">
        <v>18</v>
      </c>
      <c r="C16" s="9">
        <v>50</v>
      </c>
      <c r="D16" s="9">
        <f t="shared" si="0"/>
        <v>1000</v>
      </c>
      <c r="E16" s="10">
        <v>9.9000000000000005E-2</v>
      </c>
      <c r="F16" s="10">
        <v>992.56686730000001</v>
      </c>
    </row>
    <row r="17" spans="1:6" x14ac:dyDescent="0.3">
      <c r="A17" t="s">
        <v>1</v>
      </c>
      <c r="B17" s="9" t="s">
        <v>16</v>
      </c>
      <c r="C17" s="9">
        <v>75</v>
      </c>
      <c r="D17" s="9">
        <f>D14*1.5</f>
        <v>1500</v>
      </c>
      <c r="E17" s="10">
        <v>0.16200000000000001</v>
      </c>
      <c r="F17" s="10">
        <v>1488.6774960000002</v>
      </c>
    </row>
    <row r="18" spans="1:6" x14ac:dyDescent="0.3">
      <c r="A18" t="s">
        <v>1</v>
      </c>
      <c r="B18" s="9" t="s">
        <v>17</v>
      </c>
      <c r="C18" s="9">
        <v>75</v>
      </c>
      <c r="D18" s="9">
        <f t="shared" ref="D18:D19" si="1">D15*1.5</f>
        <v>1500</v>
      </c>
      <c r="E18" s="10">
        <v>0.23400000000000001</v>
      </c>
      <c r="F18" s="10">
        <v>1483.8060359999999</v>
      </c>
    </row>
    <row r="19" spans="1:6" x14ac:dyDescent="0.3">
      <c r="A19" t="s">
        <v>1</v>
      </c>
      <c r="B19" s="9" t="s">
        <v>18</v>
      </c>
      <c r="C19" s="12">
        <v>75</v>
      </c>
      <c r="D19" s="9">
        <f t="shared" si="1"/>
        <v>1500</v>
      </c>
      <c r="E19" s="10">
        <v>0.19600000000000001</v>
      </c>
      <c r="F19" s="10">
        <v>1492.8634279999999</v>
      </c>
    </row>
    <row r="20" spans="1:6" x14ac:dyDescent="0.3">
      <c r="A20" t="s">
        <v>1</v>
      </c>
      <c r="B20" s="9" t="s">
        <v>16</v>
      </c>
      <c r="C20" s="9">
        <v>150</v>
      </c>
      <c r="D20" s="9">
        <f>D17*2</f>
        <v>3000</v>
      </c>
      <c r="E20" s="10">
        <v>2.403</v>
      </c>
      <c r="F20" s="10">
        <v>2914.2869690000002</v>
      </c>
    </row>
    <row r="21" spans="1:6" x14ac:dyDescent="0.3">
      <c r="A21" t="s">
        <v>1</v>
      </c>
      <c r="B21" s="9" t="s">
        <v>17</v>
      </c>
      <c r="C21" s="9">
        <v>150</v>
      </c>
      <c r="D21" s="9">
        <f t="shared" ref="D21:D22" si="2">D18*2</f>
        <v>3000</v>
      </c>
      <c r="E21" s="10">
        <v>2.97</v>
      </c>
      <c r="F21" s="10">
        <v>2912.5125158400001</v>
      </c>
    </row>
    <row r="22" spans="1:6" x14ac:dyDescent="0.3">
      <c r="A22" t="s">
        <v>1</v>
      </c>
      <c r="B22" s="9" t="s">
        <v>18</v>
      </c>
      <c r="C22" s="12">
        <v>150</v>
      </c>
      <c r="D22" s="9">
        <f t="shared" si="2"/>
        <v>3000</v>
      </c>
      <c r="E22" s="10">
        <v>2.351</v>
      </c>
      <c r="F22" s="10">
        <v>2961.9777621600001</v>
      </c>
    </row>
    <row r="23" spans="1:6" x14ac:dyDescent="0.3">
      <c r="A23" t="s">
        <v>1</v>
      </c>
      <c r="B23" s="9" t="s">
        <v>16</v>
      </c>
      <c r="C23" s="9">
        <v>300</v>
      </c>
      <c r="D23" s="9">
        <f>$D$20*(C23/150)</f>
        <v>6000</v>
      </c>
      <c r="E23" s="10">
        <v>19.695</v>
      </c>
      <c r="F23" s="10">
        <v>5594.607495000002</v>
      </c>
    </row>
    <row r="24" spans="1:6" x14ac:dyDescent="0.3">
      <c r="A24" t="s">
        <v>1</v>
      </c>
      <c r="B24" s="9" t="s">
        <v>17</v>
      </c>
      <c r="C24" s="9">
        <v>300</v>
      </c>
      <c r="D24" s="9">
        <f t="shared" ref="D24:D34" si="3">$D$20*(C24/150)</f>
        <v>6000</v>
      </c>
      <c r="E24" s="10">
        <v>10.377000000000001</v>
      </c>
      <c r="F24" s="10">
        <v>5820.5383582499999</v>
      </c>
    </row>
    <row r="25" spans="1:6" x14ac:dyDescent="0.3">
      <c r="A25" t="s">
        <v>1</v>
      </c>
      <c r="B25" s="9" t="s">
        <v>18</v>
      </c>
      <c r="C25" s="9">
        <v>300</v>
      </c>
      <c r="D25" s="9">
        <f t="shared" si="3"/>
        <v>6000</v>
      </c>
      <c r="E25" s="10">
        <v>10.907999999999999</v>
      </c>
      <c r="F25" s="10">
        <v>5756.688995999999</v>
      </c>
    </row>
    <row r="26" spans="1:6" x14ac:dyDescent="0.3">
      <c r="A26" t="s">
        <v>1</v>
      </c>
      <c r="B26" s="9" t="s">
        <v>16</v>
      </c>
      <c r="C26" s="9">
        <v>600</v>
      </c>
      <c r="D26" s="9">
        <f t="shared" si="3"/>
        <v>12000</v>
      </c>
      <c r="E26" s="10">
        <v>132.87899999999999</v>
      </c>
      <c r="F26" s="10">
        <v>10426.8881136</v>
      </c>
    </row>
    <row r="27" spans="1:6" x14ac:dyDescent="0.3">
      <c r="A27" t="s">
        <v>1</v>
      </c>
      <c r="B27" s="9" t="s">
        <v>17</v>
      </c>
      <c r="C27" s="9">
        <v>600</v>
      </c>
      <c r="D27" s="9">
        <f t="shared" si="3"/>
        <v>12000</v>
      </c>
      <c r="E27" s="10">
        <v>143.36199999999999</v>
      </c>
      <c r="F27" s="10">
        <v>10131.518633600002</v>
      </c>
    </row>
    <row r="28" spans="1:6" x14ac:dyDescent="0.3">
      <c r="A28" t="s">
        <v>1</v>
      </c>
      <c r="B28" s="9" t="s">
        <v>18</v>
      </c>
      <c r="C28" s="9">
        <v>600</v>
      </c>
      <c r="D28" s="9">
        <f t="shared" si="3"/>
        <v>12000</v>
      </c>
      <c r="E28" s="10">
        <v>139.61600000000001</v>
      </c>
      <c r="F28" s="10">
        <v>10255.882291200001</v>
      </c>
    </row>
    <row r="29" spans="1:6" x14ac:dyDescent="0.3">
      <c r="A29" t="s">
        <v>1</v>
      </c>
      <c r="B29" s="9" t="s">
        <v>16</v>
      </c>
      <c r="C29" s="9">
        <v>900</v>
      </c>
      <c r="D29" s="9">
        <f t="shared" si="3"/>
        <v>18000</v>
      </c>
      <c r="E29" s="10">
        <v>365.4</v>
      </c>
      <c r="F29" s="10">
        <v>11891.214720000002</v>
      </c>
    </row>
    <row r="30" spans="1:6" x14ac:dyDescent="0.3">
      <c r="A30" t="s">
        <v>1</v>
      </c>
      <c r="B30" s="9" t="s">
        <v>17</v>
      </c>
      <c r="C30" s="9">
        <v>900</v>
      </c>
      <c r="D30" s="9">
        <f t="shared" si="3"/>
        <v>18000</v>
      </c>
      <c r="E30" s="10">
        <v>388.96</v>
      </c>
      <c r="F30" s="10">
        <v>11361.441280000003</v>
      </c>
    </row>
    <row r="31" spans="1:6" x14ac:dyDescent="0.3">
      <c r="A31" t="s">
        <v>1</v>
      </c>
      <c r="B31" s="9" t="s">
        <v>18</v>
      </c>
      <c r="C31" s="9">
        <v>900</v>
      </c>
      <c r="D31" s="9">
        <f t="shared" si="3"/>
        <v>18000</v>
      </c>
      <c r="E31" s="10">
        <v>412.18</v>
      </c>
      <c r="F31" s="10">
        <v>10834.287072000001</v>
      </c>
    </row>
    <row r="32" spans="1:6" x14ac:dyDescent="0.3">
      <c r="A32" t="s">
        <v>1</v>
      </c>
      <c r="B32" s="9" t="s">
        <v>16</v>
      </c>
      <c r="C32" s="9">
        <v>1200</v>
      </c>
      <c r="D32" s="9">
        <f t="shared" si="3"/>
        <v>24000</v>
      </c>
      <c r="E32" s="10">
        <v>657.32</v>
      </c>
      <c r="F32" s="10">
        <v>12058.783743999998</v>
      </c>
    </row>
    <row r="33" spans="1:6" x14ac:dyDescent="0.3">
      <c r="A33" t="s">
        <v>1</v>
      </c>
      <c r="B33" s="9" t="s">
        <v>17</v>
      </c>
      <c r="C33" s="9">
        <v>1200</v>
      </c>
      <c r="D33" s="9">
        <f t="shared" si="3"/>
        <v>24000</v>
      </c>
      <c r="E33" s="10">
        <v>646.35599999999999</v>
      </c>
      <c r="F33" s="10">
        <v>12420.228038400004</v>
      </c>
    </row>
    <row r="34" spans="1:6" x14ac:dyDescent="0.3">
      <c r="A34" t="s">
        <v>1</v>
      </c>
      <c r="B34" s="9" t="s">
        <v>18</v>
      </c>
      <c r="C34" s="9">
        <v>1200</v>
      </c>
      <c r="D34" s="9">
        <f t="shared" si="3"/>
        <v>24000</v>
      </c>
      <c r="E34" s="10">
        <v>670.56700000000001</v>
      </c>
      <c r="F34" s="10">
        <v>11788.143404800001</v>
      </c>
    </row>
    <row r="35" spans="1:6" x14ac:dyDescent="0.3">
      <c r="A35" t="s">
        <v>2</v>
      </c>
      <c r="B35" s="9" t="s">
        <v>16</v>
      </c>
      <c r="C35" s="9">
        <v>0</v>
      </c>
      <c r="D35" s="9">
        <v>0</v>
      </c>
      <c r="E35" s="10">
        <v>0</v>
      </c>
      <c r="F35" s="10">
        <v>0</v>
      </c>
    </row>
    <row r="36" spans="1:6" x14ac:dyDescent="0.3">
      <c r="A36" t="s">
        <v>2</v>
      </c>
      <c r="B36" s="9" t="s">
        <v>17</v>
      </c>
      <c r="C36" s="9">
        <v>0</v>
      </c>
      <c r="D36" s="9">
        <v>0</v>
      </c>
      <c r="E36" s="10">
        <v>0</v>
      </c>
      <c r="F36" s="10">
        <v>0</v>
      </c>
    </row>
    <row r="37" spans="1:6" x14ac:dyDescent="0.3">
      <c r="A37" t="s">
        <v>2</v>
      </c>
      <c r="B37" s="9" t="s">
        <v>18</v>
      </c>
      <c r="C37" s="9">
        <v>0</v>
      </c>
      <c r="D37" s="9">
        <v>0</v>
      </c>
      <c r="E37" s="10">
        <v>0</v>
      </c>
      <c r="F37" s="10">
        <v>0</v>
      </c>
    </row>
    <row r="38" spans="1:6" x14ac:dyDescent="0.3">
      <c r="A38" t="s">
        <v>2</v>
      </c>
      <c r="B38" s="9" t="s">
        <v>16</v>
      </c>
      <c r="C38" s="9">
        <v>1</v>
      </c>
      <c r="D38" s="9">
        <v>20</v>
      </c>
      <c r="E38" s="10">
        <v>5.0000000000000001E-3</v>
      </c>
      <c r="F38" s="10">
        <v>20.002000000000002</v>
      </c>
    </row>
    <row r="39" spans="1:6" x14ac:dyDescent="0.3">
      <c r="A39" t="s">
        <v>2</v>
      </c>
      <c r="B39" s="9" t="s">
        <v>17</v>
      </c>
      <c r="C39" s="9">
        <v>1</v>
      </c>
      <c r="D39" s="9">
        <v>20</v>
      </c>
      <c r="E39" s="10">
        <v>5.0000000000000001E-3</v>
      </c>
      <c r="F39" s="10">
        <v>19.666</v>
      </c>
    </row>
    <row r="40" spans="1:6" x14ac:dyDescent="0.3">
      <c r="A40" t="s">
        <v>2</v>
      </c>
      <c r="B40" s="9" t="s">
        <v>18</v>
      </c>
      <c r="C40" s="9">
        <v>1</v>
      </c>
      <c r="D40" s="9">
        <v>20</v>
      </c>
      <c r="E40" s="10">
        <v>5.0000000000000001E-3</v>
      </c>
      <c r="F40" s="10">
        <v>19.581000000000003</v>
      </c>
    </row>
    <row r="41" spans="1:6" x14ac:dyDescent="0.3">
      <c r="A41" t="s">
        <v>2</v>
      </c>
      <c r="B41" s="9" t="s">
        <v>16</v>
      </c>
      <c r="C41" s="9">
        <v>10</v>
      </c>
      <c r="D41" s="9">
        <v>200</v>
      </c>
      <c r="E41" s="10">
        <v>1.0999999999999999E-2</v>
      </c>
      <c r="F41" s="10">
        <v>198.20775839999996</v>
      </c>
    </row>
    <row r="42" spans="1:6" x14ac:dyDescent="0.3">
      <c r="A42" t="s">
        <v>2</v>
      </c>
      <c r="B42" s="9" t="s">
        <v>17</v>
      </c>
      <c r="C42" s="9">
        <v>10</v>
      </c>
      <c r="D42" s="9">
        <v>200</v>
      </c>
      <c r="E42" s="10">
        <v>8.9999999999999993E-3</v>
      </c>
      <c r="F42" s="10">
        <v>197.53385183999998</v>
      </c>
    </row>
    <row r="43" spans="1:6" x14ac:dyDescent="0.3">
      <c r="A43" t="s">
        <v>2</v>
      </c>
      <c r="B43" s="9" t="s">
        <v>18</v>
      </c>
      <c r="C43" s="9">
        <v>10</v>
      </c>
      <c r="D43" s="9">
        <v>200</v>
      </c>
      <c r="E43" s="10">
        <v>1.0999999999999999E-2</v>
      </c>
      <c r="F43" s="10">
        <v>195.96634340000003</v>
      </c>
    </row>
    <row r="44" spans="1:6" x14ac:dyDescent="0.3">
      <c r="A44" t="s">
        <v>2</v>
      </c>
      <c r="B44" s="9" t="s">
        <v>16</v>
      </c>
      <c r="C44" s="9">
        <v>25</v>
      </c>
      <c r="D44" s="9">
        <v>500</v>
      </c>
      <c r="E44" s="10">
        <v>0.11700000000000001</v>
      </c>
      <c r="F44" s="10">
        <v>494.12661400000007</v>
      </c>
    </row>
    <row r="45" spans="1:6" x14ac:dyDescent="0.3">
      <c r="A45" t="s">
        <v>2</v>
      </c>
      <c r="B45" s="9" t="s">
        <v>17</v>
      </c>
      <c r="C45" s="9">
        <v>25</v>
      </c>
      <c r="D45" s="9">
        <v>500</v>
      </c>
      <c r="E45" s="10">
        <v>0.16200000000000001</v>
      </c>
      <c r="F45" s="10">
        <v>491.32047800000009</v>
      </c>
    </row>
    <row r="46" spans="1:6" x14ac:dyDescent="0.3">
      <c r="A46" t="s">
        <v>2</v>
      </c>
      <c r="B46" s="9" t="s">
        <v>18</v>
      </c>
      <c r="C46" s="9">
        <v>25</v>
      </c>
      <c r="D46" s="9">
        <v>500</v>
      </c>
      <c r="E46" s="10">
        <v>1.83</v>
      </c>
      <c r="F46" s="10">
        <v>458.69649000000004</v>
      </c>
    </row>
    <row r="47" spans="1:6" x14ac:dyDescent="0.3">
      <c r="A47" t="s">
        <v>2</v>
      </c>
      <c r="B47" s="9" t="s">
        <v>16</v>
      </c>
      <c r="C47" s="9">
        <v>50</v>
      </c>
      <c r="D47" s="9">
        <f>D44*2</f>
        <v>1000</v>
      </c>
      <c r="E47" s="10">
        <v>4.2649999999999997</v>
      </c>
      <c r="F47" s="10">
        <v>906.42196500000011</v>
      </c>
    </row>
    <row r="48" spans="1:6" x14ac:dyDescent="0.3">
      <c r="A48" t="s">
        <v>2</v>
      </c>
      <c r="B48" s="9" t="s">
        <v>17</v>
      </c>
      <c r="C48" s="9">
        <v>50</v>
      </c>
      <c r="D48" s="9">
        <f t="shared" ref="D48:D49" si="4">D45*2</f>
        <v>1000</v>
      </c>
      <c r="E48" s="10">
        <v>4.9649999999999999</v>
      </c>
      <c r="F48" s="10">
        <v>918.93917499999986</v>
      </c>
    </row>
    <row r="49" spans="1:7" x14ac:dyDescent="0.3">
      <c r="A49" t="s">
        <v>2</v>
      </c>
      <c r="B49" s="9" t="s">
        <v>18</v>
      </c>
      <c r="C49" s="9">
        <v>50</v>
      </c>
      <c r="D49" s="9">
        <f t="shared" si="4"/>
        <v>1000</v>
      </c>
      <c r="E49" s="10">
        <v>13.906000000000001</v>
      </c>
      <c r="F49" s="10">
        <v>715.77614779999988</v>
      </c>
    </row>
    <row r="50" spans="1:7" x14ac:dyDescent="0.3">
      <c r="A50" t="s">
        <v>2</v>
      </c>
      <c r="B50" s="9" t="s">
        <v>16</v>
      </c>
      <c r="C50" s="9">
        <v>75</v>
      </c>
      <c r="D50" s="9">
        <f>D47*1.5</f>
        <v>1500</v>
      </c>
      <c r="E50" s="10">
        <v>21.063000000000002</v>
      </c>
      <c r="F50" s="10">
        <v>1067.844726</v>
      </c>
    </row>
    <row r="51" spans="1:7" x14ac:dyDescent="0.3">
      <c r="A51" t="s">
        <v>2</v>
      </c>
      <c r="B51" s="9" t="s">
        <v>17</v>
      </c>
      <c r="C51" s="9">
        <v>75</v>
      </c>
      <c r="D51" s="9">
        <f t="shared" ref="D51:D52" si="5">D48*1.5</f>
        <v>1500</v>
      </c>
      <c r="E51" s="13">
        <v>45.600999999999999</v>
      </c>
      <c r="F51" s="10">
        <v>585.32413499999996</v>
      </c>
    </row>
    <row r="52" spans="1:7" x14ac:dyDescent="0.3">
      <c r="A52" t="s">
        <v>2</v>
      </c>
      <c r="B52" s="9" t="s">
        <v>18</v>
      </c>
      <c r="C52" s="9">
        <v>75</v>
      </c>
      <c r="D52" s="9">
        <f t="shared" si="5"/>
        <v>1500</v>
      </c>
      <c r="E52" s="13">
        <v>44.918999999999997</v>
      </c>
      <c r="F52" s="10">
        <v>607.260087</v>
      </c>
    </row>
    <row r="53" spans="1:7" x14ac:dyDescent="0.3">
      <c r="A53" t="s">
        <v>2</v>
      </c>
      <c r="B53" s="9" t="s">
        <v>16</v>
      </c>
      <c r="C53" s="9">
        <v>150</v>
      </c>
      <c r="D53" s="9">
        <f>D50*2</f>
        <v>3000</v>
      </c>
      <c r="E53" s="13">
        <v>41.378</v>
      </c>
      <c r="F53" s="10">
        <v>2139.9541416000002</v>
      </c>
    </row>
    <row r="54" spans="1:7" x14ac:dyDescent="0.3">
      <c r="A54" t="s">
        <v>2</v>
      </c>
      <c r="B54" s="9" t="s">
        <v>17</v>
      </c>
      <c r="C54" s="9">
        <v>150</v>
      </c>
      <c r="D54" s="9">
        <f t="shared" ref="D54:D55" si="6">D51*2</f>
        <v>3000</v>
      </c>
      <c r="E54" s="13">
        <v>106.807</v>
      </c>
      <c r="F54" s="10">
        <v>853.61337750000018</v>
      </c>
    </row>
    <row r="55" spans="1:7" x14ac:dyDescent="0.3">
      <c r="A55" t="s">
        <v>2</v>
      </c>
      <c r="B55" s="9" t="s">
        <v>18</v>
      </c>
      <c r="C55" s="9">
        <v>150</v>
      </c>
      <c r="D55" s="9">
        <f t="shared" si="6"/>
        <v>3000</v>
      </c>
      <c r="E55" s="13">
        <v>111.352</v>
      </c>
      <c r="F55" s="10">
        <v>775.30749749999995</v>
      </c>
    </row>
    <row r="56" spans="1:7" x14ac:dyDescent="0.3">
      <c r="A56" t="s">
        <v>2</v>
      </c>
      <c r="B56" s="9" t="s">
        <v>16</v>
      </c>
      <c r="C56" s="9">
        <v>300</v>
      </c>
      <c r="D56" s="9">
        <f>$D$20*(C56/150)</f>
        <v>6000</v>
      </c>
      <c r="E56" s="13">
        <v>215.17599999999999</v>
      </c>
      <c r="F56" s="10">
        <v>1674.8400074999997</v>
      </c>
      <c r="G56" s="11"/>
    </row>
    <row r="57" spans="1:7" x14ac:dyDescent="0.3">
      <c r="A57" t="s">
        <v>2</v>
      </c>
      <c r="B57" s="9" t="s">
        <v>17</v>
      </c>
      <c r="C57" s="9">
        <v>300</v>
      </c>
      <c r="D57" s="9">
        <f t="shared" ref="D57:D58" si="7">$D$20*(C57/150)</f>
        <v>6000</v>
      </c>
      <c r="E57" s="13">
        <v>244.542</v>
      </c>
      <c r="F57" s="10">
        <v>1100.6205000000007</v>
      </c>
    </row>
    <row r="58" spans="1:7" x14ac:dyDescent="0.3">
      <c r="A58" t="s">
        <v>2</v>
      </c>
      <c r="B58" s="9" t="s">
        <v>18</v>
      </c>
      <c r="C58" s="9">
        <v>300</v>
      </c>
      <c r="D58" s="9">
        <f t="shared" si="7"/>
        <v>6000</v>
      </c>
      <c r="E58" s="13">
        <v>241.51599999999999</v>
      </c>
      <c r="F58" s="10">
        <v>1170.4679999999996</v>
      </c>
    </row>
    <row r="59" spans="1:7" x14ac:dyDescent="0.3">
      <c r="A59" t="s">
        <v>3</v>
      </c>
      <c r="B59" s="9" t="s">
        <v>16</v>
      </c>
      <c r="C59" s="9">
        <v>0</v>
      </c>
      <c r="D59" s="9">
        <v>0</v>
      </c>
      <c r="E59" s="10">
        <v>0</v>
      </c>
      <c r="F59" s="10">
        <v>0</v>
      </c>
    </row>
    <row r="60" spans="1:7" x14ac:dyDescent="0.3">
      <c r="A60" t="s">
        <v>3</v>
      </c>
      <c r="B60" s="9" t="s">
        <v>17</v>
      </c>
      <c r="C60" s="9">
        <v>0</v>
      </c>
      <c r="D60" s="9">
        <v>0</v>
      </c>
      <c r="E60" s="10">
        <v>0</v>
      </c>
      <c r="F60" s="10">
        <v>0</v>
      </c>
    </row>
    <row r="61" spans="1:7" x14ac:dyDescent="0.3">
      <c r="A61" t="s">
        <v>3</v>
      </c>
      <c r="B61" s="9" t="s">
        <v>18</v>
      </c>
      <c r="C61" s="9">
        <v>0</v>
      </c>
      <c r="D61" s="9">
        <v>0</v>
      </c>
      <c r="E61" s="10">
        <v>0</v>
      </c>
      <c r="F61" s="10">
        <v>0</v>
      </c>
    </row>
    <row r="62" spans="1:7" x14ac:dyDescent="0.3">
      <c r="A62" t="s">
        <v>3</v>
      </c>
      <c r="B62" s="9" t="s">
        <v>16</v>
      </c>
      <c r="C62" s="9">
        <v>1</v>
      </c>
      <c r="D62" s="9">
        <v>20</v>
      </c>
      <c r="E62" s="10">
        <v>5.0000000000000001E-3</v>
      </c>
      <c r="F62" s="10">
        <v>22.052800000000005</v>
      </c>
    </row>
    <row r="63" spans="1:7" x14ac:dyDescent="0.3">
      <c r="A63" t="s">
        <v>3</v>
      </c>
      <c r="B63" s="9" t="s">
        <v>17</v>
      </c>
      <c r="C63" s="9">
        <v>1</v>
      </c>
      <c r="D63" s="9">
        <v>20</v>
      </c>
      <c r="E63" s="10">
        <v>5.0000000000000001E-3</v>
      </c>
      <c r="F63" s="10">
        <v>21.964320000000008</v>
      </c>
    </row>
    <row r="64" spans="1:7" x14ac:dyDescent="0.3">
      <c r="A64" t="s">
        <v>3</v>
      </c>
      <c r="B64" s="9" t="s">
        <v>18</v>
      </c>
      <c r="C64" s="9">
        <v>1</v>
      </c>
      <c r="D64" s="9">
        <v>20</v>
      </c>
      <c r="E64" s="10">
        <v>5.0000000000000001E-3</v>
      </c>
      <c r="F64" s="10">
        <v>22.160320000000002</v>
      </c>
    </row>
    <row r="65" spans="1:6" x14ac:dyDescent="0.3">
      <c r="A65" t="s">
        <v>3</v>
      </c>
      <c r="B65" s="9" t="s">
        <v>16</v>
      </c>
      <c r="C65" s="9">
        <v>10</v>
      </c>
      <c r="D65" s="9">
        <v>200</v>
      </c>
      <c r="E65" s="10">
        <v>1.32</v>
      </c>
      <c r="F65" s="10">
        <v>191.48635519999999</v>
      </c>
    </row>
    <row r="66" spans="1:6" x14ac:dyDescent="0.3">
      <c r="A66" t="s">
        <v>3</v>
      </c>
      <c r="B66" s="9" t="s">
        <v>17</v>
      </c>
      <c r="C66" s="9">
        <v>10</v>
      </c>
      <c r="D66" s="9">
        <v>200</v>
      </c>
      <c r="E66" s="10">
        <v>1.33</v>
      </c>
      <c r="F66" s="10">
        <v>195.79079520000002</v>
      </c>
    </row>
    <row r="67" spans="1:6" x14ac:dyDescent="0.3">
      <c r="A67" t="s">
        <v>3</v>
      </c>
      <c r="B67" s="9" t="s">
        <v>18</v>
      </c>
      <c r="C67" s="9">
        <v>10</v>
      </c>
      <c r="D67" s="9">
        <v>200</v>
      </c>
      <c r="E67" s="10">
        <v>0.48</v>
      </c>
      <c r="F67" s="10">
        <v>210.1985536</v>
      </c>
    </row>
    <row r="68" spans="1:6" x14ac:dyDescent="0.3">
      <c r="A68" t="s">
        <v>3</v>
      </c>
      <c r="B68" s="9" t="s">
        <v>16</v>
      </c>
      <c r="C68" s="9">
        <v>25</v>
      </c>
      <c r="D68" s="9">
        <v>500</v>
      </c>
      <c r="E68" s="10">
        <v>7.11</v>
      </c>
      <c r="F68" s="10">
        <v>396.52827200000002</v>
      </c>
    </row>
    <row r="69" spans="1:6" x14ac:dyDescent="0.3">
      <c r="A69" t="s">
        <v>3</v>
      </c>
      <c r="B69" s="9" t="s">
        <v>17</v>
      </c>
      <c r="C69" s="9">
        <v>25</v>
      </c>
      <c r="D69" s="9">
        <v>500</v>
      </c>
      <c r="E69" s="10">
        <v>6.71</v>
      </c>
      <c r="F69" s="10">
        <v>409.81890880000003</v>
      </c>
    </row>
    <row r="70" spans="1:6" x14ac:dyDescent="0.3">
      <c r="A70" t="s">
        <v>3</v>
      </c>
      <c r="B70" s="9" t="s">
        <v>18</v>
      </c>
      <c r="C70" s="9">
        <v>25</v>
      </c>
      <c r="D70" s="9">
        <v>500</v>
      </c>
      <c r="E70" s="10">
        <v>10.34</v>
      </c>
      <c r="F70" s="10">
        <v>334.13072000000005</v>
      </c>
    </row>
    <row r="71" spans="1:6" x14ac:dyDescent="0.3">
      <c r="A71" t="s">
        <v>3</v>
      </c>
      <c r="B71" s="9" t="s">
        <v>16</v>
      </c>
      <c r="C71" s="9">
        <v>50</v>
      </c>
      <c r="D71" s="9">
        <f>D68*2</f>
        <v>1000</v>
      </c>
      <c r="E71" s="10">
        <v>22.200000000000003</v>
      </c>
      <c r="F71" s="10">
        <v>613.37919999999997</v>
      </c>
    </row>
    <row r="72" spans="1:6" x14ac:dyDescent="0.3">
      <c r="A72" t="s">
        <v>3</v>
      </c>
      <c r="B72" s="9" t="s">
        <v>17</v>
      </c>
      <c r="C72" s="9">
        <v>50</v>
      </c>
      <c r="D72" s="9">
        <f t="shared" ref="D72:D73" si="8">D69*2</f>
        <v>1000</v>
      </c>
      <c r="E72" s="10">
        <v>18.700000000000003</v>
      </c>
      <c r="F72" s="10">
        <v>696.28227199999992</v>
      </c>
    </row>
    <row r="73" spans="1:6" x14ac:dyDescent="0.3">
      <c r="A73" t="s">
        <v>3</v>
      </c>
      <c r="B73" s="9" t="s">
        <v>18</v>
      </c>
      <c r="C73" s="9">
        <v>50</v>
      </c>
      <c r="D73" s="9">
        <f t="shared" si="8"/>
        <v>1000</v>
      </c>
      <c r="E73" s="10">
        <v>18.13</v>
      </c>
      <c r="F73" s="10">
        <v>714.4528160000001</v>
      </c>
    </row>
    <row r="74" spans="1:6" x14ac:dyDescent="0.3">
      <c r="A74" t="s">
        <v>3</v>
      </c>
      <c r="B74" s="9" t="s">
        <v>16</v>
      </c>
      <c r="C74" s="9">
        <v>75</v>
      </c>
      <c r="D74" s="9">
        <f>D71*1.5</f>
        <v>1500</v>
      </c>
      <c r="E74" s="10">
        <v>38.4</v>
      </c>
      <c r="F74" s="10">
        <v>828.32534400000009</v>
      </c>
    </row>
    <row r="75" spans="1:6" x14ac:dyDescent="0.3">
      <c r="A75" t="s">
        <v>3</v>
      </c>
      <c r="B75" s="9" t="s">
        <v>17</v>
      </c>
      <c r="C75" s="9">
        <v>75</v>
      </c>
      <c r="D75" s="9">
        <f t="shared" ref="D75:D76" si="9">D72*1.5</f>
        <v>1500</v>
      </c>
      <c r="E75" s="10">
        <v>37.770000000000003</v>
      </c>
      <c r="F75" s="10">
        <v>827.08124800000007</v>
      </c>
    </row>
    <row r="76" spans="1:6" x14ac:dyDescent="0.3">
      <c r="A76" t="s">
        <v>3</v>
      </c>
      <c r="B76" s="9" t="s">
        <v>18</v>
      </c>
      <c r="C76" s="9">
        <v>75</v>
      </c>
      <c r="D76" s="9">
        <f t="shared" si="9"/>
        <v>1500</v>
      </c>
      <c r="E76" s="10">
        <v>35.96</v>
      </c>
      <c r="F76" s="10">
        <v>877.89822400000037</v>
      </c>
    </row>
    <row r="77" spans="1:6" x14ac:dyDescent="0.3">
      <c r="A77" t="s">
        <v>3</v>
      </c>
      <c r="B77" s="9" t="s">
        <v>16</v>
      </c>
      <c r="C77" s="9">
        <v>150</v>
      </c>
      <c r="D77" s="9">
        <f>D74*2</f>
        <v>3000</v>
      </c>
      <c r="E77" s="10">
        <v>100.7</v>
      </c>
      <c r="F77" s="10">
        <v>1101.780064</v>
      </c>
    </row>
    <row r="78" spans="1:6" x14ac:dyDescent="0.3">
      <c r="A78" t="s">
        <v>3</v>
      </c>
      <c r="B78" s="9" t="s">
        <v>17</v>
      </c>
      <c r="C78" s="9">
        <v>150</v>
      </c>
      <c r="D78" s="9">
        <f t="shared" ref="D78:D79" si="10">D75*2</f>
        <v>3000</v>
      </c>
      <c r="E78" s="10">
        <v>101.52</v>
      </c>
      <c r="F78" s="10">
        <v>1093.4072800000001</v>
      </c>
    </row>
    <row r="79" spans="1:6" x14ac:dyDescent="0.3">
      <c r="A79" t="s">
        <v>3</v>
      </c>
      <c r="B79" s="9" t="s">
        <v>18</v>
      </c>
      <c r="C79" s="9">
        <v>150</v>
      </c>
      <c r="D79" s="9">
        <f t="shared" si="10"/>
        <v>3000</v>
      </c>
      <c r="E79" s="10">
        <v>100.74</v>
      </c>
      <c r="F79" s="10">
        <v>1111.4428639999999</v>
      </c>
    </row>
    <row r="80" spans="1:6" x14ac:dyDescent="0.3">
      <c r="A80" t="s">
        <v>3</v>
      </c>
      <c r="B80" s="9" t="s">
        <v>16</v>
      </c>
      <c r="C80" s="9">
        <v>300</v>
      </c>
      <c r="D80" s="9">
        <f>$D$20*(C80/150)</f>
        <v>6000</v>
      </c>
      <c r="E80" s="10">
        <v>237.29</v>
      </c>
      <c r="F80" s="10">
        <v>1402.0977599999999</v>
      </c>
    </row>
    <row r="81" spans="1:6" x14ac:dyDescent="0.3">
      <c r="A81" t="s">
        <v>3</v>
      </c>
      <c r="B81" s="9" t="s">
        <v>17</v>
      </c>
      <c r="C81" s="9">
        <v>300</v>
      </c>
      <c r="D81" s="9">
        <f t="shared" ref="D81:D82" si="11">$D$20*(C81/150)</f>
        <v>6000</v>
      </c>
      <c r="E81" s="10">
        <v>234.71</v>
      </c>
      <c r="F81" s="10">
        <v>1479.2870400000004</v>
      </c>
    </row>
    <row r="82" spans="1:6" x14ac:dyDescent="0.3">
      <c r="A82" t="s">
        <v>3</v>
      </c>
      <c r="B82" s="9" t="s">
        <v>18</v>
      </c>
      <c r="C82" s="9">
        <v>300</v>
      </c>
      <c r="D82" s="9">
        <f t="shared" si="11"/>
        <v>6000</v>
      </c>
      <c r="E82" s="10">
        <v>240.56</v>
      </c>
      <c r="F82" s="10">
        <v>1346.4192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70"/>
  <sheetViews>
    <sheetView workbookViewId="0">
      <selection activeCell="D23" sqref="D23"/>
    </sheetView>
  </sheetViews>
  <sheetFormatPr defaultRowHeight="14.4" x14ac:dyDescent="0.3"/>
  <cols>
    <col min="1" max="2" width="9.109375" style="9"/>
    <col min="3" max="3" width="15.88671875" style="9" customWidth="1"/>
    <col min="4" max="4" width="31.109375" style="9" customWidth="1"/>
    <col min="5" max="5" width="26" style="9" customWidth="1"/>
  </cols>
  <sheetData>
    <row r="1" spans="1:5" ht="30.75" customHeight="1" x14ac:dyDescent="0.3">
      <c r="A1" s="9" t="s">
        <v>0</v>
      </c>
      <c r="B1" s="9" t="s">
        <v>15</v>
      </c>
      <c r="C1" s="9" t="s">
        <v>14</v>
      </c>
      <c r="D1" s="8" t="s">
        <v>19</v>
      </c>
      <c r="E1" s="8" t="s">
        <v>20</v>
      </c>
    </row>
    <row r="2" spans="1:5" x14ac:dyDescent="0.3">
      <c r="A2" s="9" t="s">
        <v>1</v>
      </c>
      <c r="B2" s="9" t="s">
        <v>16</v>
      </c>
      <c r="C2" s="12">
        <v>1</v>
      </c>
      <c r="D2" s="10">
        <v>2404.6316666666662</v>
      </c>
      <c r="E2" s="13">
        <v>2333.4240680000003</v>
      </c>
    </row>
    <row r="3" spans="1:5" x14ac:dyDescent="0.3">
      <c r="A3" s="9" t="s">
        <v>1</v>
      </c>
      <c r="B3" s="9" t="s">
        <v>17</v>
      </c>
      <c r="C3" s="12">
        <v>1</v>
      </c>
      <c r="D3" s="10">
        <v>2404.6316666666662</v>
      </c>
      <c r="E3" s="13">
        <v>2288.6838149999999</v>
      </c>
    </row>
    <row r="4" spans="1:5" x14ac:dyDescent="0.3">
      <c r="A4" s="9" t="s">
        <v>1</v>
      </c>
      <c r="B4" s="9" t="s">
        <v>18</v>
      </c>
      <c r="C4" s="12">
        <v>1</v>
      </c>
      <c r="D4" s="10">
        <v>2404.6316666666662</v>
      </c>
      <c r="E4" s="13">
        <v>2299.381269</v>
      </c>
    </row>
    <row r="5" spans="1:5" x14ac:dyDescent="0.3">
      <c r="A5" s="9" t="s">
        <v>1</v>
      </c>
      <c r="B5" s="9" t="s">
        <v>16</v>
      </c>
      <c r="C5" s="12">
        <v>2</v>
      </c>
      <c r="D5" s="10">
        <v>5030.7849999999999</v>
      </c>
      <c r="E5" s="13">
        <v>4226.590228</v>
      </c>
    </row>
    <row r="6" spans="1:5" x14ac:dyDescent="0.3">
      <c r="A6" s="9" t="s">
        <v>1</v>
      </c>
      <c r="B6" s="9" t="s">
        <v>17</v>
      </c>
      <c r="C6" s="12">
        <v>2</v>
      </c>
      <c r="D6" s="10">
        <v>5030.7849999999999</v>
      </c>
      <c r="E6" s="13">
        <v>4350.3256949999995</v>
      </c>
    </row>
    <row r="7" spans="1:5" x14ac:dyDescent="0.3">
      <c r="A7" s="9" t="s">
        <v>1</v>
      </c>
      <c r="B7" s="9" t="s">
        <v>18</v>
      </c>
      <c r="C7" s="12">
        <v>2</v>
      </c>
      <c r="D7" s="10">
        <v>5030.7849999999999</v>
      </c>
      <c r="E7" s="13">
        <v>4283.5410189999993</v>
      </c>
    </row>
    <row r="8" spans="1:5" x14ac:dyDescent="0.3">
      <c r="A8" s="9" t="s">
        <v>1</v>
      </c>
      <c r="B8" s="9" t="s">
        <v>16</v>
      </c>
      <c r="C8" s="9">
        <v>3</v>
      </c>
      <c r="D8" s="10">
        <v>7687.1816666666664</v>
      </c>
      <c r="E8" s="13">
        <v>5671.5347080000001</v>
      </c>
    </row>
    <row r="9" spans="1:5" x14ac:dyDescent="0.3">
      <c r="A9" s="9" t="s">
        <v>1</v>
      </c>
      <c r="B9" s="9" t="s">
        <v>17</v>
      </c>
      <c r="C9" s="9">
        <v>3</v>
      </c>
      <c r="D9" s="10">
        <v>7687.1816666666664</v>
      </c>
      <c r="E9" s="13">
        <v>5689.3431149999997</v>
      </c>
    </row>
    <row r="10" spans="1:5" x14ac:dyDescent="0.3">
      <c r="A10" s="9" t="s">
        <v>1</v>
      </c>
      <c r="B10" s="9" t="s">
        <v>18</v>
      </c>
      <c r="C10" s="9">
        <v>3</v>
      </c>
      <c r="D10" s="10">
        <v>7687.1816666666664</v>
      </c>
      <c r="E10" s="13">
        <v>5708.4629789999999</v>
      </c>
    </row>
    <row r="11" spans="1:5" x14ac:dyDescent="0.3">
      <c r="A11" s="9" t="s">
        <v>1</v>
      </c>
      <c r="B11" s="9" t="s">
        <v>16</v>
      </c>
      <c r="C11" s="9">
        <v>4</v>
      </c>
      <c r="D11" s="10">
        <v>10339.349999999999</v>
      </c>
      <c r="E11" s="13">
        <v>6832.5519863999998</v>
      </c>
    </row>
    <row r="12" spans="1:5" x14ac:dyDescent="0.3">
      <c r="A12" s="9" t="s">
        <v>1</v>
      </c>
      <c r="B12" s="9" t="s">
        <v>17</v>
      </c>
      <c r="C12" s="9">
        <v>4</v>
      </c>
      <c r="D12" s="10">
        <v>10339.349999999999</v>
      </c>
      <c r="E12" s="13">
        <v>6833.2681139999995</v>
      </c>
    </row>
    <row r="13" spans="1:5" x14ac:dyDescent="0.3">
      <c r="A13" s="9" t="s">
        <v>1</v>
      </c>
      <c r="B13" s="9" t="s">
        <v>18</v>
      </c>
      <c r="C13" s="9">
        <v>4</v>
      </c>
      <c r="D13" s="10">
        <v>10339.349999999999</v>
      </c>
      <c r="E13" s="13">
        <v>6867.1856291999993</v>
      </c>
    </row>
    <row r="14" spans="1:5" x14ac:dyDescent="0.3">
      <c r="A14" s="9" t="s">
        <v>1</v>
      </c>
      <c r="B14" s="9" t="s">
        <v>16</v>
      </c>
      <c r="C14" s="9">
        <v>5</v>
      </c>
      <c r="D14" s="10">
        <v>13021.475</v>
      </c>
      <c r="E14" s="13">
        <v>7645.0733184000001</v>
      </c>
    </row>
    <row r="15" spans="1:5" x14ac:dyDescent="0.3">
      <c r="A15" s="9" t="s">
        <v>1</v>
      </c>
      <c r="B15" s="9" t="s">
        <v>17</v>
      </c>
      <c r="C15" s="9">
        <v>5</v>
      </c>
      <c r="D15" s="10">
        <v>13021.475</v>
      </c>
      <c r="E15" s="13">
        <v>7645.6382639999993</v>
      </c>
    </row>
    <row r="16" spans="1:5" x14ac:dyDescent="0.3">
      <c r="A16" s="9" t="s">
        <v>1</v>
      </c>
      <c r="B16" s="9" t="s">
        <v>18</v>
      </c>
      <c r="C16" s="9">
        <v>5</v>
      </c>
      <c r="D16" s="10">
        <v>13021.475</v>
      </c>
      <c r="E16" s="13">
        <v>7676.5740971999994</v>
      </c>
    </row>
    <row r="17" spans="1:5" x14ac:dyDescent="0.3">
      <c r="A17" s="9" t="s">
        <v>1</v>
      </c>
      <c r="B17" s="9" t="s">
        <v>16</v>
      </c>
      <c r="C17" s="9">
        <v>6</v>
      </c>
      <c r="D17" s="10">
        <v>15787.091666666665</v>
      </c>
      <c r="E17" s="13">
        <v>8377.3614084000001</v>
      </c>
    </row>
    <row r="18" spans="1:5" x14ac:dyDescent="0.3">
      <c r="A18" s="9" t="s">
        <v>1</v>
      </c>
      <c r="B18" s="9" t="s">
        <v>17</v>
      </c>
      <c r="C18" s="9">
        <v>6</v>
      </c>
      <c r="D18" s="10">
        <v>15787.091666666665</v>
      </c>
      <c r="E18" s="13">
        <v>8353.7920679999988</v>
      </c>
    </row>
    <row r="19" spans="1:5" x14ac:dyDescent="0.3">
      <c r="A19" s="9" t="s">
        <v>1</v>
      </c>
      <c r="B19" s="9" t="s">
        <v>18</v>
      </c>
      <c r="C19" s="9">
        <v>6</v>
      </c>
      <c r="D19" s="10">
        <v>15787.091666666665</v>
      </c>
      <c r="E19" s="13">
        <v>8374.9523532000003</v>
      </c>
    </row>
    <row r="20" spans="1:5" x14ac:dyDescent="0.3">
      <c r="A20" s="9" t="s">
        <v>1</v>
      </c>
      <c r="B20" s="9" t="s">
        <v>16</v>
      </c>
      <c r="C20" s="9">
        <v>7</v>
      </c>
      <c r="D20" s="10">
        <v>18452.94833333333</v>
      </c>
      <c r="E20" s="13">
        <v>8939.0003183999997</v>
      </c>
    </row>
    <row r="21" spans="1:5" x14ac:dyDescent="0.3">
      <c r="A21" s="9" t="s">
        <v>1</v>
      </c>
      <c r="B21" s="9" t="s">
        <v>17</v>
      </c>
      <c r="C21" s="9">
        <v>7</v>
      </c>
      <c r="D21" s="10">
        <v>18452.94833333333</v>
      </c>
      <c r="E21" s="13">
        <v>8898.214211999999</v>
      </c>
    </row>
    <row r="22" spans="1:5" x14ac:dyDescent="0.3">
      <c r="A22" s="9" t="s">
        <v>1</v>
      </c>
      <c r="B22" s="9" t="s">
        <v>18</v>
      </c>
      <c r="C22" s="9">
        <v>7</v>
      </c>
      <c r="D22" s="10">
        <v>18452.94833333333</v>
      </c>
      <c r="E22" s="13">
        <v>8832.6308831999995</v>
      </c>
    </row>
    <row r="23" spans="1:5" x14ac:dyDescent="0.3">
      <c r="A23" s="9" t="s">
        <v>1</v>
      </c>
      <c r="B23" s="9" t="s">
        <v>16</v>
      </c>
      <c r="C23" s="9">
        <v>8</v>
      </c>
      <c r="D23" s="10">
        <v>21194.914999999997</v>
      </c>
      <c r="E23" s="13">
        <v>9318.9417743999984</v>
      </c>
    </row>
    <row r="24" spans="1:5" x14ac:dyDescent="0.3">
      <c r="A24" s="9" t="s">
        <v>1</v>
      </c>
      <c r="B24" s="9" t="s">
        <v>17</v>
      </c>
      <c r="C24" s="9">
        <v>8</v>
      </c>
      <c r="D24" s="10">
        <v>21194.914999999997</v>
      </c>
      <c r="E24" s="13">
        <v>9296.6287319999974</v>
      </c>
    </row>
    <row r="25" spans="1:5" x14ac:dyDescent="0.3">
      <c r="A25" s="9" t="s">
        <v>1</v>
      </c>
      <c r="B25" s="9" t="s">
        <v>18</v>
      </c>
      <c r="C25" s="12">
        <v>8</v>
      </c>
      <c r="D25" s="10">
        <v>21194.914999999997</v>
      </c>
      <c r="E25" s="13">
        <v>9254.5085832000004</v>
      </c>
    </row>
    <row r="26" spans="1:5" x14ac:dyDescent="0.3">
      <c r="A26" s="9" t="s">
        <v>1</v>
      </c>
      <c r="B26" s="9" t="s">
        <v>16</v>
      </c>
      <c r="C26" s="12">
        <v>9</v>
      </c>
      <c r="D26" s="10">
        <v>23935.519999999993</v>
      </c>
      <c r="E26" s="13">
        <v>9633.7679663999988</v>
      </c>
    </row>
    <row r="27" spans="1:5" x14ac:dyDescent="0.3">
      <c r="A27" s="9" t="s">
        <v>1</v>
      </c>
      <c r="B27" s="9" t="s">
        <v>17</v>
      </c>
      <c r="C27" s="12">
        <v>9</v>
      </c>
      <c r="D27" s="10">
        <v>23935.519999999993</v>
      </c>
      <c r="E27" s="13">
        <v>9545.4587639999972</v>
      </c>
    </row>
    <row r="28" spans="1:5" x14ac:dyDescent="0.3">
      <c r="A28" s="9" t="s">
        <v>1</v>
      </c>
      <c r="B28" s="9" t="s">
        <v>18</v>
      </c>
      <c r="C28" s="12">
        <v>9</v>
      </c>
      <c r="D28" s="10">
        <v>23935.519999999993</v>
      </c>
      <c r="E28" s="13">
        <v>9548.3726472000017</v>
      </c>
    </row>
    <row r="29" spans="1:5" x14ac:dyDescent="0.3">
      <c r="A29" s="9" t="s">
        <v>2</v>
      </c>
      <c r="B29" s="9" t="s">
        <v>16</v>
      </c>
      <c r="C29" s="12">
        <v>1</v>
      </c>
      <c r="D29" s="10">
        <v>455.65666666666675</v>
      </c>
      <c r="E29" s="10">
        <v>218.59824</v>
      </c>
    </row>
    <row r="30" spans="1:5" x14ac:dyDescent="0.3">
      <c r="A30" s="9" t="s">
        <v>2</v>
      </c>
      <c r="B30" s="9" t="s">
        <v>17</v>
      </c>
      <c r="C30" s="12">
        <v>1</v>
      </c>
      <c r="D30" s="10">
        <v>455.65666666666675</v>
      </c>
      <c r="E30" s="10">
        <v>243.24261499999997</v>
      </c>
    </row>
    <row r="31" spans="1:5" x14ac:dyDescent="0.3">
      <c r="A31" s="9" t="s">
        <v>2</v>
      </c>
      <c r="B31" s="9" t="s">
        <v>18</v>
      </c>
      <c r="C31" s="12">
        <v>1</v>
      </c>
      <c r="D31" s="10">
        <v>455.65666666666675</v>
      </c>
      <c r="E31" s="10">
        <v>212.246925</v>
      </c>
    </row>
    <row r="32" spans="1:5" x14ac:dyDescent="0.3">
      <c r="A32" s="9" t="s">
        <v>2</v>
      </c>
      <c r="B32" s="9" t="s">
        <v>16</v>
      </c>
      <c r="C32" s="9">
        <v>2</v>
      </c>
      <c r="D32" s="10">
        <v>903.86000000000013</v>
      </c>
      <c r="E32" s="10">
        <v>352.42498999999998</v>
      </c>
    </row>
    <row r="33" spans="1:5" x14ac:dyDescent="0.3">
      <c r="A33" s="9" t="s">
        <v>2</v>
      </c>
      <c r="B33" s="9" t="s">
        <v>17</v>
      </c>
      <c r="C33" s="9">
        <v>2</v>
      </c>
      <c r="D33" s="10">
        <v>903.86000000000013</v>
      </c>
      <c r="E33" s="10">
        <v>393.37883499999992</v>
      </c>
    </row>
    <row r="34" spans="1:5" x14ac:dyDescent="0.3">
      <c r="A34" s="9" t="s">
        <v>2</v>
      </c>
      <c r="B34" s="9" t="s">
        <v>18</v>
      </c>
      <c r="C34" s="9">
        <v>2</v>
      </c>
      <c r="D34" s="10">
        <v>903.86000000000013</v>
      </c>
      <c r="E34" s="10">
        <v>346.724695</v>
      </c>
    </row>
    <row r="35" spans="1:5" x14ac:dyDescent="0.3">
      <c r="A35" s="9" t="s">
        <v>2</v>
      </c>
      <c r="B35" s="9" t="s">
        <v>16</v>
      </c>
      <c r="C35" s="9">
        <v>3</v>
      </c>
      <c r="D35" s="10">
        <v>1780.0566666666666</v>
      </c>
      <c r="E35" s="10">
        <v>561.04271499999993</v>
      </c>
    </row>
    <row r="36" spans="1:5" x14ac:dyDescent="0.3">
      <c r="A36" s="9" t="s">
        <v>2</v>
      </c>
      <c r="B36" s="9" t="s">
        <v>17</v>
      </c>
      <c r="C36" s="9">
        <v>3</v>
      </c>
      <c r="D36" s="10">
        <v>1780.0566666666666</v>
      </c>
      <c r="E36" s="10">
        <v>598.31769499999984</v>
      </c>
    </row>
    <row r="37" spans="1:5" x14ac:dyDescent="0.3">
      <c r="A37" s="9" t="s">
        <v>2</v>
      </c>
      <c r="B37" s="9" t="s">
        <v>18</v>
      </c>
      <c r="C37" s="9">
        <v>3</v>
      </c>
      <c r="D37" s="10">
        <v>1780.0566666666666</v>
      </c>
      <c r="E37" s="10">
        <v>563.96972500000004</v>
      </c>
    </row>
    <row r="38" spans="1:5" x14ac:dyDescent="0.3">
      <c r="A38" s="9" t="s">
        <v>2</v>
      </c>
      <c r="B38" s="9" t="s">
        <v>16</v>
      </c>
      <c r="C38" s="9">
        <v>4</v>
      </c>
      <c r="D38" s="10">
        <v>2664.0650000000001</v>
      </c>
      <c r="E38" s="10">
        <v>735.67087499999991</v>
      </c>
    </row>
    <row r="39" spans="1:5" x14ac:dyDescent="0.3">
      <c r="A39" s="9" t="s">
        <v>2</v>
      </c>
      <c r="B39" s="9" t="s">
        <v>17</v>
      </c>
      <c r="C39" s="9">
        <v>4</v>
      </c>
      <c r="D39" s="10">
        <v>2664.0650000000001</v>
      </c>
      <c r="E39" s="10">
        <v>772.62378499999988</v>
      </c>
    </row>
    <row r="40" spans="1:5" x14ac:dyDescent="0.3">
      <c r="A40" s="9" t="s">
        <v>2</v>
      </c>
      <c r="B40" s="9" t="s">
        <v>18</v>
      </c>
      <c r="C40" s="9">
        <v>4</v>
      </c>
      <c r="D40" s="10">
        <v>2664.0650000000001</v>
      </c>
      <c r="E40" s="10">
        <v>741.0007250000001</v>
      </c>
    </row>
    <row r="41" spans="1:5" x14ac:dyDescent="0.3">
      <c r="A41" s="9" t="s">
        <v>2</v>
      </c>
      <c r="B41" s="9" t="s">
        <v>16</v>
      </c>
      <c r="C41" s="9">
        <v>5</v>
      </c>
      <c r="D41" s="10">
        <v>4445.0533333333342</v>
      </c>
      <c r="E41" s="10">
        <v>992.20715499999983</v>
      </c>
    </row>
    <row r="42" spans="1:5" x14ac:dyDescent="0.3">
      <c r="A42" s="9" t="s">
        <v>2</v>
      </c>
      <c r="B42" s="9" t="s">
        <v>17</v>
      </c>
      <c r="C42" s="9">
        <v>5</v>
      </c>
      <c r="D42" s="10">
        <v>4445.0533333333342</v>
      </c>
      <c r="E42" s="10">
        <v>1025.2247049999999</v>
      </c>
    </row>
    <row r="43" spans="1:5" x14ac:dyDescent="0.3">
      <c r="A43" s="9" t="s">
        <v>2</v>
      </c>
      <c r="B43" s="9" t="s">
        <v>18</v>
      </c>
      <c r="C43" s="9">
        <v>5</v>
      </c>
      <c r="D43" s="10">
        <v>4445.0533333333342</v>
      </c>
      <c r="E43" s="10">
        <v>942.43056999999999</v>
      </c>
    </row>
    <row r="44" spans="1:5" x14ac:dyDescent="0.3">
      <c r="A44" s="9" t="s">
        <v>2</v>
      </c>
      <c r="B44" s="9" t="s">
        <v>16</v>
      </c>
      <c r="C44" s="9">
        <v>6</v>
      </c>
      <c r="D44" s="10">
        <v>7068.1966666666667</v>
      </c>
      <c r="E44" s="10">
        <v>1302.2173749999997</v>
      </c>
    </row>
    <row r="45" spans="1:5" x14ac:dyDescent="0.3">
      <c r="A45" s="9" t="s">
        <v>2</v>
      </c>
      <c r="B45" s="9" t="s">
        <v>17</v>
      </c>
      <c r="C45" s="9">
        <v>6</v>
      </c>
      <c r="D45" s="10">
        <v>7068.1966666666667</v>
      </c>
      <c r="E45" s="10">
        <v>1331.8465249999999</v>
      </c>
    </row>
    <row r="46" spans="1:5" x14ac:dyDescent="0.3">
      <c r="A46" s="9" t="s">
        <v>2</v>
      </c>
      <c r="B46" s="9" t="s">
        <v>18</v>
      </c>
      <c r="C46" s="9">
        <v>6</v>
      </c>
      <c r="D46" s="10">
        <v>7068.1966666666667</v>
      </c>
      <c r="E46" s="10">
        <v>1251.7416099999998</v>
      </c>
    </row>
    <row r="47" spans="1:5" x14ac:dyDescent="0.3">
      <c r="A47" s="9" t="s">
        <v>2</v>
      </c>
      <c r="B47" s="9" t="s">
        <v>16</v>
      </c>
      <c r="C47" s="9">
        <v>7</v>
      </c>
      <c r="D47" s="10">
        <v>9494.6866666666683</v>
      </c>
      <c r="E47" s="10">
        <v>1466.9116749999996</v>
      </c>
    </row>
    <row r="48" spans="1:5" x14ac:dyDescent="0.3">
      <c r="A48" s="9" t="s">
        <v>2</v>
      </c>
      <c r="B48" s="9" t="s">
        <v>17</v>
      </c>
      <c r="C48" s="9">
        <v>7</v>
      </c>
      <c r="D48" s="10">
        <v>9494.6866666666683</v>
      </c>
      <c r="E48" s="10">
        <v>1474.9333250000002</v>
      </c>
    </row>
    <row r="49" spans="1:5" x14ac:dyDescent="0.3">
      <c r="A49" s="9" t="s">
        <v>2</v>
      </c>
      <c r="B49" s="9" t="s">
        <v>18</v>
      </c>
      <c r="C49" s="9">
        <v>7</v>
      </c>
      <c r="D49" s="10">
        <v>9494.6866666666683</v>
      </c>
      <c r="E49" s="10">
        <v>1448.7575049999998</v>
      </c>
    </row>
    <row r="50" spans="1:5" x14ac:dyDescent="0.3">
      <c r="A50" s="9" t="s">
        <v>3</v>
      </c>
      <c r="B50" s="9" t="s">
        <v>16</v>
      </c>
      <c r="C50" s="12">
        <v>1</v>
      </c>
      <c r="D50" s="10">
        <v>465.90500000000003</v>
      </c>
      <c r="E50" s="10">
        <v>216.60583499999998</v>
      </c>
    </row>
    <row r="51" spans="1:5" x14ac:dyDescent="0.3">
      <c r="A51" s="9" t="s">
        <v>3</v>
      </c>
      <c r="B51" s="9" t="s">
        <v>17</v>
      </c>
      <c r="C51" s="12">
        <v>1</v>
      </c>
      <c r="D51" s="10">
        <v>465.90500000000003</v>
      </c>
      <c r="E51" s="10">
        <v>228.98403000000002</v>
      </c>
    </row>
    <row r="52" spans="1:5" x14ac:dyDescent="0.3">
      <c r="A52" s="9" t="s">
        <v>3</v>
      </c>
      <c r="B52" s="9" t="s">
        <v>18</v>
      </c>
      <c r="C52" s="12">
        <v>1</v>
      </c>
      <c r="D52" s="10">
        <v>465.90500000000003</v>
      </c>
      <c r="E52" s="10">
        <v>208.01507999999998</v>
      </c>
    </row>
    <row r="53" spans="1:5" x14ac:dyDescent="0.3">
      <c r="A53" s="9" t="s">
        <v>3</v>
      </c>
      <c r="B53" s="9" t="s">
        <v>16</v>
      </c>
      <c r="C53" s="9">
        <v>2</v>
      </c>
      <c r="D53" s="10">
        <v>918.76666666666654</v>
      </c>
      <c r="E53" s="10">
        <v>346.16913499999998</v>
      </c>
    </row>
    <row r="54" spans="1:5" x14ac:dyDescent="0.3">
      <c r="A54" s="9" t="s">
        <v>3</v>
      </c>
      <c r="B54" s="9" t="s">
        <v>17</v>
      </c>
      <c r="C54" s="9">
        <v>2</v>
      </c>
      <c r="D54" s="10">
        <v>918.76666666666654</v>
      </c>
      <c r="E54" s="10">
        <v>355.97227500000002</v>
      </c>
    </row>
    <row r="55" spans="1:5" x14ac:dyDescent="0.3">
      <c r="A55" s="9" t="s">
        <v>3</v>
      </c>
      <c r="B55" s="9" t="s">
        <v>18</v>
      </c>
      <c r="C55" s="9">
        <v>2</v>
      </c>
      <c r="D55" s="10">
        <v>918.76666666666654</v>
      </c>
      <c r="E55" s="10">
        <v>325.37669999999997</v>
      </c>
    </row>
    <row r="56" spans="1:5" x14ac:dyDescent="0.3">
      <c r="A56" s="9" t="s">
        <v>3</v>
      </c>
      <c r="B56" s="9" t="s">
        <v>16</v>
      </c>
      <c r="C56" s="9">
        <v>3</v>
      </c>
      <c r="D56" s="10">
        <v>1805.8566666666666</v>
      </c>
      <c r="E56" s="10">
        <v>539.24773499999992</v>
      </c>
    </row>
    <row r="57" spans="1:5" x14ac:dyDescent="0.3">
      <c r="A57" s="9" t="s">
        <v>3</v>
      </c>
      <c r="B57" s="9" t="s">
        <v>17</v>
      </c>
      <c r="C57" s="9">
        <v>3</v>
      </c>
      <c r="D57" s="10">
        <v>1805.8566666666666</v>
      </c>
      <c r="E57" s="10">
        <v>543.78337499999998</v>
      </c>
    </row>
    <row r="58" spans="1:5" x14ac:dyDescent="0.3">
      <c r="A58" s="9" t="s">
        <v>3</v>
      </c>
      <c r="B58" s="9" t="s">
        <v>18</v>
      </c>
      <c r="C58" s="9">
        <v>3</v>
      </c>
      <c r="D58" s="10">
        <v>1805.8566666666666</v>
      </c>
      <c r="E58" s="10">
        <v>501.40407999999991</v>
      </c>
    </row>
    <row r="59" spans="1:5" x14ac:dyDescent="0.3">
      <c r="A59" s="9" t="s">
        <v>3</v>
      </c>
      <c r="B59" s="9" t="s">
        <v>16</v>
      </c>
      <c r="C59" s="9">
        <v>4</v>
      </c>
      <c r="D59" s="10">
        <v>2703.3383333333331</v>
      </c>
      <c r="E59" s="10">
        <v>700.65898500000003</v>
      </c>
    </row>
    <row r="60" spans="1:5" x14ac:dyDescent="0.3">
      <c r="A60" s="9" t="s">
        <v>3</v>
      </c>
      <c r="B60" s="9" t="s">
        <v>17</v>
      </c>
      <c r="C60" s="9">
        <v>4</v>
      </c>
      <c r="D60" s="10">
        <v>2703.3383333333331</v>
      </c>
      <c r="E60" s="10">
        <v>708.91434000000004</v>
      </c>
    </row>
    <row r="61" spans="1:5" x14ac:dyDescent="0.3">
      <c r="A61" s="9" t="s">
        <v>3</v>
      </c>
      <c r="B61" s="9" t="s">
        <v>18</v>
      </c>
      <c r="C61" s="9">
        <v>4</v>
      </c>
      <c r="D61" s="10">
        <v>2703.3383333333331</v>
      </c>
      <c r="E61" s="10">
        <v>653.14419999999984</v>
      </c>
    </row>
    <row r="62" spans="1:5" x14ac:dyDescent="0.3">
      <c r="A62" s="9" t="s">
        <v>3</v>
      </c>
      <c r="B62" s="9" t="s">
        <v>16</v>
      </c>
      <c r="C62" s="9">
        <v>5</v>
      </c>
      <c r="D62" s="10">
        <v>4515.5016666666661</v>
      </c>
      <c r="E62" s="10">
        <v>928.60112500000014</v>
      </c>
    </row>
    <row r="63" spans="1:5" x14ac:dyDescent="0.3">
      <c r="A63" s="9" t="s">
        <v>3</v>
      </c>
      <c r="B63" s="9" t="s">
        <v>17</v>
      </c>
      <c r="C63" s="9">
        <v>5</v>
      </c>
      <c r="D63" s="10">
        <v>4515.5016666666661</v>
      </c>
      <c r="E63" s="10">
        <v>947.24657000000002</v>
      </c>
    </row>
    <row r="64" spans="1:5" x14ac:dyDescent="0.3">
      <c r="A64" s="9" t="s">
        <v>3</v>
      </c>
      <c r="B64" s="9" t="s">
        <v>18</v>
      </c>
      <c r="C64" s="9">
        <v>5</v>
      </c>
      <c r="D64" s="10">
        <v>4515.5016666666661</v>
      </c>
      <c r="E64" s="10">
        <v>862.71329999999978</v>
      </c>
    </row>
    <row r="65" spans="1:5" x14ac:dyDescent="0.3">
      <c r="A65" s="9" t="s">
        <v>3</v>
      </c>
      <c r="B65" s="9" t="s">
        <v>16</v>
      </c>
      <c r="C65" s="9">
        <v>6</v>
      </c>
      <c r="D65" s="10">
        <v>7181.2150000000001</v>
      </c>
      <c r="E65" s="10">
        <v>1177.9318949999999</v>
      </c>
    </row>
    <row r="66" spans="1:5" x14ac:dyDescent="0.3">
      <c r="A66" s="9" t="s">
        <v>3</v>
      </c>
      <c r="B66" s="9" t="s">
        <v>17</v>
      </c>
      <c r="C66" s="9">
        <v>6</v>
      </c>
      <c r="D66" s="10">
        <v>7181.2150000000001</v>
      </c>
      <c r="E66" s="10">
        <v>1236.1730299999999</v>
      </c>
    </row>
    <row r="67" spans="1:5" x14ac:dyDescent="0.3">
      <c r="A67" s="9" t="s">
        <v>3</v>
      </c>
      <c r="B67" s="9" t="s">
        <v>18</v>
      </c>
      <c r="C67" s="9">
        <v>6</v>
      </c>
      <c r="D67" s="10">
        <v>7181.2150000000001</v>
      </c>
      <c r="E67" s="10">
        <v>1121.6489799999997</v>
      </c>
    </row>
    <row r="68" spans="1:5" x14ac:dyDescent="0.3">
      <c r="A68" s="9" t="s">
        <v>3</v>
      </c>
      <c r="B68" s="9" t="s">
        <v>16</v>
      </c>
      <c r="C68" s="9">
        <v>7</v>
      </c>
      <c r="D68" s="10">
        <v>9607.1316666666662</v>
      </c>
      <c r="E68" s="10">
        <v>1264.480575</v>
      </c>
    </row>
    <row r="69" spans="1:5" x14ac:dyDescent="0.3">
      <c r="A69" s="9" t="s">
        <v>3</v>
      </c>
      <c r="B69" s="9" t="s">
        <v>17</v>
      </c>
      <c r="C69" s="9">
        <v>7</v>
      </c>
      <c r="D69" s="10">
        <v>9607.1316666666662</v>
      </c>
      <c r="E69" s="10">
        <v>1340.7524699999999</v>
      </c>
    </row>
    <row r="70" spans="1:5" x14ac:dyDescent="0.3">
      <c r="A70" s="9" t="s">
        <v>3</v>
      </c>
      <c r="B70" s="9" t="s">
        <v>18</v>
      </c>
      <c r="C70" s="9">
        <v>7</v>
      </c>
      <c r="D70" s="10">
        <v>9607.1316666666662</v>
      </c>
      <c r="E70" s="10">
        <v>1248.6090599999998</v>
      </c>
    </row>
  </sheetData>
  <sortState xmlns:xlrd2="http://schemas.microsoft.com/office/spreadsheetml/2017/richdata2" ref="A2:E70">
    <sortCondition ref="A2:A70"/>
    <sortCondition ref="C2:C70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14"/>
  <sheetViews>
    <sheetView workbookViewId="0">
      <selection activeCell="D245" sqref="D245"/>
    </sheetView>
  </sheetViews>
  <sheetFormatPr defaultRowHeight="14.4" x14ac:dyDescent="0.3"/>
  <cols>
    <col min="1" max="1" width="12" style="9" customWidth="1"/>
    <col min="2" max="2" width="12.5546875" style="9" customWidth="1"/>
    <col min="3" max="3" width="16.5546875" style="9" customWidth="1"/>
    <col min="4" max="4" width="25.33203125" customWidth="1"/>
    <col min="5" max="5" width="29.5546875" customWidth="1"/>
  </cols>
  <sheetData>
    <row r="1" spans="1:5" s="7" customFormat="1" ht="30.75" customHeight="1" x14ac:dyDescent="0.3">
      <c r="A1" s="8" t="s">
        <v>0</v>
      </c>
      <c r="B1" s="8" t="s">
        <v>15</v>
      </c>
      <c r="C1" s="8" t="s">
        <v>14</v>
      </c>
      <c r="D1" s="8" t="s">
        <v>19</v>
      </c>
      <c r="E1" s="8" t="s">
        <v>20</v>
      </c>
    </row>
    <row r="2" spans="1:5" x14ac:dyDescent="0.3">
      <c r="A2" s="9" t="s">
        <v>1</v>
      </c>
      <c r="B2" s="9" t="s">
        <v>16</v>
      </c>
      <c r="C2" s="9">
        <v>1</v>
      </c>
      <c r="D2" s="10">
        <v>320.51740000000001</v>
      </c>
      <c r="E2" s="10">
        <v>320.24560000000002</v>
      </c>
    </row>
    <row r="3" spans="1:5" x14ac:dyDescent="0.3">
      <c r="A3" s="9" t="s">
        <v>1</v>
      </c>
      <c r="B3" s="9" t="s">
        <v>17</v>
      </c>
      <c r="C3" s="9">
        <v>1</v>
      </c>
      <c r="D3" s="10">
        <v>320.51740000000001</v>
      </c>
      <c r="E3" s="10">
        <v>311.96519063359995</v>
      </c>
    </row>
    <row r="4" spans="1:5" x14ac:dyDescent="0.3">
      <c r="A4" s="9" t="s">
        <v>1</v>
      </c>
      <c r="B4" s="9" t="s">
        <v>18</v>
      </c>
      <c r="C4" s="9">
        <v>1</v>
      </c>
      <c r="D4" s="10">
        <v>320.51740000000001</v>
      </c>
      <c r="E4" s="10">
        <v>328.74939999999998</v>
      </c>
    </row>
    <row r="5" spans="1:5" x14ac:dyDescent="0.3">
      <c r="A5" s="9" t="s">
        <v>1</v>
      </c>
      <c r="B5" s="9" t="s">
        <v>16</v>
      </c>
      <c r="C5" s="9">
        <v>2</v>
      </c>
      <c r="D5" s="10">
        <v>644.6146</v>
      </c>
      <c r="E5" s="10">
        <v>644.21922593279999</v>
      </c>
    </row>
    <row r="6" spans="1:5" x14ac:dyDescent="0.3">
      <c r="A6" s="9" t="s">
        <v>1</v>
      </c>
      <c r="B6" s="9" t="s">
        <v>17</v>
      </c>
      <c r="C6" s="9">
        <v>2</v>
      </c>
      <c r="D6" s="10">
        <v>644.6146</v>
      </c>
      <c r="E6" s="10">
        <v>619.56597684799999</v>
      </c>
    </row>
    <row r="7" spans="1:5" x14ac:dyDescent="0.3">
      <c r="A7" s="9" t="s">
        <v>1</v>
      </c>
      <c r="B7" s="9" t="s">
        <v>18</v>
      </c>
      <c r="C7" s="9">
        <v>2</v>
      </c>
      <c r="D7" s="10">
        <v>644.6146</v>
      </c>
      <c r="E7" s="10">
        <v>669.85299972360008</v>
      </c>
    </row>
    <row r="8" spans="1:5" x14ac:dyDescent="0.3">
      <c r="A8" s="9" t="s">
        <v>1</v>
      </c>
      <c r="B8" s="9" t="s">
        <v>16</v>
      </c>
      <c r="C8" s="9">
        <v>3</v>
      </c>
      <c r="D8" s="10">
        <v>1070.7872</v>
      </c>
      <c r="E8" s="10">
        <v>1063.3757272992</v>
      </c>
    </row>
    <row r="9" spans="1:5" x14ac:dyDescent="0.3">
      <c r="A9" s="9" t="s">
        <v>1</v>
      </c>
      <c r="B9" s="9" t="s">
        <v>17</v>
      </c>
      <c r="C9" s="9">
        <v>3</v>
      </c>
      <c r="D9" s="10">
        <v>1070.7872</v>
      </c>
      <c r="E9" s="10">
        <v>1033.581927728</v>
      </c>
    </row>
    <row r="10" spans="1:5" x14ac:dyDescent="0.3">
      <c r="A10" s="9" t="s">
        <v>1</v>
      </c>
      <c r="B10" s="9" t="s">
        <v>18</v>
      </c>
      <c r="C10" s="9">
        <v>3</v>
      </c>
      <c r="D10" s="10">
        <v>1070.7872</v>
      </c>
      <c r="E10" s="10">
        <v>1114.5977010126001</v>
      </c>
    </row>
    <row r="11" spans="1:5" x14ac:dyDescent="0.3">
      <c r="A11" s="9" t="s">
        <v>1</v>
      </c>
      <c r="B11" s="9" t="s">
        <v>16</v>
      </c>
      <c r="C11" s="9">
        <v>4</v>
      </c>
      <c r="D11" s="10">
        <v>1504.3363999999999</v>
      </c>
      <c r="E11" s="10">
        <v>1489.4463350592</v>
      </c>
    </row>
    <row r="12" spans="1:5" x14ac:dyDescent="0.3">
      <c r="A12" s="9" t="s">
        <v>1</v>
      </c>
      <c r="B12" s="9" t="s">
        <v>17</v>
      </c>
      <c r="C12" s="9">
        <v>4</v>
      </c>
      <c r="D12" s="10">
        <v>1504.3363999999999</v>
      </c>
      <c r="E12" s="10">
        <v>1454.1510958240001</v>
      </c>
    </row>
    <row r="13" spans="1:5" x14ac:dyDescent="0.3">
      <c r="A13" s="9" t="s">
        <v>1</v>
      </c>
      <c r="B13" s="9" t="s">
        <v>18</v>
      </c>
      <c r="C13" s="9">
        <v>4</v>
      </c>
      <c r="D13" s="10">
        <v>1504.3363999999999</v>
      </c>
      <c r="E13" s="10">
        <v>1567.6710836626</v>
      </c>
    </row>
    <row r="14" spans="1:5" x14ac:dyDescent="0.3">
      <c r="A14" s="9" t="s">
        <v>1</v>
      </c>
      <c r="B14" s="9" t="s">
        <v>16</v>
      </c>
      <c r="C14" s="9">
        <v>5</v>
      </c>
      <c r="D14" s="10">
        <v>2360.0023999999999</v>
      </c>
      <c r="E14" s="10">
        <v>2340.5731934592</v>
      </c>
    </row>
    <row r="15" spans="1:5" x14ac:dyDescent="0.3">
      <c r="A15" s="9" t="s">
        <v>1</v>
      </c>
      <c r="B15" s="9" t="s">
        <v>17</v>
      </c>
      <c r="C15" s="9">
        <v>5</v>
      </c>
      <c r="D15" s="10">
        <v>2360.0023999999999</v>
      </c>
      <c r="E15" s="10">
        <v>2273.8544661280002</v>
      </c>
    </row>
    <row r="16" spans="1:5" x14ac:dyDescent="0.3">
      <c r="A16" s="9" t="s">
        <v>1</v>
      </c>
      <c r="B16" s="9" t="s">
        <v>18</v>
      </c>
      <c r="C16" s="9">
        <v>5</v>
      </c>
      <c r="D16" s="10">
        <v>2360.0023999999999</v>
      </c>
      <c r="E16" s="10">
        <v>2461.9647766126</v>
      </c>
    </row>
    <row r="17" spans="1:5" x14ac:dyDescent="0.3">
      <c r="A17" s="9" t="s">
        <v>1</v>
      </c>
      <c r="B17" s="9" t="s">
        <v>16</v>
      </c>
      <c r="C17" s="9">
        <v>6</v>
      </c>
      <c r="D17" s="10">
        <v>3215.7930000000001</v>
      </c>
      <c r="E17" s="10">
        <v>3182.6499755232003</v>
      </c>
    </row>
    <row r="18" spans="1:5" x14ac:dyDescent="0.3">
      <c r="A18" s="9" t="s">
        <v>1</v>
      </c>
      <c r="B18" s="9" t="s">
        <v>17</v>
      </c>
      <c r="C18" s="9">
        <v>6</v>
      </c>
      <c r="D18" s="10">
        <v>3215.7930000000001</v>
      </c>
      <c r="E18" s="10">
        <v>3102.2113758720002</v>
      </c>
    </row>
    <row r="19" spans="1:5" x14ac:dyDescent="0.3">
      <c r="A19" s="9" t="s">
        <v>1</v>
      </c>
      <c r="B19" s="9" t="s">
        <v>18</v>
      </c>
      <c r="C19" s="9">
        <v>6</v>
      </c>
      <c r="D19" s="10">
        <v>3215.7930000000001</v>
      </c>
      <c r="E19" s="10">
        <v>3356.6856775396</v>
      </c>
    </row>
    <row r="20" spans="1:5" x14ac:dyDescent="0.3">
      <c r="A20" s="9" t="s">
        <v>1</v>
      </c>
      <c r="B20" s="9" t="s">
        <v>16</v>
      </c>
      <c r="C20" s="9">
        <v>7</v>
      </c>
      <c r="D20" s="10">
        <v>4077.3670000000002</v>
      </c>
      <c r="E20" s="10">
        <v>4037.5536999391998</v>
      </c>
    </row>
    <row r="21" spans="1:5" x14ac:dyDescent="0.3">
      <c r="A21" s="9" t="s">
        <v>1</v>
      </c>
      <c r="B21" s="9" t="s">
        <v>17</v>
      </c>
      <c r="C21" s="9">
        <v>7</v>
      </c>
      <c r="D21" s="10">
        <v>4077.3670000000002</v>
      </c>
      <c r="E21" s="10">
        <v>3941.7322053760004</v>
      </c>
    </row>
    <row r="22" spans="1:5" x14ac:dyDescent="0.3">
      <c r="A22" s="9" t="s">
        <v>1</v>
      </c>
      <c r="B22" s="9" t="s">
        <v>18</v>
      </c>
      <c r="C22" s="9">
        <v>7</v>
      </c>
      <c r="D22" s="10">
        <v>4077.3670000000002</v>
      </c>
      <c r="E22" s="10">
        <v>4240.6532090355995</v>
      </c>
    </row>
    <row r="23" spans="1:5" x14ac:dyDescent="0.3">
      <c r="A23" s="9" t="s">
        <v>1</v>
      </c>
      <c r="B23" s="9" t="s">
        <v>16</v>
      </c>
      <c r="C23" s="9">
        <v>8</v>
      </c>
      <c r="D23" s="10">
        <v>4951.6081999999997</v>
      </c>
      <c r="E23" s="10">
        <v>4882.4469799392</v>
      </c>
    </row>
    <row r="24" spans="1:5" x14ac:dyDescent="0.3">
      <c r="A24" s="9" t="s">
        <v>1</v>
      </c>
      <c r="B24" s="9" t="s">
        <v>17</v>
      </c>
      <c r="C24" s="9">
        <v>8</v>
      </c>
      <c r="D24" s="10">
        <v>4951.6081999999997</v>
      </c>
      <c r="E24" s="10">
        <v>4773.9550281920001</v>
      </c>
    </row>
    <row r="25" spans="1:5" x14ac:dyDescent="0.3">
      <c r="A25" s="9" t="s">
        <v>1</v>
      </c>
      <c r="B25" s="9" t="s">
        <v>18</v>
      </c>
      <c r="C25" s="9">
        <v>8</v>
      </c>
      <c r="D25" s="10">
        <v>4951.6081999999997</v>
      </c>
      <c r="E25" s="10">
        <v>5173.5597113955992</v>
      </c>
    </row>
    <row r="26" spans="1:5" x14ac:dyDescent="0.3">
      <c r="A26" s="9" t="s">
        <v>1</v>
      </c>
      <c r="B26" s="9" t="s">
        <v>16</v>
      </c>
      <c r="C26" s="9">
        <v>9</v>
      </c>
      <c r="D26" s="10">
        <v>5823.3028000000004</v>
      </c>
      <c r="E26" s="10">
        <v>5706.2476794623999</v>
      </c>
    </row>
    <row r="27" spans="1:5" x14ac:dyDescent="0.3">
      <c r="A27" s="9" t="s">
        <v>1</v>
      </c>
      <c r="B27" s="9" t="s">
        <v>17</v>
      </c>
      <c r="C27" s="9">
        <v>9</v>
      </c>
      <c r="D27" s="10">
        <v>5823.3028000000004</v>
      </c>
      <c r="E27" s="10">
        <v>5596.9808161702404</v>
      </c>
    </row>
    <row r="28" spans="1:5" x14ac:dyDescent="0.3">
      <c r="A28" s="9" t="s">
        <v>1</v>
      </c>
      <c r="B28" s="9" t="s">
        <v>18</v>
      </c>
      <c r="C28" s="9">
        <v>9</v>
      </c>
      <c r="D28" s="10">
        <v>5823.3028000000004</v>
      </c>
      <c r="E28" s="10">
        <v>6041.6983072375997</v>
      </c>
    </row>
    <row r="29" spans="1:5" x14ac:dyDescent="0.3">
      <c r="A29" s="9" t="s">
        <v>1</v>
      </c>
      <c r="B29" s="9" t="s">
        <v>16</v>
      </c>
      <c r="C29" s="9">
        <v>10</v>
      </c>
      <c r="D29" s="10">
        <v>7608.2061999999996</v>
      </c>
      <c r="E29" s="10">
        <v>7373.0033322623995</v>
      </c>
    </row>
    <row r="30" spans="1:5" x14ac:dyDescent="0.3">
      <c r="A30" s="9" t="s">
        <v>1</v>
      </c>
      <c r="B30" s="9" t="s">
        <v>17</v>
      </c>
      <c r="C30" s="9">
        <v>10</v>
      </c>
      <c r="D30" s="10">
        <v>7608.2061999999996</v>
      </c>
      <c r="E30" s="10">
        <v>7250.8222182502413</v>
      </c>
    </row>
    <row r="31" spans="1:5" x14ac:dyDescent="0.3">
      <c r="A31" s="9" t="s">
        <v>1</v>
      </c>
      <c r="B31" s="9" t="s">
        <v>18</v>
      </c>
      <c r="C31" s="9">
        <v>10</v>
      </c>
      <c r="D31" s="10">
        <v>7608.2061999999996</v>
      </c>
      <c r="E31" s="10">
        <v>7636.8730177375992</v>
      </c>
    </row>
    <row r="32" spans="1:5" x14ac:dyDescent="0.3">
      <c r="A32" s="9" t="s">
        <v>1</v>
      </c>
      <c r="B32" s="9" t="s">
        <v>16</v>
      </c>
      <c r="C32" s="9">
        <v>11</v>
      </c>
      <c r="D32" s="10">
        <v>9426.4212000000007</v>
      </c>
      <c r="E32" s="10">
        <v>9003.4667178624004</v>
      </c>
    </row>
    <row r="33" spans="1:5" x14ac:dyDescent="0.3">
      <c r="A33" s="9" t="s">
        <v>1</v>
      </c>
      <c r="B33" s="9" t="s">
        <v>17</v>
      </c>
      <c r="C33" s="9">
        <v>11</v>
      </c>
      <c r="D33" s="10">
        <v>9426.4212000000007</v>
      </c>
      <c r="E33" s="10">
        <v>8920.2374790502417</v>
      </c>
    </row>
    <row r="34" spans="1:5" x14ac:dyDescent="0.3">
      <c r="A34" s="9" t="s">
        <v>1</v>
      </c>
      <c r="B34" s="9" t="s">
        <v>18</v>
      </c>
      <c r="C34" s="9">
        <v>11</v>
      </c>
      <c r="D34" s="10">
        <v>9426.4212000000007</v>
      </c>
      <c r="E34" s="10">
        <v>9120.0914929375976</v>
      </c>
    </row>
    <row r="35" spans="1:5" x14ac:dyDescent="0.3">
      <c r="A35" s="9" t="s">
        <v>1</v>
      </c>
      <c r="B35" s="9" t="s">
        <v>16</v>
      </c>
      <c r="C35" s="9">
        <v>12</v>
      </c>
      <c r="D35" s="10">
        <v>11228.3822</v>
      </c>
      <c r="E35" s="10">
        <v>10501.9198026624</v>
      </c>
    </row>
    <row r="36" spans="1:5" x14ac:dyDescent="0.3">
      <c r="A36" s="9" t="s">
        <v>1</v>
      </c>
      <c r="B36" s="9" t="s">
        <v>17</v>
      </c>
      <c r="C36" s="9">
        <v>12</v>
      </c>
      <c r="D36" s="10">
        <v>11228.3822</v>
      </c>
      <c r="E36" s="10">
        <v>10477.510387850241</v>
      </c>
    </row>
    <row r="37" spans="1:5" x14ac:dyDescent="0.3">
      <c r="A37" s="9" t="s">
        <v>1</v>
      </c>
      <c r="B37" s="9" t="s">
        <v>18</v>
      </c>
      <c r="C37" s="9">
        <v>12</v>
      </c>
      <c r="D37" s="10">
        <v>11228.3822</v>
      </c>
      <c r="E37" s="10">
        <v>10451.714095037598</v>
      </c>
    </row>
    <row r="38" spans="1:5" x14ac:dyDescent="0.3">
      <c r="A38" s="9" t="s">
        <v>1</v>
      </c>
      <c r="B38" s="9" t="s">
        <v>16</v>
      </c>
      <c r="C38" s="9">
        <v>13</v>
      </c>
      <c r="D38" s="10">
        <v>13022.9848</v>
      </c>
      <c r="E38" s="10">
        <v>11875.579362662398</v>
      </c>
    </row>
    <row r="39" spans="1:5" x14ac:dyDescent="0.3">
      <c r="A39" s="9" t="s">
        <v>1</v>
      </c>
      <c r="B39" s="9" t="s">
        <v>17</v>
      </c>
      <c r="C39" s="9">
        <v>13</v>
      </c>
      <c r="D39" s="10">
        <v>13022.9848</v>
      </c>
      <c r="E39" s="10">
        <v>11919.761827850241</v>
      </c>
    </row>
    <row r="40" spans="1:5" x14ac:dyDescent="0.3">
      <c r="A40" s="9" t="s">
        <v>1</v>
      </c>
      <c r="B40" s="9" t="s">
        <v>18</v>
      </c>
      <c r="C40" s="9">
        <v>13</v>
      </c>
      <c r="D40" s="10">
        <v>13022.9848</v>
      </c>
      <c r="E40" s="10">
        <v>11828.295777737598</v>
      </c>
    </row>
    <row r="41" spans="1:5" x14ac:dyDescent="0.3">
      <c r="A41" s="9" t="s">
        <v>1</v>
      </c>
      <c r="B41" s="9" t="s">
        <v>16</v>
      </c>
      <c r="C41" s="9">
        <v>14</v>
      </c>
      <c r="D41" s="10">
        <v>15728.6738</v>
      </c>
      <c r="E41" s="10">
        <v>13937.4125476544</v>
      </c>
    </row>
    <row r="42" spans="1:5" x14ac:dyDescent="0.3">
      <c r="A42" s="9" t="s">
        <v>1</v>
      </c>
      <c r="B42" s="9" t="s">
        <v>17</v>
      </c>
      <c r="C42" s="9">
        <v>14</v>
      </c>
      <c r="D42" s="10">
        <v>15728.6738</v>
      </c>
      <c r="E42" s="10">
        <v>14033.518042826243</v>
      </c>
    </row>
    <row r="43" spans="1:5" x14ac:dyDescent="0.3">
      <c r="A43" s="9" t="s">
        <v>1</v>
      </c>
      <c r="B43" s="9" t="s">
        <v>18</v>
      </c>
      <c r="C43" s="9">
        <v>14</v>
      </c>
      <c r="D43" s="10">
        <v>15728.6738</v>
      </c>
      <c r="E43" s="10">
        <v>13769.706902537599</v>
      </c>
    </row>
    <row r="44" spans="1:5" x14ac:dyDescent="0.3">
      <c r="A44" s="9" t="s">
        <v>1</v>
      </c>
      <c r="B44" s="9" t="s">
        <v>16</v>
      </c>
      <c r="C44" s="9">
        <v>15</v>
      </c>
      <c r="D44" s="10">
        <v>18412.699199999999</v>
      </c>
      <c r="E44" s="10">
        <v>15845.797459654399</v>
      </c>
    </row>
    <row r="45" spans="1:5" x14ac:dyDescent="0.3">
      <c r="A45" s="9" t="s">
        <v>1</v>
      </c>
      <c r="B45" s="9" t="s">
        <v>17</v>
      </c>
      <c r="C45" s="9">
        <v>15</v>
      </c>
      <c r="D45" s="10">
        <v>18412.699199999999</v>
      </c>
      <c r="E45" s="10">
        <v>15975.697721930241</v>
      </c>
    </row>
    <row r="46" spans="1:5" x14ac:dyDescent="0.3">
      <c r="A46" s="9" t="s">
        <v>1</v>
      </c>
      <c r="B46" s="9" t="s">
        <v>18</v>
      </c>
      <c r="C46" s="9">
        <v>15</v>
      </c>
      <c r="D46" s="10">
        <v>18412.699199999999</v>
      </c>
      <c r="E46" s="10">
        <v>15525.836919437599</v>
      </c>
    </row>
    <row r="47" spans="1:5" x14ac:dyDescent="0.3">
      <c r="A47" s="9" t="s">
        <v>1</v>
      </c>
      <c r="B47" s="9" t="s">
        <v>16</v>
      </c>
      <c r="C47" s="9">
        <v>16</v>
      </c>
      <c r="D47" s="10">
        <v>21101.0772</v>
      </c>
      <c r="E47" s="10">
        <v>17573.6614660544</v>
      </c>
    </row>
    <row r="48" spans="1:5" x14ac:dyDescent="0.3">
      <c r="A48" s="9" t="s">
        <v>1</v>
      </c>
      <c r="B48" s="9" t="s">
        <v>17</v>
      </c>
      <c r="C48" s="9">
        <v>16</v>
      </c>
      <c r="D48" s="10">
        <v>21101.0772</v>
      </c>
      <c r="E48" s="10">
        <v>17609.739690314243</v>
      </c>
    </row>
    <row r="49" spans="1:5" x14ac:dyDescent="0.3">
      <c r="A49" s="9" t="s">
        <v>1</v>
      </c>
      <c r="B49" s="9" t="s">
        <v>18</v>
      </c>
      <c r="C49" s="9">
        <v>16</v>
      </c>
      <c r="D49" s="10">
        <v>21101.0772</v>
      </c>
      <c r="E49" s="10">
        <v>17285.108643437601</v>
      </c>
    </row>
    <row r="50" spans="1:5" x14ac:dyDescent="0.3">
      <c r="A50" s="9" t="s">
        <v>1</v>
      </c>
      <c r="B50" s="9" t="s">
        <v>16</v>
      </c>
      <c r="C50" s="9">
        <v>17</v>
      </c>
      <c r="D50" s="10">
        <v>23863.896000000001</v>
      </c>
      <c r="E50" s="10">
        <v>19214.451475654401</v>
      </c>
    </row>
    <row r="51" spans="1:5" x14ac:dyDescent="0.3">
      <c r="A51" s="9" t="s">
        <v>1</v>
      </c>
      <c r="B51" s="9" t="s">
        <v>17</v>
      </c>
      <c r="C51" s="9">
        <v>17</v>
      </c>
      <c r="D51" s="10">
        <v>23863.896000000001</v>
      </c>
      <c r="E51" s="10">
        <v>19371.056608010244</v>
      </c>
    </row>
    <row r="52" spans="1:5" x14ac:dyDescent="0.3">
      <c r="A52" s="9" t="s">
        <v>1</v>
      </c>
      <c r="B52" s="9" t="s">
        <v>18</v>
      </c>
      <c r="C52" s="9">
        <v>17</v>
      </c>
      <c r="D52" s="10">
        <v>23863.896000000001</v>
      </c>
      <c r="E52" s="10">
        <v>18803.435926637598</v>
      </c>
    </row>
    <row r="53" spans="1:5" x14ac:dyDescent="0.3">
      <c r="A53" s="9" t="s">
        <v>1</v>
      </c>
      <c r="B53" s="9" t="s">
        <v>16</v>
      </c>
      <c r="C53" s="9">
        <v>18</v>
      </c>
      <c r="D53" s="10">
        <v>26624.044999999998</v>
      </c>
      <c r="E53" s="10">
        <v>20761.862494598405</v>
      </c>
    </row>
    <row r="54" spans="1:5" x14ac:dyDescent="0.3">
      <c r="A54" s="9" t="s">
        <v>1</v>
      </c>
      <c r="B54" s="9" t="s">
        <v>17</v>
      </c>
      <c r="C54" s="9">
        <v>18</v>
      </c>
      <c r="D54" s="10">
        <v>26624.044999999998</v>
      </c>
      <c r="E54" s="10">
        <v>20987.412783626241</v>
      </c>
    </row>
    <row r="55" spans="1:5" x14ac:dyDescent="0.3">
      <c r="A55" s="9" t="s">
        <v>1</v>
      </c>
      <c r="B55" s="9" t="s">
        <v>18</v>
      </c>
      <c r="C55" s="9">
        <v>18</v>
      </c>
      <c r="D55" s="10">
        <v>26624.044999999998</v>
      </c>
      <c r="E55" s="10">
        <v>20230.331720401598</v>
      </c>
    </row>
    <row r="56" spans="1:5" x14ac:dyDescent="0.3">
      <c r="A56" s="9" t="s">
        <v>1</v>
      </c>
      <c r="B56" s="9" t="s">
        <v>16</v>
      </c>
      <c r="C56" s="9">
        <v>19</v>
      </c>
      <c r="D56" s="10">
        <v>29367.037</v>
      </c>
      <c r="E56" s="10">
        <v>22153.443609158403</v>
      </c>
    </row>
    <row r="57" spans="1:5" x14ac:dyDescent="0.3">
      <c r="A57" s="9" t="s">
        <v>1</v>
      </c>
      <c r="B57" s="9" t="s">
        <v>17</v>
      </c>
      <c r="C57" s="9">
        <v>19</v>
      </c>
      <c r="D57" s="10">
        <v>29367.037</v>
      </c>
      <c r="E57" s="10">
        <v>22560.832056842242</v>
      </c>
    </row>
    <row r="58" spans="1:5" x14ac:dyDescent="0.3">
      <c r="A58" s="9" t="s">
        <v>1</v>
      </c>
      <c r="B58" s="9" t="s">
        <v>18</v>
      </c>
      <c r="C58" s="9">
        <v>19</v>
      </c>
      <c r="D58" s="10">
        <v>29367.037</v>
      </c>
      <c r="E58" s="10">
        <v>21567.089694673596</v>
      </c>
    </row>
    <row r="59" spans="1:5" x14ac:dyDescent="0.3">
      <c r="A59" s="9" t="s">
        <v>1</v>
      </c>
      <c r="B59" s="9" t="s">
        <v>16</v>
      </c>
      <c r="C59" s="9">
        <v>20</v>
      </c>
      <c r="D59" s="10">
        <v>32116.440999999999</v>
      </c>
      <c r="E59" s="10">
        <v>23466.172646470404</v>
      </c>
    </row>
    <row r="60" spans="1:5" x14ac:dyDescent="0.3">
      <c r="A60" s="9" t="s">
        <v>1</v>
      </c>
      <c r="B60" s="9" t="s">
        <v>17</v>
      </c>
      <c r="C60" s="9">
        <v>20</v>
      </c>
      <c r="D60" s="10">
        <v>32116.440999999999</v>
      </c>
      <c r="E60" s="10">
        <v>23971.859323050245</v>
      </c>
    </row>
    <row r="61" spans="1:5" x14ac:dyDescent="0.3">
      <c r="A61" s="9" t="s">
        <v>1</v>
      </c>
      <c r="B61" s="9" t="s">
        <v>18</v>
      </c>
      <c r="C61" s="9">
        <v>20</v>
      </c>
      <c r="D61" s="10">
        <v>32116.440999999999</v>
      </c>
      <c r="E61" s="10">
        <v>22761.551975713595</v>
      </c>
    </row>
    <row r="62" spans="1:5" x14ac:dyDescent="0.3">
      <c r="A62" s="9" t="s">
        <v>1</v>
      </c>
      <c r="B62" s="9" t="s">
        <v>16</v>
      </c>
      <c r="C62" s="9">
        <v>21</v>
      </c>
      <c r="D62" s="10">
        <v>34900.930399999997</v>
      </c>
      <c r="E62" s="10">
        <v>24739.417094470406</v>
      </c>
    </row>
    <row r="63" spans="1:5" x14ac:dyDescent="0.3">
      <c r="A63" s="9" t="s">
        <v>1</v>
      </c>
      <c r="B63" s="9" t="s">
        <v>17</v>
      </c>
      <c r="C63" s="9">
        <v>21</v>
      </c>
      <c r="D63" s="10">
        <v>34900.930399999997</v>
      </c>
      <c r="E63" s="10">
        <v>25279.983159594241</v>
      </c>
    </row>
    <row r="64" spans="1:5" x14ac:dyDescent="0.3">
      <c r="A64" s="9" t="s">
        <v>1</v>
      </c>
      <c r="B64" s="9" t="s">
        <v>18</v>
      </c>
      <c r="C64" s="9">
        <v>21</v>
      </c>
      <c r="D64" s="10">
        <v>34900.930399999997</v>
      </c>
      <c r="E64" s="10">
        <v>23872.226587613597</v>
      </c>
    </row>
    <row r="65" spans="1:5" x14ac:dyDescent="0.3">
      <c r="A65" s="9" t="s">
        <v>1</v>
      </c>
      <c r="B65" s="9" t="s">
        <v>16</v>
      </c>
      <c r="C65" s="9">
        <v>22</v>
      </c>
      <c r="D65" s="10">
        <v>37651.6224</v>
      </c>
      <c r="E65" s="10">
        <v>25895.465560070403</v>
      </c>
    </row>
    <row r="66" spans="1:5" x14ac:dyDescent="0.3">
      <c r="A66" s="9" t="s">
        <v>1</v>
      </c>
      <c r="B66" s="9" t="s">
        <v>17</v>
      </c>
      <c r="C66" s="9">
        <v>22</v>
      </c>
      <c r="D66" s="10">
        <v>37651.6224</v>
      </c>
      <c r="E66" s="10">
        <v>26476.526246634243</v>
      </c>
    </row>
    <row r="67" spans="1:5" x14ac:dyDescent="0.3">
      <c r="A67" s="9" t="s">
        <v>1</v>
      </c>
      <c r="B67" s="9" t="s">
        <v>18</v>
      </c>
      <c r="C67" s="9">
        <v>22</v>
      </c>
      <c r="D67" s="10">
        <v>37651.6224</v>
      </c>
      <c r="E67" s="10">
        <v>25059.813924493596</v>
      </c>
    </row>
    <row r="68" spans="1:5" x14ac:dyDescent="0.3">
      <c r="A68" s="9" t="s">
        <v>1</v>
      </c>
      <c r="B68" s="9" t="s">
        <v>16</v>
      </c>
      <c r="C68" s="9">
        <v>23</v>
      </c>
      <c r="D68" s="10">
        <v>40410.127800000002</v>
      </c>
      <c r="E68" s="10">
        <v>27037.648638470404</v>
      </c>
    </row>
    <row r="69" spans="1:5" x14ac:dyDescent="0.3">
      <c r="A69" s="9" t="s">
        <v>1</v>
      </c>
      <c r="B69" s="9" t="s">
        <v>17</v>
      </c>
      <c r="C69" s="9">
        <v>23</v>
      </c>
      <c r="D69" s="10">
        <v>40410.127800000002</v>
      </c>
      <c r="E69" s="10">
        <v>27585.609530474241</v>
      </c>
    </row>
    <row r="70" spans="1:5" x14ac:dyDescent="0.3">
      <c r="A70" s="9" t="s">
        <v>1</v>
      </c>
      <c r="B70" s="9" t="s">
        <v>18</v>
      </c>
      <c r="C70" s="9">
        <v>23</v>
      </c>
      <c r="D70" s="10">
        <v>40410.127800000002</v>
      </c>
      <c r="E70" s="10">
        <v>26149.312950493593</v>
      </c>
    </row>
    <row r="71" spans="1:5" x14ac:dyDescent="0.3">
      <c r="A71" s="9" t="s">
        <v>1</v>
      </c>
      <c r="B71" s="9" t="s">
        <v>16</v>
      </c>
      <c r="C71" s="9">
        <v>24</v>
      </c>
      <c r="D71" s="10">
        <v>43131.954599999997</v>
      </c>
      <c r="E71" s="10">
        <v>28096.772431750403</v>
      </c>
    </row>
    <row r="72" spans="1:5" x14ac:dyDescent="0.3">
      <c r="A72" s="9" t="s">
        <v>1</v>
      </c>
      <c r="B72" s="9" t="s">
        <v>17</v>
      </c>
      <c r="C72" s="9">
        <v>24</v>
      </c>
      <c r="D72" s="10">
        <v>43131.954599999997</v>
      </c>
      <c r="E72" s="10">
        <v>28648.800693354242</v>
      </c>
    </row>
    <row r="73" spans="1:5" x14ac:dyDescent="0.3">
      <c r="A73" s="9" t="s">
        <v>1</v>
      </c>
      <c r="B73" s="9" t="s">
        <v>18</v>
      </c>
      <c r="C73" s="9">
        <v>24</v>
      </c>
      <c r="D73" s="10">
        <v>43131.954599999997</v>
      </c>
      <c r="E73" s="10">
        <v>27134.348716613596</v>
      </c>
    </row>
    <row r="74" spans="1:5" x14ac:dyDescent="0.3">
      <c r="A74" s="9" t="s">
        <v>1</v>
      </c>
      <c r="B74" s="9" t="s">
        <v>16</v>
      </c>
      <c r="C74" s="9">
        <v>25</v>
      </c>
      <c r="D74" s="10">
        <v>48511.030400000003</v>
      </c>
      <c r="E74" s="10">
        <v>30176.194824070401</v>
      </c>
    </row>
    <row r="75" spans="1:5" x14ac:dyDescent="0.3">
      <c r="A75" s="9" t="s">
        <v>1</v>
      </c>
      <c r="B75" s="9" t="s">
        <v>17</v>
      </c>
      <c r="C75" s="9">
        <v>25</v>
      </c>
      <c r="D75" s="10">
        <v>48511.030400000003</v>
      </c>
      <c r="E75" s="10">
        <v>30727.196126314244</v>
      </c>
    </row>
    <row r="76" spans="1:5" x14ac:dyDescent="0.3">
      <c r="A76" s="9" t="s">
        <v>1</v>
      </c>
      <c r="B76" s="9" t="s">
        <v>18</v>
      </c>
      <c r="C76" s="9">
        <v>25</v>
      </c>
      <c r="D76" s="10">
        <v>48511.030400000003</v>
      </c>
      <c r="E76" s="10">
        <v>28901.238439813595</v>
      </c>
    </row>
    <row r="77" spans="1:5" x14ac:dyDescent="0.3">
      <c r="A77" s="9" t="s">
        <v>1</v>
      </c>
      <c r="B77" s="9" t="s">
        <v>16</v>
      </c>
      <c r="C77" s="9">
        <v>26</v>
      </c>
      <c r="D77" s="10">
        <v>54308.892399999997</v>
      </c>
      <c r="E77" s="10">
        <v>32082.916354630404</v>
      </c>
    </row>
    <row r="78" spans="1:5" x14ac:dyDescent="0.3">
      <c r="A78" s="9" t="s">
        <v>1</v>
      </c>
      <c r="B78" s="9" t="s">
        <v>17</v>
      </c>
      <c r="C78" s="9">
        <v>26</v>
      </c>
      <c r="D78" s="10">
        <v>54308.892399999997</v>
      </c>
      <c r="E78" s="10">
        <v>32789.234116074244</v>
      </c>
    </row>
    <row r="79" spans="1:5" x14ac:dyDescent="0.3">
      <c r="A79" s="9" t="s">
        <v>1</v>
      </c>
      <c r="B79" s="9" t="s">
        <v>18</v>
      </c>
      <c r="C79" s="9">
        <v>26</v>
      </c>
      <c r="D79" s="10">
        <v>54308.892399999997</v>
      </c>
      <c r="E79" s="10">
        <v>30706.115957053593</v>
      </c>
    </row>
    <row r="80" spans="1:5" x14ac:dyDescent="0.3">
      <c r="A80" s="9" t="s">
        <v>1</v>
      </c>
      <c r="B80" s="9" t="s">
        <v>16</v>
      </c>
      <c r="C80" s="9">
        <v>27</v>
      </c>
      <c r="D80" s="10">
        <v>59842.802600000003</v>
      </c>
      <c r="E80" s="10">
        <v>33771.748226630407</v>
      </c>
    </row>
    <row r="81" spans="1:5" x14ac:dyDescent="0.3">
      <c r="A81" s="9" t="s">
        <v>1</v>
      </c>
      <c r="B81" s="9" t="s">
        <v>17</v>
      </c>
      <c r="C81" s="9">
        <v>27</v>
      </c>
      <c r="D81" s="10">
        <v>59842.802600000003</v>
      </c>
      <c r="E81" s="10">
        <v>34588.09887607424</v>
      </c>
    </row>
    <row r="82" spans="1:5" x14ac:dyDescent="0.3">
      <c r="A82" s="9" t="s">
        <v>1</v>
      </c>
      <c r="B82" s="9" t="s">
        <v>18</v>
      </c>
      <c r="C82" s="9">
        <v>27</v>
      </c>
      <c r="D82" s="10">
        <v>59842.802600000003</v>
      </c>
      <c r="E82" s="10">
        <v>32565.487268053592</v>
      </c>
    </row>
    <row r="83" spans="1:5" x14ac:dyDescent="0.3">
      <c r="A83" s="9" t="s">
        <v>1</v>
      </c>
      <c r="B83" s="9" t="s">
        <v>16</v>
      </c>
      <c r="C83" s="9">
        <v>28</v>
      </c>
      <c r="D83" s="10">
        <v>65539.312999999995</v>
      </c>
      <c r="E83" s="10">
        <v>35425.155994950408</v>
      </c>
    </row>
    <row r="84" spans="1:5" x14ac:dyDescent="0.3">
      <c r="A84" s="9" t="s">
        <v>1</v>
      </c>
      <c r="B84" s="9" t="s">
        <v>17</v>
      </c>
      <c r="C84" s="9">
        <v>28</v>
      </c>
      <c r="D84" s="10">
        <v>65539.312999999995</v>
      </c>
      <c r="E84" s="10">
        <v>36245.418051754241</v>
      </c>
    </row>
    <row r="85" spans="1:5" x14ac:dyDescent="0.3">
      <c r="A85" s="9" t="s">
        <v>1</v>
      </c>
      <c r="B85" s="9" t="s">
        <v>18</v>
      </c>
      <c r="C85" s="9">
        <v>28</v>
      </c>
      <c r="D85" s="10">
        <v>65539.312999999995</v>
      </c>
      <c r="E85" s="10">
        <v>34138.47959077359</v>
      </c>
    </row>
    <row r="86" spans="1:5" x14ac:dyDescent="0.3">
      <c r="A86" s="9" t="s">
        <v>1</v>
      </c>
      <c r="B86" s="9" t="s">
        <v>16</v>
      </c>
      <c r="C86" s="9">
        <v>29</v>
      </c>
      <c r="D86" s="10">
        <v>71193.280199999994</v>
      </c>
      <c r="E86" s="10">
        <v>36734.249205830405</v>
      </c>
    </row>
    <row r="87" spans="1:5" x14ac:dyDescent="0.3">
      <c r="A87" s="9" t="s">
        <v>1</v>
      </c>
      <c r="B87" s="9" t="s">
        <v>17</v>
      </c>
      <c r="C87" s="9">
        <v>29</v>
      </c>
      <c r="D87" s="10">
        <v>71193.280199999994</v>
      </c>
      <c r="E87" s="10">
        <v>37467.987338154242</v>
      </c>
    </row>
    <row r="88" spans="1:5" x14ac:dyDescent="0.3">
      <c r="A88" s="9" t="s">
        <v>1</v>
      </c>
      <c r="B88" s="9" t="s">
        <v>18</v>
      </c>
      <c r="C88" s="9">
        <v>29</v>
      </c>
      <c r="D88" s="10">
        <v>71193.280199999994</v>
      </c>
      <c r="E88" s="10">
        <v>35106.938109493589</v>
      </c>
    </row>
    <row r="89" spans="1:5" x14ac:dyDescent="0.3">
      <c r="A89" s="9" t="s">
        <v>1</v>
      </c>
      <c r="B89" s="9" t="s">
        <v>16</v>
      </c>
      <c r="C89" s="9">
        <v>30</v>
      </c>
      <c r="D89" s="10">
        <v>76861.969800000006</v>
      </c>
      <c r="E89" s="10">
        <v>37901.778793670404</v>
      </c>
    </row>
    <row r="90" spans="1:5" x14ac:dyDescent="0.3">
      <c r="A90" s="9" t="s">
        <v>1</v>
      </c>
      <c r="B90" s="9" t="s">
        <v>17</v>
      </c>
      <c r="C90" s="9">
        <v>30</v>
      </c>
      <c r="D90" s="10">
        <v>76861.969800000006</v>
      </c>
      <c r="E90" s="10">
        <v>38580.085814314247</v>
      </c>
    </row>
    <row r="91" spans="1:5" x14ac:dyDescent="0.3">
      <c r="A91" s="9" t="s">
        <v>1</v>
      </c>
      <c r="B91" s="9" t="s">
        <v>18</v>
      </c>
      <c r="C91" s="9">
        <v>30</v>
      </c>
      <c r="D91" s="10">
        <v>76861.969800000006</v>
      </c>
      <c r="E91" s="10">
        <v>36262.324341493593</v>
      </c>
    </row>
    <row r="92" spans="1:5" x14ac:dyDescent="0.3">
      <c r="A92" s="9" t="s">
        <v>1</v>
      </c>
      <c r="B92" s="9" t="s">
        <v>16</v>
      </c>
      <c r="C92" s="9">
        <v>31</v>
      </c>
      <c r="D92" s="10">
        <v>82536.672399999996</v>
      </c>
      <c r="E92" s="10">
        <v>38858.774867270404</v>
      </c>
    </row>
    <row r="93" spans="1:5" x14ac:dyDescent="0.3">
      <c r="A93" s="9" t="s">
        <v>1</v>
      </c>
      <c r="B93" s="9" t="s">
        <v>17</v>
      </c>
      <c r="C93" s="9">
        <v>31</v>
      </c>
      <c r="D93" s="10">
        <v>82536.672399999996</v>
      </c>
      <c r="E93" s="10">
        <v>39548.463453354241</v>
      </c>
    </row>
    <row r="94" spans="1:5" x14ac:dyDescent="0.3">
      <c r="A94" s="9" t="s">
        <v>1</v>
      </c>
      <c r="B94" s="9" t="s">
        <v>18</v>
      </c>
      <c r="C94" s="9">
        <v>31</v>
      </c>
      <c r="D94" s="10">
        <v>82536.672399999996</v>
      </c>
      <c r="E94" s="10">
        <v>37132.106382313592</v>
      </c>
    </row>
    <row r="95" spans="1:5" x14ac:dyDescent="0.3">
      <c r="A95" s="9" t="s">
        <v>1</v>
      </c>
      <c r="B95" s="9" t="s">
        <v>16</v>
      </c>
      <c r="C95" s="9">
        <v>32</v>
      </c>
      <c r="D95" s="10">
        <v>88272.538199999995</v>
      </c>
      <c r="E95" s="10">
        <v>39379.534383750404</v>
      </c>
    </row>
    <row r="96" spans="1:5" x14ac:dyDescent="0.3">
      <c r="A96" s="9" t="s">
        <v>1</v>
      </c>
      <c r="B96" s="9" t="s">
        <v>17</v>
      </c>
      <c r="C96" s="9">
        <v>32</v>
      </c>
      <c r="D96" s="10">
        <v>88272.538199999995</v>
      </c>
      <c r="E96" s="10">
        <v>40164.154606634242</v>
      </c>
    </row>
    <row r="97" spans="1:5" x14ac:dyDescent="0.3">
      <c r="A97" s="9" t="s">
        <v>1</v>
      </c>
      <c r="B97" s="9" t="s">
        <v>18</v>
      </c>
      <c r="C97" s="9">
        <v>32</v>
      </c>
      <c r="D97" s="10">
        <v>88272.538199999995</v>
      </c>
      <c r="E97" s="10">
        <v>37783.457485233586</v>
      </c>
    </row>
    <row r="98" spans="1:5" x14ac:dyDescent="0.3">
      <c r="A98" s="9" t="s">
        <v>1</v>
      </c>
      <c r="B98" s="9" t="s">
        <v>16</v>
      </c>
      <c r="C98" s="9">
        <v>33</v>
      </c>
      <c r="D98" s="10">
        <v>94001.263999999996</v>
      </c>
      <c r="E98" s="10">
        <v>39927.371739270406</v>
      </c>
    </row>
    <row r="99" spans="1:5" x14ac:dyDescent="0.3">
      <c r="A99" s="9" t="s">
        <v>1</v>
      </c>
      <c r="B99" s="9" t="s">
        <v>17</v>
      </c>
      <c r="C99" s="9">
        <v>33</v>
      </c>
      <c r="D99" s="10">
        <v>94001.263999999996</v>
      </c>
      <c r="E99" s="10">
        <v>40686.289527914247</v>
      </c>
    </row>
    <row r="100" spans="1:5" x14ac:dyDescent="0.3">
      <c r="A100" s="9" t="s">
        <v>1</v>
      </c>
      <c r="B100" s="9" t="s">
        <v>18</v>
      </c>
      <c r="C100" s="9">
        <v>33</v>
      </c>
      <c r="D100" s="10">
        <v>94001.263999999996</v>
      </c>
      <c r="E100" s="10">
        <v>38374.48549371359</v>
      </c>
    </row>
    <row r="101" spans="1:5" x14ac:dyDescent="0.3">
      <c r="A101" s="9" t="s">
        <v>1</v>
      </c>
      <c r="B101" s="9" t="s">
        <v>16</v>
      </c>
      <c r="C101" s="9">
        <v>34</v>
      </c>
      <c r="D101" s="10">
        <v>99748.363400000002</v>
      </c>
      <c r="E101" s="10">
        <v>40148.308306310406</v>
      </c>
    </row>
    <row r="102" spans="1:5" x14ac:dyDescent="0.3">
      <c r="A102" s="9" t="s">
        <v>1</v>
      </c>
      <c r="B102" s="9" t="s">
        <v>17</v>
      </c>
      <c r="C102" s="9">
        <v>34</v>
      </c>
      <c r="D102" s="10">
        <v>99748.363400000002</v>
      </c>
      <c r="E102" s="10">
        <v>41028.802607914244</v>
      </c>
    </row>
    <row r="103" spans="1:5" x14ac:dyDescent="0.3">
      <c r="A103" s="9" t="s">
        <v>1</v>
      </c>
      <c r="B103" s="9" t="s">
        <v>18</v>
      </c>
      <c r="C103" s="9">
        <v>34</v>
      </c>
      <c r="D103" s="10">
        <v>99748.363400000002</v>
      </c>
      <c r="E103" s="10">
        <v>38900.36898471359</v>
      </c>
    </row>
    <row r="104" spans="1:5" x14ac:dyDescent="0.3">
      <c r="A104" s="9" t="s">
        <v>2</v>
      </c>
      <c r="B104" s="9" t="s">
        <v>16</v>
      </c>
      <c r="C104" s="9">
        <v>1</v>
      </c>
      <c r="D104" s="10">
        <v>106.26560000000001</v>
      </c>
      <c r="E104" s="10">
        <v>106.82560000000001</v>
      </c>
    </row>
    <row r="105" spans="1:5" x14ac:dyDescent="0.3">
      <c r="A105" s="9" t="s">
        <v>2</v>
      </c>
      <c r="B105" s="9" t="s">
        <v>17</v>
      </c>
      <c r="C105" s="9">
        <v>1</v>
      </c>
      <c r="D105" s="10">
        <v>106.26560000000001</v>
      </c>
      <c r="E105" s="10">
        <v>105.75264000000001</v>
      </c>
    </row>
    <row r="106" spans="1:5" x14ac:dyDescent="0.3">
      <c r="A106" s="9" t="s">
        <v>2</v>
      </c>
      <c r="B106" s="9" t="s">
        <v>18</v>
      </c>
      <c r="C106" s="9">
        <v>1</v>
      </c>
      <c r="D106" s="10">
        <v>106.26560000000001</v>
      </c>
      <c r="E106" s="10">
        <v>102.47587056000003</v>
      </c>
    </row>
    <row r="107" spans="1:5" x14ac:dyDescent="0.3">
      <c r="A107" s="9" t="s">
        <v>2</v>
      </c>
      <c r="B107" s="9" t="s">
        <v>16</v>
      </c>
      <c r="C107" s="9">
        <v>2</v>
      </c>
      <c r="D107" s="10">
        <v>415.54239999999999</v>
      </c>
      <c r="E107" s="10">
        <v>388.42021120000004</v>
      </c>
    </row>
    <row r="108" spans="1:5" x14ac:dyDescent="0.3">
      <c r="A108" s="9" t="s">
        <v>2</v>
      </c>
      <c r="B108" s="9" t="s">
        <v>17</v>
      </c>
      <c r="C108" s="9">
        <v>2</v>
      </c>
      <c r="D108" s="10">
        <v>415.54239999999999</v>
      </c>
      <c r="E108" s="10">
        <v>383.05839040000006</v>
      </c>
    </row>
    <row r="109" spans="1:5" x14ac:dyDescent="0.3">
      <c r="A109" s="9" t="s">
        <v>2</v>
      </c>
      <c r="B109" s="9" t="s">
        <v>18</v>
      </c>
      <c r="C109" s="9">
        <v>2</v>
      </c>
      <c r="D109" s="10">
        <v>415.54239999999999</v>
      </c>
      <c r="E109" s="10">
        <v>410.65950576</v>
      </c>
    </row>
    <row r="110" spans="1:5" x14ac:dyDescent="0.3">
      <c r="A110" s="9" t="s">
        <v>2</v>
      </c>
      <c r="B110" s="9" t="s">
        <v>16</v>
      </c>
      <c r="C110" s="9">
        <v>3</v>
      </c>
      <c r="D110" s="10">
        <v>728.42560000000003</v>
      </c>
      <c r="E110" s="10">
        <v>665.62135091200014</v>
      </c>
    </row>
    <row r="111" spans="1:5" x14ac:dyDescent="0.3">
      <c r="A111" s="9" t="s">
        <v>2</v>
      </c>
      <c r="B111" s="9" t="s">
        <v>17</v>
      </c>
      <c r="C111" s="9">
        <v>3</v>
      </c>
      <c r="D111" s="10">
        <v>728.42560000000003</v>
      </c>
      <c r="E111" s="10">
        <v>641.47065920000011</v>
      </c>
    </row>
    <row r="112" spans="1:5" x14ac:dyDescent="0.3">
      <c r="A112" s="9" t="s">
        <v>2</v>
      </c>
      <c r="B112" s="9" t="s">
        <v>18</v>
      </c>
      <c r="C112" s="9">
        <v>3</v>
      </c>
      <c r="D112" s="10">
        <v>728.42560000000003</v>
      </c>
      <c r="E112" s="10">
        <v>711.21104656000011</v>
      </c>
    </row>
    <row r="113" spans="1:5" x14ac:dyDescent="0.3">
      <c r="A113" s="9" t="s">
        <v>2</v>
      </c>
      <c r="B113" s="9" t="s">
        <v>16</v>
      </c>
      <c r="C113" s="9">
        <v>4</v>
      </c>
      <c r="D113" s="10">
        <v>1144.4831999999999</v>
      </c>
      <c r="E113" s="10">
        <v>976.94798028800005</v>
      </c>
    </row>
    <row r="114" spans="1:5" x14ac:dyDescent="0.3">
      <c r="A114" s="9" t="s">
        <v>2</v>
      </c>
      <c r="B114" s="9" t="s">
        <v>17</v>
      </c>
      <c r="C114" s="9">
        <v>4</v>
      </c>
      <c r="D114" s="10">
        <v>1144.4831999999999</v>
      </c>
      <c r="E114" s="10">
        <v>960.70775360000005</v>
      </c>
    </row>
    <row r="115" spans="1:5" x14ac:dyDescent="0.3">
      <c r="A115" s="9" t="s">
        <v>2</v>
      </c>
      <c r="B115" s="9" t="s">
        <v>18</v>
      </c>
      <c r="C115" s="9">
        <v>4</v>
      </c>
      <c r="D115" s="10">
        <v>1144.4831999999999</v>
      </c>
      <c r="E115" s="10">
        <v>1122.7640698624002</v>
      </c>
    </row>
    <row r="116" spans="1:5" x14ac:dyDescent="0.3">
      <c r="A116" s="9" t="s">
        <v>2</v>
      </c>
      <c r="B116" s="9" t="s">
        <v>16</v>
      </c>
      <c r="C116" s="9">
        <v>5</v>
      </c>
      <c r="D116" s="10">
        <v>1564.5952</v>
      </c>
      <c r="E116" s="10">
        <v>1230.8399346880001</v>
      </c>
    </row>
    <row r="117" spans="1:5" x14ac:dyDescent="0.3">
      <c r="A117" s="9" t="s">
        <v>2</v>
      </c>
      <c r="B117" s="9" t="s">
        <v>17</v>
      </c>
      <c r="C117" s="9">
        <v>5</v>
      </c>
      <c r="D117" s="10">
        <v>1564.5952</v>
      </c>
      <c r="E117" s="10">
        <v>1256.7644095999999</v>
      </c>
    </row>
    <row r="118" spans="1:5" x14ac:dyDescent="0.3">
      <c r="A118" s="9" t="s">
        <v>2</v>
      </c>
      <c r="B118" s="9" t="s">
        <v>18</v>
      </c>
      <c r="C118" s="9">
        <v>5</v>
      </c>
      <c r="D118" s="10">
        <v>1564.5952</v>
      </c>
      <c r="E118" s="10">
        <v>1528.1943124672</v>
      </c>
    </row>
    <row r="119" spans="1:5" x14ac:dyDescent="0.3">
      <c r="A119" s="9" t="s">
        <v>2</v>
      </c>
      <c r="B119" s="9" t="s">
        <v>16</v>
      </c>
      <c r="C119" s="9">
        <v>6</v>
      </c>
      <c r="D119" s="10">
        <v>1979.5552</v>
      </c>
      <c r="E119" s="10">
        <v>1456.1929764480001</v>
      </c>
    </row>
    <row r="120" spans="1:5" x14ac:dyDescent="0.3">
      <c r="A120" s="9" t="s">
        <v>2</v>
      </c>
      <c r="B120" s="9" t="s">
        <v>17</v>
      </c>
      <c r="C120" s="9">
        <v>6</v>
      </c>
      <c r="D120" s="10">
        <v>1979.5552</v>
      </c>
      <c r="E120" s="10">
        <v>1529.6078335999998</v>
      </c>
    </row>
    <row r="121" spans="1:5" x14ac:dyDescent="0.3">
      <c r="A121" s="9" t="s">
        <v>2</v>
      </c>
      <c r="B121" s="9" t="s">
        <v>18</v>
      </c>
      <c r="C121" s="9">
        <v>6</v>
      </c>
      <c r="D121" s="10">
        <v>1979.5552</v>
      </c>
      <c r="E121" s="10">
        <v>1928.5647198272</v>
      </c>
    </row>
    <row r="122" spans="1:5" x14ac:dyDescent="0.3">
      <c r="A122" s="9" t="s">
        <v>2</v>
      </c>
      <c r="B122" s="9" t="s">
        <v>16</v>
      </c>
      <c r="C122" s="9">
        <v>7</v>
      </c>
      <c r="D122" s="10">
        <v>2407.2608</v>
      </c>
      <c r="E122" s="10">
        <v>1673.512695008</v>
      </c>
    </row>
    <row r="123" spans="1:5" x14ac:dyDescent="0.3">
      <c r="A123" s="9" t="s">
        <v>2</v>
      </c>
      <c r="B123" s="9" t="s">
        <v>17</v>
      </c>
      <c r="C123" s="9">
        <v>7</v>
      </c>
      <c r="D123" s="10">
        <v>2407.2608</v>
      </c>
      <c r="E123" s="10">
        <v>1799.8650588799999</v>
      </c>
    </row>
    <row r="124" spans="1:5" x14ac:dyDescent="0.3">
      <c r="A124" s="9" t="s">
        <v>2</v>
      </c>
      <c r="B124" s="9" t="s">
        <v>18</v>
      </c>
      <c r="C124" s="9">
        <v>7</v>
      </c>
      <c r="D124" s="10">
        <v>2407.2608</v>
      </c>
      <c r="E124" s="10">
        <v>2301.3504702272003</v>
      </c>
    </row>
    <row r="125" spans="1:5" x14ac:dyDescent="0.3">
      <c r="A125" s="9" t="s">
        <v>2</v>
      </c>
      <c r="B125" s="9" t="s">
        <v>16</v>
      </c>
      <c r="C125" s="9">
        <v>8</v>
      </c>
      <c r="D125" s="10">
        <v>3245.2896000000001</v>
      </c>
      <c r="E125" s="10">
        <v>2074.4993044160001</v>
      </c>
    </row>
    <row r="126" spans="1:5" x14ac:dyDescent="0.3">
      <c r="A126" s="9" t="s">
        <v>2</v>
      </c>
      <c r="B126" s="9" t="s">
        <v>17</v>
      </c>
      <c r="C126" s="9">
        <v>8</v>
      </c>
      <c r="D126" s="10">
        <v>3245.2896000000001</v>
      </c>
      <c r="E126" s="10">
        <v>2283.0697662080001</v>
      </c>
    </row>
    <row r="127" spans="1:5" x14ac:dyDescent="0.3">
      <c r="A127" s="9" t="s">
        <v>2</v>
      </c>
      <c r="B127" s="9" t="s">
        <v>18</v>
      </c>
      <c r="C127" s="9">
        <v>8</v>
      </c>
      <c r="D127" s="10">
        <v>3245.2896000000001</v>
      </c>
      <c r="E127" s="10">
        <v>2969.4194494272006</v>
      </c>
    </row>
    <row r="128" spans="1:5" x14ac:dyDescent="0.3">
      <c r="A128" s="9" t="s">
        <v>2</v>
      </c>
      <c r="B128" s="9" t="s">
        <v>16</v>
      </c>
      <c r="C128" s="9">
        <v>9</v>
      </c>
      <c r="D128" s="10">
        <v>4088.0672</v>
      </c>
      <c r="E128" s="10">
        <v>2460.5518804160001</v>
      </c>
    </row>
    <row r="129" spans="1:5" x14ac:dyDescent="0.3">
      <c r="A129" s="9" t="s">
        <v>2</v>
      </c>
      <c r="B129" s="9" t="s">
        <v>17</v>
      </c>
      <c r="C129" s="9">
        <v>9</v>
      </c>
      <c r="D129" s="10">
        <v>4088.0672</v>
      </c>
      <c r="E129" s="10">
        <v>2713.6076058560002</v>
      </c>
    </row>
    <row r="130" spans="1:5" x14ac:dyDescent="0.3">
      <c r="A130" s="9" t="s">
        <v>2</v>
      </c>
      <c r="B130" s="9" t="s">
        <v>18</v>
      </c>
      <c r="C130" s="9">
        <v>9</v>
      </c>
      <c r="D130" s="10">
        <v>4088.0672</v>
      </c>
      <c r="E130" s="10">
        <v>3551.2816030272006</v>
      </c>
    </row>
    <row r="131" spans="1:5" x14ac:dyDescent="0.3">
      <c r="A131" s="9" t="s">
        <v>2</v>
      </c>
      <c r="B131" s="9" t="s">
        <v>16</v>
      </c>
      <c r="C131" s="9">
        <v>10</v>
      </c>
      <c r="D131" s="10">
        <v>4963.0335999999998</v>
      </c>
      <c r="E131" s="10">
        <v>2789.5214164160002</v>
      </c>
    </row>
    <row r="132" spans="1:5" x14ac:dyDescent="0.3">
      <c r="A132" s="9" t="s">
        <v>2</v>
      </c>
      <c r="B132" s="9" t="s">
        <v>17</v>
      </c>
      <c r="C132" s="9">
        <v>10</v>
      </c>
      <c r="D132" s="10">
        <v>4963.0335999999998</v>
      </c>
      <c r="E132" s="10">
        <v>3137.532238624</v>
      </c>
    </row>
    <row r="133" spans="1:5" x14ac:dyDescent="0.3">
      <c r="A133" s="9" t="s">
        <v>2</v>
      </c>
      <c r="B133" s="9" t="s">
        <v>18</v>
      </c>
      <c r="C133" s="9">
        <v>10</v>
      </c>
      <c r="D133" s="10">
        <v>4963.0335999999998</v>
      </c>
      <c r="E133" s="10">
        <v>4093.1947230272008</v>
      </c>
    </row>
    <row r="134" spans="1:5" x14ac:dyDescent="0.3">
      <c r="A134" s="9" t="s">
        <v>2</v>
      </c>
      <c r="B134" s="9" t="s">
        <v>16</v>
      </c>
      <c r="C134" s="9">
        <v>11</v>
      </c>
      <c r="D134" s="10">
        <v>6747.8208000000004</v>
      </c>
      <c r="E134" s="10">
        <v>3410.6671444160002</v>
      </c>
    </row>
    <row r="135" spans="1:5" x14ac:dyDescent="0.3">
      <c r="A135" s="9" t="s">
        <v>2</v>
      </c>
      <c r="B135" s="9" t="s">
        <v>17</v>
      </c>
      <c r="C135" s="9">
        <v>11</v>
      </c>
      <c r="D135" s="10">
        <v>6747.8208000000004</v>
      </c>
      <c r="E135" s="10">
        <v>3914.704774624</v>
      </c>
    </row>
    <row r="136" spans="1:5" x14ac:dyDescent="0.3">
      <c r="A136" s="9" t="s">
        <v>2</v>
      </c>
      <c r="B136" s="9" t="s">
        <v>18</v>
      </c>
      <c r="C136" s="9">
        <v>11</v>
      </c>
      <c r="D136" s="10">
        <v>6747.8208000000004</v>
      </c>
      <c r="E136" s="10">
        <v>5276.1026814272009</v>
      </c>
    </row>
    <row r="137" spans="1:5" x14ac:dyDescent="0.3">
      <c r="A137" s="9" t="s">
        <v>2</v>
      </c>
      <c r="B137" s="9" t="s">
        <v>16</v>
      </c>
      <c r="C137" s="9">
        <v>12</v>
      </c>
      <c r="D137" s="10">
        <v>8524.5887999999995</v>
      </c>
      <c r="E137" s="10">
        <v>3928.9115284160002</v>
      </c>
    </row>
    <row r="138" spans="1:5" x14ac:dyDescent="0.3">
      <c r="A138" s="9" t="s">
        <v>2</v>
      </c>
      <c r="B138" s="9" t="s">
        <v>17</v>
      </c>
      <c r="C138" s="9">
        <v>12</v>
      </c>
      <c r="D138" s="10">
        <v>8524.5887999999995</v>
      </c>
      <c r="E138" s="10">
        <v>4557.9700546240001</v>
      </c>
    </row>
    <row r="139" spans="1:5" x14ac:dyDescent="0.3">
      <c r="A139" s="9" t="s">
        <v>2</v>
      </c>
      <c r="B139" s="9" t="s">
        <v>18</v>
      </c>
      <c r="C139" s="9">
        <v>12</v>
      </c>
      <c r="D139" s="10">
        <v>8524.5887999999995</v>
      </c>
      <c r="E139" s="10">
        <v>6266.7158910272001</v>
      </c>
    </row>
    <row r="140" spans="1:5" x14ac:dyDescent="0.3">
      <c r="A140" s="9" t="s">
        <v>2</v>
      </c>
      <c r="B140" s="9" t="s">
        <v>16</v>
      </c>
      <c r="C140" s="9">
        <v>13</v>
      </c>
      <c r="D140" s="10">
        <v>10294.300800000001</v>
      </c>
      <c r="E140" s="10">
        <v>4389.9102484160003</v>
      </c>
    </row>
    <row r="141" spans="1:5" x14ac:dyDescent="0.3">
      <c r="A141" s="9" t="s">
        <v>2</v>
      </c>
      <c r="B141" s="9" t="s">
        <v>17</v>
      </c>
      <c r="C141" s="9">
        <v>13</v>
      </c>
      <c r="D141" s="10">
        <v>10294.300800000001</v>
      </c>
      <c r="E141" s="10">
        <v>5053.4558146239997</v>
      </c>
    </row>
    <row r="142" spans="1:5" x14ac:dyDescent="0.3">
      <c r="A142" s="9" t="s">
        <v>2</v>
      </c>
      <c r="B142" s="9" t="s">
        <v>18</v>
      </c>
      <c r="C142" s="9">
        <v>13</v>
      </c>
      <c r="D142" s="10">
        <v>10294.300800000001</v>
      </c>
      <c r="E142" s="10">
        <v>7107.8502270272002</v>
      </c>
    </row>
    <row r="143" spans="1:5" x14ac:dyDescent="0.3">
      <c r="A143" s="9" t="s">
        <v>2</v>
      </c>
      <c r="B143" s="9" t="s">
        <v>16</v>
      </c>
      <c r="C143" s="9">
        <v>14</v>
      </c>
      <c r="D143" s="10">
        <v>12064.393599999999</v>
      </c>
      <c r="E143" s="10">
        <v>4849.1207764159999</v>
      </c>
    </row>
    <row r="144" spans="1:5" x14ac:dyDescent="0.3">
      <c r="A144" s="9" t="s">
        <v>2</v>
      </c>
      <c r="B144" s="9" t="s">
        <v>17</v>
      </c>
      <c r="C144" s="9">
        <v>14</v>
      </c>
      <c r="D144" s="10">
        <v>12064.393599999999</v>
      </c>
      <c r="E144" s="10">
        <v>5603.3372866240006</v>
      </c>
    </row>
    <row r="145" spans="1:5" x14ac:dyDescent="0.3">
      <c r="A145" s="9" t="s">
        <v>2</v>
      </c>
      <c r="B145" s="9" t="s">
        <v>18</v>
      </c>
      <c r="C145" s="9">
        <v>14</v>
      </c>
      <c r="D145" s="10">
        <v>12064.393599999999</v>
      </c>
      <c r="E145" s="10">
        <v>7871.5325310272001</v>
      </c>
    </row>
    <row r="146" spans="1:5" x14ac:dyDescent="0.3">
      <c r="A146" s="9" t="s">
        <v>2</v>
      </c>
      <c r="B146" s="9" t="s">
        <v>16</v>
      </c>
      <c r="C146" s="9">
        <v>15</v>
      </c>
      <c r="D146" s="10">
        <v>13843.155199999999</v>
      </c>
      <c r="E146" s="10">
        <v>5243.7648724160008</v>
      </c>
    </row>
    <row r="147" spans="1:5" x14ac:dyDescent="0.3">
      <c r="A147" s="9" t="s">
        <v>2</v>
      </c>
      <c r="B147" s="9" t="s">
        <v>17</v>
      </c>
      <c r="C147" s="9">
        <v>15</v>
      </c>
      <c r="D147" s="10">
        <v>13843.155199999999</v>
      </c>
      <c r="E147" s="10">
        <v>6178.8649666240008</v>
      </c>
    </row>
    <row r="148" spans="1:5" x14ac:dyDescent="0.3">
      <c r="A148" s="9" t="s">
        <v>2</v>
      </c>
      <c r="B148" s="9" t="s">
        <v>18</v>
      </c>
      <c r="C148" s="9">
        <v>15</v>
      </c>
      <c r="D148" s="10">
        <v>13843.155199999999</v>
      </c>
      <c r="E148" s="10">
        <v>8624.4598110272018</v>
      </c>
    </row>
    <row r="149" spans="1:5" x14ac:dyDescent="0.3">
      <c r="A149" s="9" t="s">
        <v>2</v>
      </c>
      <c r="B149" s="9" t="s">
        <v>16</v>
      </c>
      <c r="C149" s="9">
        <v>16</v>
      </c>
      <c r="D149" s="10">
        <v>15615.241599999999</v>
      </c>
      <c r="E149" s="10">
        <v>5628.2694964160009</v>
      </c>
    </row>
    <row r="150" spans="1:5" x14ac:dyDescent="0.3">
      <c r="A150" s="9" t="s">
        <v>2</v>
      </c>
      <c r="B150" s="9" t="s">
        <v>17</v>
      </c>
      <c r="C150" s="9">
        <v>16</v>
      </c>
      <c r="D150" s="10">
        <v>15615.241599999999</v>
      </c>
      <c r="E150" s="10">
        <v>6636.5090626240017</v>
      </c>
    </row>
    <row r="151" spans="1:5" x14ac:dyDescent="0.3">
      <c r="A151" s="9" t="s">
        <v>2</v>
      </c>
      <c r="B151" s="9" t="s">
        <v>18</v>
      </c>
      <c r="C151" s="9">
        <v>16</v>
      </c>
      <c r="D151" s="10">
        <v>15615.241599999999</v>
      </c>
      <c r="E151" s="10">
        <v>9322.6997310272018</v>
      </c>
    </row>
    <row r="152" spans="1:5" x14ac:dyDescent="0.3">
      <c r="A152" s="9" t="s">
        <v>2</v>
      </c>
      <c r="B152" s="9" t="s">
        <v>16</v>
      </c>
      <c r="C152" s="9">
        <v>17</v>
      </c>
      <c r="D152" s="10">
        <v>18266.304</v>
      </c>
      <c r="E152" s="10">
        <v>6067.6536724160014</v>
      </c>
    </row>
    <row r="153" spans="1:5" x14ac:dyDescent="0.3">
      <c r="A153" s="9" t="s">
        <v>2</v>
      </c>
      <c r="B153" s="9" t="s">
        <v>17</v>
      </c>
      <c r="C153" s="9">
        <v>17</v>
      </c>
      <c r="D153" s="10">
        <v>18266.304</v>
      </c>
      <c r="E153" s="10">
        <v>7271.2265026240011</v>
      </c>
    </row>
    <row r="154" spans="1:5" x14ac:dyDescent="0.3">
      <c r="A154" s="9" t="s">
        <v>2</v>
      </c>
      <c r="B154" s="9" t="s">
        <v>18</v>
      </c>
      <c r="C154" s="9">
        <v>17</v>
      </c>
      <c r="D154" s="10">
        <v>18266.304</v>
      </c>
      <c r="E154" s="10">
        <v>10314.798531027202</v>
      </c>
    </row>
    <row r="155" spans="1:5" x14ac:dyDescent="0.3">
      <c r="A155" s="9" t="s">
        <v>2</v>
      </c>
      <c r="B155" s="9" t="s">
        <v>16</v>
      </c>
      <c r="C155" s="9">
        <v>18</v>
      </c>
      <c r="D155" s="10">
        <v>20882.108800000002</v>
      </c>
      <c r="E155" s="10">
        <v>6311.8755501760024</v>
      </c>
    </row>
    <row r="156" spans="1:5" x14ac:dyDescent="0.3">
      <c r="A156" s="9" t="s">
        <v>2</v>
      </c>
      <c r="B156" s="9" t="s">
        <v>17</v>
      </c>
      <c r="C156" s="9">
        <v>18</v>
      </c>
      <c r="D156" s="10">
        <v>20882.108800000002</v>
      </c>
      <c r="E156" s="10">
        <v>7875.8961346240012</v>
      </c>
    </row>
    <row r="157" spans="1:5" x14ac:dyDescent="0.3">
      <c r="A157" s="9" t="s">
        <v>2</v>
      </c>
      <c r="B157" s="9" t="s">
        <v>18</v>
      </c>
      <c r="C157" s="9">
        <v>18</v>
      </c>
      <c r="D157" s="10">
        <v>20882.108800000002</v>
      </c>
      <c r="E157" s="10">
        <v>11222.458851027201</v>
      </c>
    </row>
    <row r="158" spans="1:5" x14ac:dyDescent="0.3">
      <c r="A158" s="9" t="s">
        <v>2</v>
      </c>
      <c r="B158" s="9" t="s">
        <v>16</v>
      </c>
      <c r="C158" s="9">
        <v>19</v>
      </c>
      <c r="D158" s="10">
        <v>23601.536</v>
      </c>
      <c r="E158" s="10">
        <v>6450.1097066560014</v>
      </c>
    </row>
    <row r="159" spans="1:5" x14ac:dyDescent="0.3">
      <c r="A159" s="9" t="s">
        <v>2</v>
      </c>
      <c r="B159" s="9" t="s">
        <v>17</v>
      </c>
      <c r="C159" s="9">
        <v>19</v>
      </c>
      <c r="D159" s="10">
        <v>23601.536</v>
      </c>
      <c r="E159" s="10">
        <v>8372.3925826240011</v>
      </c>
    </row>
    <row r="160" spans="1:5" x14ac:dyDescent="0.3">
      <c r="A160" s="9" t="s">
        <v>2</v>
      </c>
      <c r="B160" s="9" t="s">
        <v>18</v>
      </c>
      <c r="C160" s="9">
        <v>19</v>
      </c>
      <c r="D160" s="10">
        <v>23601.536</v>
      </c>
      <c r="E160" s="10">
        <v>12127.901571027201</v>
      </c>
    </row>
    <row r="161" spans="1:5" x14ac:dyDescent="0.3">
      <c r="A161" s="9" t="s">
        <v>2</v>
      </c>
      <c r="B161" s="9" t="s">
        <v>16</v>
      </c>
      <c r="C161" s="9">
        <v>20</v>
      </c>
      <c r="D161" s="10">
        <v>26319.932799999999</v>
      </c>
      <c r="E161" s="10">
        <v>6557.1230455360019</v>
      </c>
    </row>
    <row r="162" spans="1:5" x14ac:dyDescent="0.3">
      <c r="A162" s="9" t="s">
        <v>2</v>
      </c>
      <c r="B162" s="9" t="s">
        <v>17</v>
      </c>
      <c r="C162" s="9">
        <v>20</v>
      </c>
      <c r="D162" s="10">
        <v>26319.932799999999</v>
      </c>
      <c r="E162" s="10">
        <v>8768.5952482240009</v>
      </c>
    </row>
    <row r="163" spans="1:5" x14ac:dyDescent="0.3">
      <c r="A163" s="9" t="s">
        <v>2</v>
      </c>
      <c r="B163" s="9" t="s">
        <v>18</v>
      </c>
      <c r="C163" s="9">
        <v>20</v>
      </c>
      <c r="D163" s="10">
        <v>26319.932799999999</v>
      </c>
      <c r="E163" s="10">
        <v>12808.265507027203</v>
      </c>
    </row>
    <row r="164" spans="1:5" x14ac:dyDescent="0.3">
      <c r="A164" s="9" t="s">
        <v>2</v>
      </c>
      <c r="B164" s="9" t="s">
        <v>16</v>
      </c>
      <c r="C164" s="9">
        <v>21</v>
      </c>
      <c r="D164" s="10">
        <v>29043.862400000002</v>
      </c>
      <c r="E164" s="10">
        <v>6620.670752416002</v>
      </c>
    </row>
    <row r="165" spans="1:5" x14ac:dyDescent="0.3">
      <c r="A165" s="9" t="s">
        <v>2</v>
      </c>
      <c r="B165" s="9" t="s">
        <v>17</v>
      </c>
      <c r="C165" s="9">
        <v>21</v>
      </c>
      <c r="D165" s="10">
        <v>29043.862400000002</v>
      </c>
      <c r="E165" s="10">
        <v>9094.5666069440013</v>
      </c>
    </row>
    <row r="166" spans="1:5" x14ac:dyDescent="0.3">
      <c r="A166" s="9" t="s">
        <v>2</v>
      </c>
      <c r="B166" s="9" t="s">
        <v>18</v>
      </c>
      <c r="C166" s="9">
        <v>21</v>
      </c>
      <c r="D166" s="10">
        <v>29043.862400000002</v>
      </c>
      <c r="E166" s="10">
        <v>13251.254465747203</v>
      </c>
    </row>
    <row r="167" spans="1:5" x14ac:dyDescent="0.3">
      <c r="A167" s="9" t="s">
        <v>2</v>
      </c>
      <c r="B167" s="9" t="s">
        <v>16</v>
      </c>
      <c r="C167" s="9">
        <v>22</v>
      </c>
      <c r="D167" s="10">
        <v>31688.831999999999</v>
      </c>
      <c r="E167" s="10">
        <v>6620.670752416002</v>
      </c>
    </row>
    <row r="168" spans="1:5" x14ac:dyDescent="0.3">
      <c r="A168" s="9" t="s">
        <v>2</v>
      </c>
      <c r="B168" s="9" t="s">
        <v>17</v>
      </c>
      <c r="C168" s="9">
        <v>22</v>
      </c>
      <c r="D168" s="10">
        <v>31688.831999999999</v>
      </c>
      <c r="E168" s="10">
        <v>9326.0613109440019</v>
      </c>
    </row>
    <row r="169" spans="1:5" x14ac:dyDescent="0.3">
      <c r="A169" s="9" t="s">
        <v>2</v>
      </c>
      <c r="B169" s="9" t="s">
        <v>18</v>
      </c>
      <c r="C169" s="9">
        <v>22</v>
      </c>
      <c r="D169" s="10">
        <v>31688.831999999999</v>
      </c>
      <c r="E169" s="10">
        <v>13657.812606547202</v>
      </c>
    </row>
    <row r="170" spans="1:5" x14ac:dyDescent="0.3">
      <c r="A170" s="9" t="s">
        <v>2</v>
      </c>
      <c r="B170" s="9" t="s">
        <v>16</v>
      </c>
      <c r="C170" s="9">
        <v>23</v>
      </c>
      <c r="D170" s="10">
        <v>34359.203200000004</v>
      </c>
      <c r="E170" s="10">
        <v>6620.670752416002</v>
      </c>
    </row>
    <row r="171" spans="1:5" x14ac:dyDescent="0.3">
      <c r="A171" s="9" t="s">
        <v>2</v>
      </c>
      <c r="B171" s="9" t="s">
        <v>17</v>
      </c>
      <c r="C171" s="9">
        <v>23</v>
      </c>
      <c r="D171" s="10">
        <v>34359.203200000004</v>
      </c>
      <c r="E171" s="10">
        <v>9474.1455963840035</v>
      </c>
    </row>
    <row r="172" spans="1:5" x14ac:dyDescent="0.3">
      <c r="A172" s="9" t="s">
        <v>2</v>
      </c>
      <c r="B172" s="9" t="s">
        <v>18</v>
      </c>
      <c r="C172" s="9">
        <v>23</v>
      </c>
      <c r="D172" s="10">
        <v>34359.203200000004</v>
      </c>
      <c r="E172" s="10">
        <v>13964.480612947202</v>
      </c>
    </row>
    <row r="173" spans="1:5" x14ac:dyDescent="0.3">
      <c r="A173" s="9" t="s">
        <v>3</v>
      </c>
      <c r="B173" s="9" t="s">
        <v>16</v>
      </c>
      <c r="C173" s="9">
        <v>1</v>
      </c>
      <c r="D173" s="10">
        <v>1104.8674000000001</v>
      </c>
      <c r="E173" s="10">
        <v>871.57979999999986</v>
      </c>
    </row>
    <row r="174" spans="1:5" x14ac:dyDescent="0.3">
      <c r="A174" s="9" t="s">
        <v>3</v>
      </c>
      <c r="B174" s="9" t="s">
        <v>17</v>
      </c>
      <c r="C174" s="9">
        <v>1</v>
      </c>
      <c r="D174" s="10">
        <v>1104.8674000000001</v>
      </c>
      <c r="E174" s="10">
        <v>865.34419999999989</v>
      </c>
    </row>
    <row r="175" spans="1:5" x14ac:dyDescent="0.3">
      <c r="A175" s="9" t="s">
        <v>3</v>
      </c>
      <c r="B175" s="9" t="s">
        <v>18</v>
      </c>
      <c r="C175" s="9">
        <v>1</v>
      </c>
      <c r="D175" s="10">
        <v>1104.8674000000001</v>
      </c>
      <c r="E175" s="10">
        <v>1025.2564</v>
      </c>
    </row>
    <row r="176" spans="1:5" x14ac:dyDescent="0.3">
      <c r="A176" s="9" t="s">
        <v>3</v>
      </c>
      <c r="B176" s="9" t="s">
        <v>16</v>
      </c>
      <c r="C176" s="9">
        <v>2</v>
      </c>
      <c r="D176" s="10">
        <v>2134.6696000000002</v>
      </c>
      <c r="E176" s="10">
        <v>1447.18762307</v>
      </c>
    </row>
    <row r="177" spans="1:5" x14ac:dyDescent="0.3">
      <c r="A177" s="9" t="s">
        <v>3</v>
      </c>
      <c r="B177" s="9" t="s">
        <v>17</v>
      </c>
      <c r="C177" s="9">
        <v>2</v>
      </c>
      <c r="D177" s="10">
        <v>2134.6696000000002</v>
      </c>
      <c r="E177" s="10">
        <v>1445.318668094</v>
      </c>
    </row>
    <row r="178" spans="1:5" x14ac:dyDescent="0.3">
      <c r="A178" s="9" t="s">
        <v>3</v>
      </c>
      <c r="B178" s="9" t="s">
        <v>18</v>
      </c>
      <c r="C178" s="9">
        <v>2</v>
      </c>
      <c r="D178" s="10">
        <v>2134.6696000000002</v>
      </c>
      <c r="E178" s="10">
        <v>1663.1767161939999</v>
      </c>
    </row>
    <row r="179" spans="1:5" x14ac:dyDescent="0.3">
      <c r="A179" s="9" t="s">
        <v>3</v>
      </c>
      <c r="B179" s="9" t="s">
        <v>16</v>
      </c>
      <c r="C179" s="9">
        <v>3</v>
      </c>
      <c r="D179" s="10">
        <v>3100.8544000000002</v>
      </c>
      <c r="E179" s="10">
        <v>1868.6981466300001</v>
      </c>
    </row>
    <row r="180" spans="1:5" x14ac:dyDescent="0.3">
      <c r="A180" s="9" t="s">
        <v>3</v>
      </c>
      <c r="B180" s="9" t="s">
        <v>17</v>
      </c>
      <c r="C180" s="9">
        <v>3</v>
      </c>
      <c r="D180" s="10">
        <v>3100.8544000000002</v>
      </c>
      <c r="E180" s="10">
        <v>1890.0874627179999</v>
      </c>
    </row>
    <row r="181" spans="1:5" x14ac:dyDescent="0.3">
      <c r="A181" s="9" t="s">
        <v>3</v>
      </c>
      <c r="B181" s="9" t="s">
        <v>18</v>
      </c>
      <c r="C181" s="9">
        <v>3</v>
      </c>
      <c r="D181" s="10">
        <v>3100.8544000000002</v>
      </c>
      <c r="E181" s="10">
        <v>2117.7007909539998</v>
      </c>
    </row>
    <row r="182" spans="1:5" x14ac:dyDescent="0.3">
      <c r="A182" s="9" t="s">
        <v>3</v>
      </c>
      <c r="B182" s="9" t="s">
        <v>16</v>
      </c>
      <c r="C182" s="9">
        <v>4</v>
      </c>
      <c r="D182" s="10">
        <v>5096.1512000000002</v>
      </c>
      <c r="E182" s="10">
        <v>2755.2709660700002</v>
      </c>
    </row>
    <row r="183" spans="1:5" x14ac:dyDescent="0.3">
      <c r="A183" s="9" t="s">
        <v>3</v>
      </c>
      <c r="B183" s="9" t="s">
        <v>17</v>
      </c>
      <c r="C183" s="9">
        <v>4</v>
      </c>
      <c r="D183" s="10">
        <v>5096.1512000000002</v>
      </c>
      <c r="E183" s="10">
        <v>2791.5408085179997</v>
      </c>
    </row>
    <row r="184" spans="1:5" x14ac:dyDescent="0.3">
      <c r="A184" s="9" t="s">
        <v>3</v>
      </c>
      <c r="B184" s="9" t="s">
        <v>18</v>
      </c>
      <c r="C184" s="9">
        <v>4</v>
      </c>
      <c r="D184" s="10">
        <v>5096.1512000000002</v>
      </c>
      <c r="E184" s="10">
        <v>3091.0454729979997</v>
      </c>
    </row>
    <row r="185" spans="1:5" x14ac:dyDescent="0.3">
      <c r="A185" s="9" t="s">
        <v>3</v>
      </c>
      <c r="B185" s="9" t="s">
        <v>16</v>
      </c>
      <c r="C185" s="9">
        <v>5</v>
      </c>
      <c r="D185" s="10">
        <v>7069.6948000000002</v>
      </c>
      <c r="E185" s="10">
        <v>3504.0941145700003</v>
      </c>
    </row>
    <row r="186" spans="1:5" x14ac:dyDescent="0.3">
      <c r="A186" s="9" t="s">
        <v>3</v>
      </c>
      <c r="B186" s="9" t="s">
        <v>17</v>
      </c>
      <c r="C186" s="9">
        <v>5</v>
      </c>
      <c r="D186" s="10">
        <v>7069.6948000000002</v>
      </c>
      <c r="E186" s="10">
        <v>3578.1505339579999</v>
      </c>
    </row>
    <row r="187" spans="1:5" x14ac:dyDescent="0.3">
      <c r="A187" s="9" t="s">
        <v>3</v>
      </c>
      <c r="B187" s="9" t="s">
        <v>18</v>
      </c>
      <c r="C187" s="9">
        <v>5</v>
      </c>
      <c r="D187" s="10">
        <v>7069.6948000000002</v>
      </c>
      <c r="E187" s="10">
        <v>3928.8376791579994</v>
      </c>
    </row>
    <row r="188" spans="1:5" x14ac:dyDescent="0.3">
      <c r="A188" s="9" t="s">
        <v>3</v>
      </c>
      <c r="B188" s="9" t="s">
        <v>16</v>
      </c>
      <c r="C188" s="9">
        <v>6</v>
      </c>
      <c r="D188" s="10">
        <v>9080.3664000000008</v>
      </c>
      <c r="E188" s="10">
        <v>4086.8318119300006</v>
      </c>
    </row>
    <row r="189" spans="1:5" x14ac:dyDescent="0.3">
      <c r="A189" s="9" t="s">
        <v>3</v>
      </c>
      <c r="B189" s="9" t="s">
        <v>17</v>
      </c>
      <c r="C189" s="9">
        <v>6</v>
      </c>
      <c r="D189" s="10">
        <v>9080.3664000000008</v>
      </c>
      <c r="E189" s="10">
        <v>4269.5169957580001</v>
      </c>
    </row>
    <row r="190" spans="1:5" x14ac:dyDescent="0.3">
      <c r="A190" s="9" t="s">
        <v>3</v>
      </c>
      <c r="B190" s="9" t="s">
        <v>18</v>
      </c>
      <c r="C190" s="9">
        <v>6</v>
      </c>
      <c r="D190" s="10">
        <v>9080.3664000000008</v>
      </c>
      <c r="E190" s="10">
        <v>4630.138913077999</v>
      </c>
    </row>
    <row r="191" spans="1:5" x14ac:dyDescent="0.3">
      <c r="A191" s="9" t="s">
        <v>3</v>
      </c>
      <c r="B191" s="9" t="s">
        <v>16</v>
      </c>
      <c r="C191" s="9">
        <v>7</v>
      </c>
      <c r="D191" s="10">
        <v>11996.937400000001</v>
      </c>
      <c r="E191" s="10">
        <v>4817.8679471300011</v>
      </c>
    </row>
    <row r="192" spans="1:5" x14ac:dyDescent="0.3">
      <c r="A192" s="9" t="s">
        <v>3</v>
      </c>
      <c r="B192" s="9" t="s">
        <v>17</v>
      </c>
      <c r="C192" s="9">
        <v>7</v>
      </c>
      <c r="D192" s="10">
        <v>11996.937400000001</v>
      </c>
      <c r="E192" s="10">
        <v>5206.0344103180005</v>
      </c>
    </row>
    <row r="193" spans="1:5" x14ac:dyDescent="0.3">
      <c r="A193" s="9" t="s">
        <v>3</v>
      </c>
      <c r="B193" s="9" t="s">
        <v>18</v>
      </c>
      <c r="C193" s="9">
        <v>7</v>
      </c>
      <c r="D193" s="10">
        <v>11996.937400000001</v>
      </c>
      <c r="E193" s="10">
        <v>5574.863686237999</v>
      </c>
    </row>
    <row r="194" spans="1:5" x14ac:dyDescent="0.3">
      <c r="A194" s="9" t="s">
        <v>3</v>
      </c>
      <c r="B194" s="9" t="s">
        <v>16</v>
      </c>
      <c r="C194" s="9">
        <v>8</v>
      </c>
      <c r="D194" s="10">
        <v>14927.717000000001</v>
      </c>
      <c r="E194" s="10">
        <v>5544.0747767300008</v>
      </c>
    </row>
    <row r="195" spans="1:5" x14ac:dyDescent="0.3">
      <c r="A195" s="9" t="s">
        <v>3</v>
      </c>
      <c r="B195" s="9" t="s">
        <v>17</v>
      </c>
      <c r="C195" s="9">
        <v>8</v>
      </c>
      <c r="D195" s="10">
        <v>14927.717000000001</v>
      </c>
      <c r="E195" s="10">
        <v>6034.8011090780001</v>
      </c>
    </row>
    <row r="196" spans="1:5" x14ac:dyDescent="0.3">
      <c r="A196" s="9" t="s">
        <v>3</v>
      </c>
      <c r="B196" s="9" t="s">
        <v>18</v>
      </c>
      <c r="C196" s="9">
        <v>8</v>
      </c>
      <c r="D196" s="10">
        <v>14927.717000000001</v>
      </c>
      <c r="E196" s="10">
        <v>6379.651035337999</v>
      </c>
    </row>
    <row r="197" spans="1:5" x14ac:dyDescent="0.3">
      <c r="A197" s="9" t="s">
        <v>3</v>
      </c>
      <c r="B197" s="9" t="s">
        <v>16</v>
      </c>
      <c r="C197" s="9">
        <v>9</v>
      </c>
      <c r="D197" s="10">
        <v>17864.851200000001</v>
      </c>
      <c r="E197" s="10">
        <v>6283.2155997100017</v>
      </c>
    </row>
    <row r="198" spans="1:5" x14ac:dyDescent="0.3">
      <c r="A198" s="9" t="s">
        <v>3</v>
      </c>
      <c r="B198" s="9" t="s">
        <v>17</v>
      </c>
      <c r="C198" s="9">
        <v>9</v>
      </c>
      <c r="D198" s="10">
        <v>17864.851200000001</v>
      </c>
      <c r="E198" s="10">
        <v>6777.3155963380004</v>
      </c>
    </row>
    <row r="199" spans="1:5" x14ac:dyDescent="0.3">
      <c r="A199" s="9" t="s">
        <v>3</v>
      </c>
      <c r="B199" s="9" t="s">
        <v>18</v>
      </c>
      <c r="C199" s="9">
        <v>9</v>
      </c>
      <c r="D199" s="10">
        <v>17864.851200000001</v>
      </c>
      <c r="E199" s="10">
        <v>7136.3856989179994</v>
      </c>
    </row>
    <row r="200" spans="1:5" x14ac:dyDescent="0.3">
      <c r="A200" s="9" t="s">
        <v>3</v>
      </c>
      <c r="B200" s="9" t="s">
        <v>16</v>
      </c>
      <c r="C200" s="9">
        <v>10</v>
      </c>
      <c r="D200" s="10">
        <v>20817.264999999999</v>
      </c>
      <c r="E200" s="10">
        <v>6891.8839206700013</v>
      </c>
    </row>
    <row r="201" spans="1:5" x14ac:dyDescent="0.3">
      <c r="A201" s="9" t="s">
        <v>3</v>
      </c>
      <c r="B201" s="9" t="s">
        <v>17</v>
      </c>
      <c r="C201" s="9">
        <v>10</v>
      </c>
      <c r="D201" s="10">
        <v>20817.264999999999</v>
      </c>
      <c r="E201" s="10">
        <v>7398.6207676779995</v>
      </c>
    </row>
    <row r="202" spans="1:5" x14ac:dyDescent="0.3">
      <c r="A202" s="9" t="s">
        <v>3</v>
      </c>
      <c r="B202" s="9" t="s">
        <v>18</v>
      </c>
      <c r="C202" s="9">
        <v>10</v>
      </c>
      <c r="D202" s="10">
        <v>20817.264999999999</v>
      </c>
      <c r="E202" s="10">
        <v>7776.1597725979991</v>
      </c>
    </row>
    <row r="203" spans="1:5" x14ac:dyDescent="0.3">
      <c r="A203" s="9" t="s">
        <v>3</v>
      </c>
      <c r="B203" s="9" t="s">
        <v>16</v>
      </c>
      <c r="C203" s="9">
        <v>11</v>
      </c>
      <c r="D203" s="10">
        <v>23831.939600000002</v>
      </c>
      <c r="E203" s="10">
        <v>7335.9557351500016</v>
      </c>
    </row>
    <row r="204" spans="1:5" x14ac:dyDescent="0.3">
      <c r="A204" s="9" t="s">
        <v>3</v>
      </c>
      <c r="B204" s="9" t="s">
        <v>17</v>
      </c>
      <c r="C204" s="9">
        <v>11</v>
      </c>
      <c r="D204" s="10">
        <v>23831.939600000002</v>
      </c>
      <c r="E204" s="10">
        <v>7870.1248477179988</v>
      </c>
    </row>
    <row r="205" spans="1:5" x14ac:dyDescent="0.3">
      <c r="A205" s="9" t="s">
        <v>3</v>
      </c>
      <c r="B205" s="9" t="s">
        <v>18</v>
      </c>
      <c r="C205" s="9">
        <v>11</v>
      </c>
      <c r="D205" s="10">
        <v>23831.939600000002</v>
      </c>
      <c r="E205" s="10">
        <v>8187.051719097999</v>
      </c>
    </row>
    <row r="206" spans="1:5" x14ac:dyDescent="0.3">
      <c r="A206" s="9" t="s">
        <v>3</v>
      </c>
      <c r="B206" s="9" t="s">
        <v>16</v>
      </c>
      <c r="C206" s="9">
        <v>12</v>
      </c>
      <c r="D206" s="10">
        <v>26840.9974</v>
      </c>
      <c r="E206" s="10">
        <v>7485.7949754700012</v>
      </c>
    </row>
    <row r="207" spans="1:5" x14ac:dyDescent="0.3">
      <c r="A207" s="9" t="s">
        <v>3</v>
      </c>
      <c r="B207" s="9" t="s">
        <v>17</v>
      </c>
      <c r="C207" s="9">
        <v>12</v>
      </c>
      <c r="D207" s="10">
        <v>26840.9974</v>
      </c>
      <c r="E207" s="10">
        <v>8330.5071068379984</v>
      </c>
    </row>
    <row r="208" spans="1:5" x14ac:dyDescent="0.3">
      <c r="A208" s="9" t="s">
        <v>3</v>
      </c>
      <c r="B208" s="9" t="s">
        <v>18</v>
      </c>
      <c r="C208" s="9">
        <v>12</v>
      </c>
      <c r="D208" s="10">
        <v>26840.9974</v>
      </c>
      <c r="E208" s="10">
        <v>8596.1573899179984</v>
      </c>
    </row>
    <row r="209" spans="1:5" x14ac:dyDescent="0.3">
      <c r="A209" s="9" t="s">
        <v>3</v>
      </c>
      <c r="B209" s="9" t="s">
        <v>16</v>
      </c>
      <c r="C209" s="9">
        <v>13</v>
      </c>
      <c r="D209" s="10">
        <v>29816.068800000001</v>
      </c>
      <c r="E209" s="10">
        <v>7730.1928414900021</v>
      </c>
    </row>
    <row r="210" spans="1:5" x14ac:dyDescent="0.3">
      <c r="A210" s="9" t="s">
        <v>3</v>
      </c>
      <c r="B210" s="9" t="s">
        <v>17</v>
      </c>
      <c r="C210" s="9">
        <v>13</v>
      </c>
      <c r="D210" s="10">
        <v>29816.068800000001</v>
      </c>
      <c r="E210" s="10">
        <v>8558.8143283579993</v>
      </c>
    </row>
    <row r="211" spans="1:5" x14ac:dyDescent="0.3">
      <c r="A211" s="9" t="s">
        <v>3</v>
      </c>
      <c r="B211" s="9" t="s">
        <v>18</v>
      </c>
      <c r="C211" s="9">
        <v>13</v>
      </c>
      <c r="D211" s="10">
        <v>29816.068800000001</v>
      </c>
      <c r="E211" s="10">
        <v>8922.2498197979985</v>
      </c>
    </row>
    <row r="212" spans="1:5" x14ac:dyDescent="0.3">
      <c r="A212" s="9" t="s">
        <v>3</v>
      </c>
      <c r="B212" s="9" t="s">
        <v>16</v>
      </c>
      <c r="C212" s="9">
        <v>14</v>
      </c>
      <c r="D212" s="10">
        <v>32836.264999999999</v>
      </c>
      <c r="E212" s="10">
        <v>7928.8268418100015</v>
      </c>
    </row>
    <row r="213" spans="1:5" x14ac:dyDescent="0.3">
      <c r="A213" s="9" t="s">
        <v>3</v>
      </c>
      <c r="B213" s="9" t="s">
        <v>17</v>
      </c>
      <c r="C213" s="9">
        <v>14</v>
      </c>
      <c r="D213" s="10">
        <v>32836.264999999999</v>
      </c>
      <c r="E213" s="10">
        <v>8871.0937404179986</v>
      </c>
    </row>
    <row r="214" spans="1:5" x14ac:dyDescent="0.3">
      <c r="A214" s="9" t="s">
        <v>3</v>
      </c>
      <c r="B214" s="9" t="s">
        <v>18</v>
      </c>
      <c r="C214" s="9">
        <v>14</v>
      </c>
      <c r="D214" s="10">
        <v>32836.264999999999</v>
      </c>
      <c r="E214" s="10">
        <v>9206.060692877998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40"/>
  <sheetViews>
    <sheetView workbookViewId="0">
      <selection activeCell="D28" sqref="D28"/>
    </sheetView>
  </sheetViews>
  <sheetFormatPr defaultRowHeight="14.4" x14ac:dyDescent="0.3"/>
  <cols>
    <col min="2" max="2" width="10.6640625" customWidth="1"/>
    <col min="3" max="3" width="25.88671875" customWidth="1"/>
    <col min="4" max="4" width="12.88671875" customWidth="1"/>
  </cols>
  <sheetData>
    <row r="1" spans="1:7" ht="30.75" customHeight="1" x14ac:dyDescent="0.3">
      <c r="A1" s="9" t="s">
        <v>0</v>
      </c>
      <c r="B1" s="9" t="s">
        <v>12</v>
      </c>
      <c r="C1" s="8" t="s">
        <v>26</v>
      </c>
      <c r="D1" s="9" t="s">
        <v>13</v>
      </c>
      <c r="E1" s="9"/>
      <c r="F1" s="9"/>
      <c r="G1" s="9"/>
    </row>
    <row r="2" spans="1:7" x14ac:dyDescent="0.3">
      <c r="A2" s="9" t="s">
        <v>1</v>
      </c>
      <c r="B2" s="9">
        <v>0</v>
      </c>
      <c r="C2" s="10">
        <v>10</v>
      </c>
      <c r="D2" s="9">
        <v>0</v>
      </c>
    </row>
    <row r="3" spans="1:7" x14ac:dyDescent="0.3">
      <c r="A3" s="9" t="s">
        <v>1</v>
      </c>
      <c r="B3" s="9">
        <v>1</v>
      </c>
      <c r="C3" s="10">
        <v>0.90800000000000003</v>
      </c>
      <c r="D3" s="10">
        <v>90.92</v>
      </c>
    </row>
    <row r="4" spans="1:7" x14ac:dyDescent="0.3">
      <c r="A4" s="9" t="s">
        <v>1</v>
      </c>
      <c r="B4" s="9">
        <v>1</v>
      </c>
      <c r="C4" s="10">
        <v>1.21</v>
      </c>
      <c r="D4" s="10">
        <v>87.899999999999991</v>
      </c>
    </row>
    <row r="5" spans="1:7" x14ac:dyDescent="0.3">
      <c r="A5" s="9" t="s">
        <v>1</v>
      </c>
      <c r="B5" s="9">
        <v>1</v>
      </c>
      <c r="C5" s="10">
        <v>0.89100000000000001</v>
      </c>
      <c r="D5" s="10">
        <v>91.09</v>
      </c>
    </row>
    <row r="6" spans="1:7" x14ac:dyDescent="0.3">
      <c r="A6" s="9" t="s">
        <v>1</v>
      </c>
      <c r="B6" s="9">
        <v>10</v>
      </c>
      <c r="C6" s="10">
        <v>0.17699999999999999</v>
      </c>
      <c r="D6" s="10">
        <v>98.23</v>
      </c>
    </row>
    <row r="7" spans="1:7" x14ac:dyDescent="0.3">
      <c r="A7" s="9" t="s">
        <v>1</v>
      </c>
      <c r="B7" s="9">
        <v>10</v>
      </c>
      <c r="C7" s="10">
        <v>0.16700000000000001</v>
      </c>
      <c r="D7" s="10">
        <v>98.330000000000013</v>
      </c>
    </row>
    <row r="8" spans="1:7" x14ac:dyDescent="0.3">
      <c r="A8" s="9" t="s">
        <v>1</v>
      </c>
      <c r="B8" s="9">
        <v>10</v>
      </c>
      <c r="C8" s="10">
        <v>0.29099999999999998</v>
      </c>
      <c r="D8" s="10">
        <v>97.09</v>
      </c>
    </row>
    <row r="9" spans="1:7" x14ac:dyDescent="0.3">
      <c r="A9" s="9" t="s">
        <v>1</v>
      </c>
      <c r="B9" s="9">
        <v>60</v>
      </c>
      <c r="C9" s="10">
        <v>7.5499999999999998E-2</v>
      </c>
      <c r="D9" s="10">
        <v>99.245000000000005</v>
      </c>
    </row>
    <row r="10" spans="1:7" x14ac:dyDescent="0.3">
      <c r="A10" s="9" t="s">
        <v>1</v>
      </c>
      <c r="B10" s="9">
        <v>60</v>
      </c>
      <c r="C10" s="10">
        <v>6.59E-2</v>
      </c>
      <c r="D10" s="10">
        <v>99.341000000000008</v>
      </c>
      <c r="E10" s="9"/>
      <c r="F10" s="9"/>
      <c r="G10" s="9"/>
    </row>
    <row r="11" spans="1:7" x14ac:dyDescent="0.3">
      <c r="A11" s="9" t="s">
        <v>1</v>
      </c>
      <c r="B11" s="9">
        <v>60</v>
      </c>
      <c r="C11" s="10">
        <v>5.6800000000000003E-2</v>
      </c>
      <c r="D11" s="10">
        <v>99.431999999999988</v>
      </c>
      <c r="E11" s="9"/>
      <c r="F11" s="9"/>
      <c r="G11" s="9"/>
    </row>
    <row r="12" spans="1:7" x14ac:dyDescent="0.3">
      <c r="A12" s="9" t="s">
        <v>1</v>
      </c>
      <c r="B12" s="9">
        <v>360</v>
      </c>
      <c r="C12" s="10">
        <v>1.5599999999999999E-2</v>
      </c>
      <c r="D12" s="10">
        <v>99.844000000000008</v>
      </c>
      <c r="E12" s="9"/>
      <c r="F12" s="9"/>
      <c r="G12" s="9"/>
    </row>
    <row r="13" spans="1:7" x14ac:dyDescent="0.3">
      <c r="A13" s="9" t="s">
        <v>1</v>
      </c>
      <c r="B13" s="9">
        <v>360</v>
      </c>
      <c r="C13" s="10">
        <v>1.44E-2</v>
      </c>
      <c r="D13" s="10">
        <v>99.855999999999995</v>
      </c>
      <c r="E13" s="9"/>
      <c r="F13" s="9"/>
      <c r="G13" s="9"/>
    </row>
    <row r="14" spans="1:7" x14ac:dyDescent="0.3">
      <c r="A14" s="9" t="s">
        <v>1</v>
      </c>
      <c r="B14" s="9">
        <v>360</v>
      </c>
      <c r="C14" s="10">
        <v>2.3099999999999999E-2</v>
      </c>
      <c r="D14" s="10">
        <v>99.769000000000005</v>
      </c>
      <c r="E14" s="9"/>
      <c r="F14" s="9"/>
      <c r="G14" s="9"/>
    </row>
    <row r="15" spans="1:7" x14ac:dyDescent="0.3">
      <c r="A15" s="9" t="s">
        <v>2</v>
      </c>
      <c r="B15" s="9">
        <v>0</v>
      </c>
      <c r="C15" s="10">
        <v>10</v>
      </c>
      <c r="D15" s="10">
        <v>0</v>
      </c>
      <c r="E15" s="9"/>
      <c r="F15" s="9"/>
      <c r="G15" s="9"/>
    </row>
    <row r="16" spans="1:7" x14ac:dyDescent="0.3">
      <c r="A16" s="9" t="s">
        <v>2</v>
      </c>
      <c r="B16" s="9">
        <v>1</v>
      </c>
      <c r="C16" s="10">
        <v>2.52</v>
      </c>
      <c r="D16" s="10">
        <v>74.8</v>
      </c>
      <c r="E16" s="9"/>
      <c r="F16" s="9"/>
      <c r="G16" s="9"/>
    </row>
    <row r="17" spans="1:7" x14ac:dyDescent="0.3">
      <c r="A17" s="9" t="s">
        <v>2</v>
      </c>
      <c r="B17" s="9">
        <v>1</v>
      </c>
      <c r="C17" s="10">
        <v>3.4449999999999998</v>
      </c>
      <c r="D17" s="10">
        <v>65.55</v>
      </c>
      <c r="E17" s="9"/>
      <c r="F17" s="9"/>
      <c r="G17" s="9"/>
    </row>
    <row r="18" spans="1:7" x14ac:dyDescent="0.3">
      <c r="A18" s="9" t="s">
        <v>2</v>
      </c>
      <c r="B18" s="9">
        <v>1</v>
      </c>
      <c r="C18" s="10">
        <v>4.0200000000000005</v>
      </c>
      <c r="D18" s="10">
        <v>59.8</v>
      </c>
      <c r="E18" s="9"/>
      <c r="F18" s="9"/>
      <c r="G18" s="9"/>
    </row>
    <row r="19" spans="1:7" x14ac:dyDescent="0.3">
      <c r="A19" s="9" t="s">
        <v>2</v>
      </c>
      <c r="B19" s="9">
        <v>10</v>
      </c>
      <c r="C19" s="10">
        <v>2.02</v>
      </c>
      <c r="D19" s="10">
        <v>79.800000000000011</v>
      </c>
      <c r="E19" s="9"/>
      <c r="F19" s="9"/>
      <c r="G19" s="9"/>
    </row>
    <row r="20" spans="1:7" x14ac:dyDescent="0.3">
      <c r="A20" s="9" t="s">
        <v>2</v>
      </c>
      <c r="B20" s="9">
        <v>10</v>
      </c>
      <c r="C20" s="10">
        <v>2.83</v>
      </c>
      <c r="D20" s="10">
        <v>71.7</v>
      </c>
      <c r="E20" s="9"/>
      <c r="F20" s="9"/>
      <c r="G20" s="9"/>
    </row>
    <row r="21" spans="1:7" x14ac:dyDescent="0.3">
      <c r="A21" s="9" t="s">
        <v>2</v>
      </c>
      <c r="B21" s="9">
        <v>10</v>
      </c>
      <c r="C21" s="10">
        <v>2.16</v>
      </c>
      <c r="D21" s="10">
        <v>78.400000000000006</v>
      </c>
      <c r="E21" s="9"/>
      <c r="F21" s="9"/>
      <c r="G21" s="9"/>
    </row>
    <row r="22" spans="1:7" x14ac:dyDescent="0.3">
      <c r="A22" s="9" t="s">
        <v>2</v>
      </c>
      <c r="B22" s="9">
        <v>60</v>
      </c>
      <c r="C22" s="10">
        <v>0.878</v>
      </c>
      <c r="D22" s="10">
        <v>91.22</v>
      </c>
      <c r="E22" s="9"/>
      <c r="F22" s="9"/>
      <c r="G22" s="9"/>
    </row>
    <row r="23" spans="1:7" x14ac:dyDescent="0.3">
      <c r="A23" s="9" t="s">
        <v>2</v>
      </c>
      <c r="B23" s="9">
        <v>60</v>
      </c>
      <c r="C23" s="10">
        <v>0.46600000000000003</v>
      </c>
      <c r="D23" s="10">
        <v>95.34</v>
      </c>
      <c r="E23" s="9"/>
      <c r="F23" s="9"/>
      <c r="G23" s="9"/>
    </row>
    <row r="24" spans="1:7" x14ac:dyDescent="0.3">
      <c r="A24" s="9" t="s">
        <v>2</v>
      </c>
      <c r="B24" s="9">
        <v>60</v>
      </c>
      <c r="C24" s="10">
        <v>0.51</v>
      </c>
      <c r="D24" s="10">
        <v>94.9</v>
      </c>
      <c r="E24" s="9"/>
      <c r="F24" s="9"/>
      <c r="G24" s="9"/>
    </row>
    <row r="25" spans="1:7" x14ac:dyDescent="0.3">
      <c r="A25" s="9" t="s">
        <v>2</v>
      </c>
      <c r="B25" s="9">
        <v>360</v>
      </c>
      <c r="C25" s="10">
        <v>3.3399999999999999E-2</v>
      </c>
      <c r="D25" s="10">
        <v>99.665999999999997</v>
      </c>
      <c r="E25" s="9"/>
      <c r="F25" s="9"/>
      <c r="G25" s="9"/>
    </row>
    <row r="26" spans="1:7" x14ac:dyDescent="0.3">
      <c r="A26" s="9" t="s">
        <v>2</v>
      </c>
      <c r="B26" s="9">
        <v>360</v>
      </c>
      <c r="C26" s="10">
        <v>1.3899999999999999E-2</v>
      </c>
      <c r="D26" s="10">
        <v>99.861000000000004</v>
      </c>
      <c r="E26" s="9"/>
      <c r="F26" s="9"/>
      <c r="G26" s="9"/>
    </row>
    <row r="27" spans="1:7" x14ac:dyDescent="0.3">
      <c r="A27" s="9" t="s">
        <v>2</v>
      </c>
      <c r="B27" s="9">
        <v>360</v>
      </c>
      <c r="C27" s="10">
        <v>2.0899999999999998E-2</v>
      </c>
      <c r="D27" s="10">
        <v>99.791000000000011</v>
      </c>
      <c r="E27" s="9"/>
      <c r="F27" s="9"/>
      <c r="G27" s="9"/>
    </row>
    <row r="28" spans="1:7" x14ac:dyDescent="0.3">
      <c r="A28" s="9" t="s">
        <v>3</v>
      </c>
      <c r="B28" s="9">
        <v>0</v>
      </c>
      <c r="C28" s="10">
        <v>10</v>
      </c>
      <c r="D28" s="10">
        <v>0</v>
      </c>
      <c r="E28" s="9"/>
      <c r="F28" s="9"/>
      <c r="G28" s="9"/>
    </row>
    <row r="29" spans="1:7" x14ac:dyDescent="0.3">
      <c r="A29" s="9" t="s">
        <v>3</v>
      </c>
      <c r="B29" s="9">
        <v>1</v>
      </c>
      <c r="C29" s="10">
        <v>2.8299999999999996</v>
      </c>
      <c r="D29" s="10">
        <v>71.7</v>
      </c>
      <c r="E29" s="9"/>
      <c r="F29" s="9"/>
      <c r="G29" s="9"/>
    </row>
    <row r="30" spans="1:7" x14ac:dyDescent="0.3">
      <c r="A30" s="9" t="s">
        <v>3</v>
      </c>
      <c r="B30" s="9">
        <v>1</v>
      </c>
      <c r="C30" s="10">
        <v>3.39</v>
      </c>
      <c r="D30" s="10">
        <v>66.099999999999994</v>
      </c>
      <c r="E30" s="9"/>
      <c r="F30" s="9"/>
      <c r="G30" s="9"/>
    </row>
    <row r="31" spans="1:7" x14ac:dyDescent="0.3">
      <c r="A31" s="9" t="s">
        <v>3</v>
      </c>
      <c r="B31" s="9">
        <v>1</v>
      </c>
      <c r="C31" s="10">
        <v>3.88</v>
      </c>
      <c r="D31" s="10">
        <v>61.199999999999996</v>
      </c>
      <c r="E31" s="9"/>
      <c r="F31" s="9"/>
      <c r="G31" s="9"/>
    </row>
    <row r="32" spans="1:7" x14ac:dyDescent="0.3">
      <c r="A32" s="9" t="s">
        <v>3</v>
      </c>
      <c r="B32" s="9">
        <v>10</v>
      </c>
      <c r="C32" s="10">
        <v>1.7</v>
      </c>
      <c r="D32" s="10">
        <v>83</v>
      </c>
      <c r="E32" s="9"/>
      <c r="F32" s="9"/>
      <c r="G32" s="9"/>
    </row>
    <row r="33" spans="1:7" x14ac:dyDescent="0.3">
      <c r="A33" s="9" t="s">
        <v>3</v>
      </c>
      <c r="B33" s="9">
        <v>10</v>
      </c>
      <c r="C33" s="10">
        <v>2.38</v>
      </c>
      <c r="D33" s="10">
        <v>76.2</v>
      </c>
      <c r="E33" s="9"/>
      <c r="F33" s="9"/>
      <c r="G33" s="9"/>
    </row>
    <row r="34" spans="1:7" x14ac:dyDescent="0.3">
      <c r="A34" s="9" t="s">
        <v>3</v>
      </c>
      <c r="B34" s="9">
        <v>10</v>
      </c>
      <c r="C34" s="10">
        <v>2.23</v>
      </c>
      <c r="D34" s="10">
        <v>77.699999999999989</v>
      </c>
      <c r="E34" s="9"/>
      <c r="F34" s="9"/>
      <c r="G34" s="9"/>
    </row>
    <row r="35" spans="1:7" x14ac:dyDescent="0.3">
      <c r="A35" s="9" t="s">
        <v>3</v>
      </c>
      <c r="B35" s="9">
        <v>60</v>
      </c>
      <c r="C35" s="10">
        <v>1.24</v>
      </c>
      <c r="D35" s="10">
        <v>87.6</v>
      </c>
      <c r="E35" s="9"/>
      <c r="F35" s="9"/>
      <c r="G35" s="9"/>
    </row>
    <row r="36" spans="1:7" x14ac:dyDescent="0.3">
      <c r="A36" s="9" t="s">
        <v>3</v>
      </c>
      <c r="B36" s="9">
        <v>60</v>
      </c>
      <c r="C36" s="10">
        <v>1.04</v>
      </c>
      <c r="D36" s="10">
        <v>89.600000000000009</v>
      </c>
      <c r="E36" s="9"/>
      <c r="F36" s="9"/>
      <c r="G36" s="9"/>
    </row>
    <row r="37" spans="1:7" x14ac:dyDescent="0.3">
      <c r="A37" s="9" t="s">
        <v>3</v>
      </c>
      <c r="B37" s="9">
        <v>60</v>
      </c>
      <c r="C37" s="10">
        <v>0.97199999999999998</v>
      </c>
      <c r="D37" s="10">
        <v>90.28</v>
      </c>
      <c r="E37" s="9"/>
      <c r="F37" s="9"/>
      <c r="G37" s="9"/>
    </row>
    <row r="38" spans="1:7" x14ac:dyDescent="0.3">
      <c r="A38" s="9" t="s">
        <v>3</v>
      </c>
      <c r="B38" s="9">
        <v>360</v>
      </c>
      <c r="C38" s="10">
        <v>0.53200000000000003</v>
      </c>
      <c r="D38" s="10">
        <v>94.679999999999993</v>
      </c>
      <c r="E38" s="9"/>
      <c r="F38" s="9"/>
      <c r="G38" s="9"/>
    </row>
    <row r="39" spans="1:7" x14ac:dyDescent="0.3">
      <c r="A39" s="9" t="s">
        <v>3</v>
      </c>
      <c r="B39" s="9">
        <v>360</v>
      </c>
      <c r="C39" s="10">
        <v>0.57699999999999996</v>
      </c>
      <c r="D39" s="10">
        <v>94.23</v>
      </c>
      <c r="E39" s="9"/>
      <c r="F39" s="9"/>
      <c r="G39" s="9"/>
    </row>
    <row r="40" spans="1:7" x14ac:dyDescent="0.3">
      <c r="A40" s="9" t="s">
        <v>3</v>
      </c>
      <c r="B40" s="9">
        <v>360</v>
      </c>
      <c r="C40" s="10">
        <v>0.61099999999999999</v>
      </c>
      <c r="D40" s="10">
        <v>93.89</v>
      </c>
      <c r="E40" s="9"/>
      <c r="F40" s="9"/>
      <c r="G40" s="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46"/>
  <sheetViews>
    <sheetView workbookViewId="0">
      <selection activeCell="D5" sqref="D5"/>
    </sheetView>
  </sheetViews>
  <sheetFormatPr defaultRowHeight="14.4" x14ac:dyDescent="0.3"/>
  <cols>
    <col min="2" max="2" width="12.88671875" customWidth="1"/>
    <col min="3" max="3" width="12.109375" customWidth="1"/>
    <col min="4" max="4" width="26.6640625" customWidth="1"/>
  </cols>
  <sheetData>
    <row r="1" spans="1:4" x14ac:dyDescent="0.3">
      <c r="A1" s="9" t="s">
        <v>0</v>
      </c>
      <c r="B1" s="9" t="s">
        <v>29</v>
      </c>
      <c r="C1" s="9" t="s">
        <v>30</v>
      </c>
    </row>
    <row r="2" spans="1:4" x14ac:dyDescent="0.3">
      <c r="A2" s="9" t="s">
        <v>1</v>
      </c>
      <c r="B2" s="9">
        <v>1</v>
      </c>
      <c r="C2" s="9">
        <v>97.5</v>
      </c>
      <c r="D2" s="15" t="s">
        <v>42</v>
      </c>
    </row>
    <row r="3" spans="1:4" x14ac:dyDescent="0.3">
      <c r="A3" s="9" t="s">
        <v>1</v>
      </c>
      <c r="B3" s="9">
        <v>1</v>
      </c>
      <c r="C3" s="9">
        <v>97.5</v>
      </c>
    </row>
    <row r="4" spans="1:4" x14ac:dyDescent="0.3">
      <c r="A4" s="9" t="s">
        <v>1</v>
      </c>
      <c r="B4" s="9">
        <v>1</v>
      </c>
      <c r="C4" s="9">
        <v>97.5</v>
      </c>
    </row>
    <row r="5" spans="1:4" x14ac:dyDescent="0.3">
      <c r="A5" s="9" t="s">
        <v>1</v>
      </c>
      <c r="B5" s="9">
        <v>2</v>
      </c>
      <c r="C5" s="9">
        <v>97.5</v>
      </c>
    </row>
    <row r="6" spans="1:4" x14ac:dyDescent="0.3">
      <c r="A6" s="9" t="s">
        <v>1</v>
      </c>
      <c r="B6" s="9">
        <v>2</v>
      </c>
      <c r="C6" s="9">
        <v>97.5</v>
      </c>
    </row>
    <row r="7" spans="1:4" x14ac:dyDescent="0.3">
      <c r="A7" s="9" t="s">
        <v>1</v>
      </c>
      <c r="B7" s="9">
        <v>2</v>
      </c>
      <c r="C7" s="9">
        <v>97.5</v>
      </c>
    </row>
    <row r="8" spans="1:4" x14ac:dyDescent="0.3">
      <c r="A8" s="9" t="s">
        <v>1</v>
      </c>
      <c r="B8" s="9">
        <v>4</v>
      </c>
      <c r="C8" s="9">
        <v>97.5</v>
      </c>
    </row>
    <row r="9" spans="1:4" x14ac:dyDescent="0.3">
      <c r="A9" s="9" t="s">
        <v>1</v>
      </c>
      <c r="B9" s="9">
        <v>4</v>
      </c>
      <c r="C9" s="9">
        <v>97.5</v>
      </c>
    </row>
    <row r="10" spans="1:4" x14ac:dyDescent="0.3">
      <c r="A10" s="9" t="s">
        <v>1</v>
      </c>
      <c r="B10" s="9">
        <v>4</v>
      </c>
      <c r="C10" s="9">
        <v>97.5</v>
      </c>
    </row>
    <row r="11" spans="1:4" x14ac:dyDescent="0.3">
      <c r="A11" s="9" t="s">
        <v>1</v>
      </c>
      <c r="B11" s="9">
        <v>8</v>
      </c>
      <c r="C11" s="9">
        <v>97.5</v>
      </c>
    </row>
    <row r="12" spans="1:4" x14ac:dyDescent="0.3">
      <c r="A12" s="9" t="s">
        <v>1</v>
      </c>
      <c r="B12" s="9">
        <v>8</v>
      </c>
      <c r="C12" s="9">
        <v>97.5</v>
      </c>
    </row>
    <row r="13" spans="1:4" x14ac:dyDescent="0.3">
      <c r="A13" s="9" t="s">
        <v>1</v>
      </c>
      <c r="B13" s="9">
        <v>8</v>
      </c>
      <c r="C13" s="9">
        <v>97.5</v>
      </c>
    </row>
    <row r="14" spans="1:4" x14ac:dyDescent="0.3">
      <c r="A14" s="9" t="s">
        <v>1</v>
      </c>
      <c r="B14" s="9">
        <v>16</v>
      </c>
      <c r="C14" s="9">
        <v>97.5</v>
      </c>
    </row>
    <row r="15" spans="1:4" x14ac:dyDescent="0.3">
      <c r="A15" s="9" t="s">
        <v>1</v>
      </c>
      <c r="B15" s="9">
        <v>16</v>
      </c>
      <c r="C15" s="9">
        <v>97.5</v>
      </c>
    </row>
    <row r="16" spans="1:4" x14ac:dyDescent="0.3">
      <c r="A16" s="9" t="s">
        <v>1</v>
      </c>
      <c r="B16" s="9">
        <v>16</v>
      </c>
      <c r="C16" s="9">
        <v>97.5</v>
      </c>
    </row>
    <row r="17" spans="1:3" x14ac:dyDescent="0.3">
      <c r="A17" s="9" t="s">
        <v>2</v>
      </c>
      <c r="B17" s="9">
        <v>1</v>
      </c>
      <c r="C17" s="9">
        <v>97.5</v>
      </c>
    </row>
    <row r="18" spans="1:3" x14ac:dyDescent="0.3">
      <c r="A18" s="9" t="s">
        <v>2</v>
      </c>
      <c r="B18" s="9">
        <v>1</v>
      </c>
      <c r="C18" s="9">
        <v>97.5</v>
      </c>
    </row>
    <row r="19" spans="1:3" x14ac:dyDescent="0.3">
      <c r="A19" s="9" t="s">
        <v>2</v>
      </c>
      <c r="B19" s="9">
        <v>1</v>
      </c>
      <c r="C19" s="9">
        <v>97.5</v>
      </c>
    </row>
    <row r="20" spans="1:3" x14ac:dyDescent="0.3">
      <c r="A20" s="9" t="s">
        <v>2</v>
      </c>
      <c r="B20" s="9">
        <v>2</v>
      </c>
      <c r="C20" s="9">
        <v>97.5</v>
      </c>
    </row>
    <row r="21" spans="1:3" x14ac:dyDescent="0.3">
      <c r="A21" s="9" t="s">
        <v>2</v>
      </c>
      <c r="B21" s="9">
        <v>2</v>
      </c>
      <c r="C21" s="9">
        <v>97.5</v>
      </c>
    </row>
    <row r="22" spans="1:3" x14ac:dyDescent="0.3">
      <c r="A22" s="9" t="s">
        <v>2</v>
      </c>
      <c r="B22" s="9">
        <v>2</v>
      </c>
      <c r="C22" s="9">
        <v>97.5</v>
      </c>
    </row>
    <row r="23" spans="1:3" x14ac:dyDescent="0.3">
      <c r="A23" s="9" t="s">
        <v>2</v>
      </c>
      <c r="B23" s="9">
        <v>4</v>
      </c>
      <c r="C23" s="9">
        <v>97.5</v>
      </c>
    </row>
    <row r="24" spans="1:3" x14ac:dyDescent="0.3">
      <c r="A24" s="9" t="s">
        <v>2</v>
      </c>
      <c r="B24" s="9">
        <v>4</v>
      </c>
      <c r="C24" s="9">
        <v>97.5</v>
      </c>
    </row>
    <row r="25" spans="1:3" x14ac:dyDescent="0.3">
      <c r="A25" s="9" t="s">
        <v>2</v>
      </c>
      <c r="B25" s="9">
        <v>4</v>
      </c>
      <c r="C25" s="9">
        <v>97.5</v>
      </c>
    </row>
    <row r="26" spans="1:3" x14ac:dyDescent="0.3">
      <c r="A26" s="9" t="s">
        <v>2</v>
      </c>
      <c r="B26" s="9">
        <v>8</v>
      </c>
      <c r="C26" s="9">
        <v>97.5</v>
      </c>
    </row>
    <row r="27" spans="1:3" x14ac:dyDescent="0.3">
      <c r="A27" s="9" t="s">
        <v>2</v>
      </c>
      <c r="B27" s="9">
        <v>8</v>
      </c>
      <c r="C27" s="9">
        <v>97.5</v>
      </c>
    </row>
    <row r="28" spans="1:3" x14ac:dyDescent="0.3">
      <c r="A28" s="9" t="s">
        <v>2</v>
      </c>
      <c r="B28" s="9">
        <v>8</v>
      </c>
      <c r="C28" s="9">
        <v>97.5</v>
      </c>
    </row>
    <row r="29" spans="1:3" x14ac:dyDescent="0.3">
      <c r="A29" s="9" t="s">
        <v>2</v>
      </c>
      <c r="B29" s="9">
        <v>16</v>
      </c>
      <c r="C29" s="9">
        <v>97.5</v>
      </c>
    </row>
    <row r="30" spans="1:3" x14ac:dyDescent="0.3">
      <c r="A30" s="9" t="s">
        <v>2</v>
      </c>
      <c r="B30" s="9">
        <v>16</v>
      </c>
      <c r="C30" s="9">
        <v>97.5</v>
      </c>
    </row>
    <row r="31" spans="1:3" x14ac:dyDescent="0.3">
      <c r="A31" s="9" t="s">
        <v>2</v>
      </c>
      <c r="B31" s="9">
        <v>16</v>
      </c>
      <c r="C31" s="9">
        <v>97.5</v>
      </c>
    </row>
    <row r="32" spans="1:3" x14ac:dyDescent="0.3">
      <c r="A32" s="9" t="s">
        <v>3</v>
      </c>
      <c r="B32" s="9">
        <v>1</v>
      </c>
      <c r="C32" s="9">
        <v>97.5</v>
      </c>
    </row>
    <row r="33" spans="1:3" x14ac:dyDescent="0.3">
      <c r="A33" s="9" t="s">
        <v>3</v>
      </c>
      <c r="B33" s="9">
        <v>1</v>
      </c>
      <c r="C33" s="9">
        <v>97.5</v>
      </c>
    </row>
    <row r="34" spans="1:3" x14ac:dyDescent="0.3">
      <c r="A34" s="9" t="s">
        <v>3</v>
      </c>
      <c r="B34" s="9">
        <v>1</v>
      </c>
      <c r="C34" s="9">
        <v>97.5</v>
      </c>
    </row>
    <row r="35" spans="1:3" x14ac:dyDescent="0.3">
      <c r="A35" s="9" t="s">
        <v>3</v>
      </c>
      <c r="B35" s="9">
        <v>2</v>
      </c>
      <c r="C35" s="9">
        <v>97.5</v>
      </c>
    </row>
    <row r="36" spans="1:3" x14ac:dyDescent="0.3">
      <c r="A36" s="9" t="s">
        <v>3</v>
      </c>
      <c r="B36" s="9">
        <v>2</v>
      </c>
      <c r="C36" s="9">
        <v>97.5</v>
      </c>
    </row>
    <row r="37" spans="1:3" x14ac:dyDescent="0.3">
      <c r="A37" s="9" t="s">
        <v>3</v>
      </c>
      <c r="B37" s="9">
        <v>2</v>
      </c>
      <c r="C37" s="9">
        <v>97.5</v>
      </c>
    </row>
    <row r="38" spans="1:3" x14ac:dyDescent="0.3">
      <c r="A38" s="9" t="s">
        <v>3</v>
      </c>
      <c r="B38" s="9">
        <v>4</v>
      </c>
      <c r="C38" s="9">
        <v>97.5</v>
      </c>
    </row>
    <row r="39" spans="1:3" x14ac:dyDescent="0.3">
      <c r="A39" s="9" t="s">
        <v>3</v>
      </c>
      <c r="B39" s="9">
        <v>4</v>
      </c>
      <c r="C39" s="9">
        <v>97.5</v>
      </c>
    </row>
    <row r="40" spans="1:3" x14ac:dyDescent="0.3">
      <c r="A40" s="9" t="s">
        <v>3</v>
      </c>
      <c r="B40" s="9">
        <v>4</v>
      </c>
      <c r="C40" s="9">
        <v>97.5</v>
      </c>
    </row>
    <row r="41" spans="1:3" x14ac:dyDescent="0.3">
      <c r="A41" s="9" t="s">
        <v>3</v>
      </c>
      <c r="B41" s="9">
        <v>8</v>
      </c>
      <c r="C41" s="9">
        <v>97.5</v>
      </c>
    </row>
    <row r="42" spans="1:3" x14ac:dyDescent="0.3">
      <c r="A42" s="9" t="s">
        <v>3</v>
      </c>
      <c r="B42" s="9">
        <v>8</v>
      </c>
      <c r="C42" s="9">
        <v>97.5</v>
      </c>
    </row>
    <row r="43" spans="1:3" x14ac:dyDescent="0.3">
      <c r="A43" s="9" t="s">
        <v>3</v>
      </c>
      <c r="B43" s="9">
        <v>8</v>
      </c>
      <c r="C43" s="9">
        <v>97.5</v>
      </c>
    </row>
    <row r="44" spans="1:3" x14ac:dyDescent="0.3">
      <c r="A44" s="9" t="s">
        <v>3</v>
      </c>
      <c r="B44" s="9">
        <v>16</v>
      </c>
      <c r="C44" s="9">
        <v>97.5</v>
      </c>
    </row>
    <row r="45" spans="1:3" x14ac:dyDescent="0.3">
      <c r="A45" s="9" t="s">
        <v>3</v>
      </c>
      <c r="B45" s="9">
        <v>16</v>
      </c>
      <c r="C45" s="9">
        <v>97.5</v>
      </c>
    </row>
    <row r="46" spans="1:3" x14ac:dyDescent="0.3">
      <c r="A46" s="9" t="s">
        <v>3</v>
      </c>
      <c r="B46" s="9">
        <v>16</v>
      </c>
      <c r="C46" s="9">
        <v>97.5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41"/>
  <sheetViews>
    <sheetView topLeftCell="A7" workbookViewId="0">
      <selection activeCell="I40" sqref="I40"/>
    </sheetView>
  </sheetViews>
  <sheetFormatPr defaultRowHeight="14.4" x14ac:dyDescent="0.3"/>
  <cols>
    <col min="7" max="7" width="11.6640625" customWidth="1"/>
    <col min="8" max="8" width="25" customWidth="1"/>
  </cols>
  <sheetData>
    <row r="1" spans="1:8" s="7" customFormat="1" ht="29.25" customHeight="1" x14ac:dyDescent="0.3">
      <c r="A1" s="16" t="s">
        <v>0</v>
      </c>
      <c r="B1" s="16" t="s">
        <v>31</v>
      </c>
      <c r="C1" s="16" t="s">
        <v>32</v>
      </c>
      <c r="D1" s="16" t="s">
        <v>33</v>
      </c>
      <c r="E1" s="8" t="s">
        <v>40</v>
      </c>
      <c r="F1" s="16" t="s">
        <v>47</v>
      </c>
      <c r="G1" s="16" t="s">
        <v>46</v>
      </c>
    </row>
    <row r="2" spans="1:8" x14ac:dyDescent="0.3">
      <c r="A2" s="12" t="s">
        <v>1</v>
      </c>
      <c r="B2" s="12" t="s">
        <v>34</v>
      </c>
      <c r="C2" s="12" t="s">
        <v>37</v>
      </c>
      <c r="D2" s="12">
        <v>1</v>
      </c>
      <c r="E2" s="10">
        <v>36.272080924855494</v>
      </c>
      <c r="F2" s="12">
        <v>29.25</v>
      </c>
      <c r="G2" s="12">
        <v>97.5</v>
      </c>
      <c r="H2" s="15" t="s">
        <v>42</v>
      </c>
    </row>
    <row r="3" spans="1:8" x14ac:dyDescent="0.3">
      <c r="A3" s="12" t="s">
        <v>1</v>
      </c>
      <c r="B3" s="12" t="s">
        <v>34</v>
      </c>
      <c r="C3" s="12" t="s">
        <v>37</v>
      </c>
      <c r="D3" s="12">
        <v>2</v>
      </c>
      <c r="E3" s="10">
        <v>39.883168092485548</v>
      </c>
      <c r="F3" s="12">
        <v>29.25</v>
      </c>
      <c r="G3" s="12">
        <v>97.5</v>
      </c>
    </row>
    <row r="4" spans="1:8" x14ac:dyDescent="0.3">
      <c r="A4" s="12" t="s">
        <v>1</v>
      </c>
      <c r="B4" s="12" t="s">
        <v>34</v>
      </c>
      <c r="C4" s="12" t="s">
        <v>37</v>
      </c>
      <c r="D4" s="12">
        <v>3</v>
      </c>
      <c r="E4" s="10">
        <v>40.689214335260111</v>
      </c>
      <c r="F4" s="12">
        <v>29.25</v>
      </c>
      <c r="G4" s="12">
        <v>97.5</v>
      </c>
    </row>
    <row r="5" spans="1:8" x14ac:dyDescent="0.3">
      <c r="A5" s="12" t="s">
        <v>1</v>
      </c>
      <c r="B5" s="12" t="s">
        <v>34</v>
      </c>
      <c r="C5" s="12" t="s">
        <v>37</v>
      </c>
      <c r="D5" s="12">
        <v>4</v>
      </c>
      <c r="E5" s="10">
        <v>41.656469826589586</v>
      </c>
      <c r="F5" s="12">
        <v>29.25</v>
      </c>
      <c r="G5" s="12">
        <v>97.5</v>
      </c>
    </row>
    <row r="6" spans="1:8" x14ac:dyDescent="0.3">
      <c r="A6" s="12" t="s">
        <v>1</v>
      </c>
      <c r="B6" s="12" t="s">
        <v>34</v>
      </c>
      <c r="C6" s="12" t="s">
        <v>37</v>
      </c>
      <c r="D6" s="12">
        <v>5</v>
      </c>
      <c r="E6" s="10">
        <v>43.977883005780342</v>
      </c>
      <c r="F6" s="12">
        <v>29.25</v>
      </c>
      <c r="G6" s="12">
        <v>97.5</v>
      </c>
    </row>
    <row r="7" spans="1:8" x14ac:dyDescent="0.3">
      <c r="A7" s="12" t="s">
        <v>1</v>
      </c>
      <c r="B7" s="12" t="s">
        <v>34</v>
      </c>
      <c r="C7" s="12" t="s">
        <v>37</v>
      </c>
      <c r="D7" s="12">
        <v>6</v>
      </c>
      <c r="E7" s="10">
        <v>40.334553988439303</v>
      </c>
      <c r="F7" s="12">
        <v>29.25</v>
      </c>
      <c r="G7" s="12">
        <v>97.5</v>
      </c>
    </row>
    <row r="8" spans="1:8" x14ac:dyDescent="0.3">
      <c r="A8" s="12" t="s">
        <v>1</v>
      </c>
      <c r="B8" s="12" t="s">
        <v>34</v>
      </c>
      <c r="C8" s="12" t="s">
        <v>37</v>
      </c>
      <c r="D8" s="12">
        <v>7</v>
      </c>
      <c r="E8" s="10">
        <v>41.237325780346815</v>
      </c>
      <c r="F8" s="12">
        <v>29.25</v>
      </c>
      <c r="G8" s="12">
        <v>97.5</v>
      </c>
    </row>
    <row r="9" spans="1:8" x14ac:dyDescent="0.3">
      <c r="A9" s="12" t="s">
        <v>1</v>
      </c>
      <c r="B9" s="12" t="s">
        <v>34</v>
      </c>
      <c r="C9" s="12" t="s">
        <v>37</v>
      </c>
      <c r="D9" s="12">
        <v>8</v>
      </c>
      <c r="E9" s="10">
        <v>38.78694520231214</v>
      </c>
      <c r="F9" s="12">
        <v>29.25</v>
      </c>
      <c r="G9" s="12">
        <v>97.5</v>
      </c>
    </row>
    <row r="10" spans="1:8" x14ac:dyDescent="0.3">
      <c r="A10" s="12" t="s">
        <v>1</v>
      </c>
      <c r="B10" s="12" t="s">
        <v>34</v>
      </c>
      <c r="C10" s="12" t="s">
        <v>37</v>
      </c>
      <c r="D10" s="12">
        <v>9</v>
      </c>
      <c r="E10" s="10">
        <v>37.980898959537562</v>
      </c>
      <c r="F10" s="12">
        <v>29.25</v>
      </c>
      <c r="G10" s="12">
        <v>97.5</v>
      </c>
    </row>
    <row r="11" spans="1:8" x14ac:dyDescent="0.3">
      <c r="A11" s="12" t="s">
        <v>1</v>
      </c>
      <c r="B11" s="12" t="s">
        <v>34</v>
      </c>
      <c r="C11" s="12" t="s">
        <v>37</v>
      </c>
      <c r="D11" s="12">
        <v>10</v>
      </c>
      <c r="E11" s="10">
        <v>37.497271213872835</v>
      </c>
      <c r="F11" s="12">
        <v>29.25</v>
      </c>
      <c r="G11" s="12">
        <v>97.5</v>
      </c>
    </row>
    <row r="12" spans="1:8" x14ac:dyDescent="0.3">
      <c r="A12" s="12" t="s">
        <v>1</v>
      </c>
      <c r="B12" s="12" t="s">
        <v>34</v>
      </c>
      <c r="C12" s="12" t="s">
        <v>35</v>
      </c>
      <c r="D12" s="12">
        <v>1</v>
      </c>
      <c r="E12" s="10">
        <v>50.3617692485549</v>
      </c>
      <c r="F12" s="12">
        <v>29.25</v>
      </c>
      <c r="G12" s="12">
        <v>97.5</v>
      </c>
    </row>
    <row r="13" spans="1:8" x14ac:dyDescent="0.3">
      <c r="A13" s="12" t="s">
        <v>1</v>
      </c>
      <c r="B13" s="12" t="s">
        <v>34</v>
      </c>
      <c r="C13" s="12" t="s">
        <v>35</v>
      </c>
      <c r="D13" s="12">
        <v>2</v>
      </c>
      <c r="E13" s="10">
        <v>56.197544046242783</v>
      </c>
      <c r="F13" s="12">
        <v>29.25</v>
      </c>
      <c r="G13" s="12">
        <v>97.5</v>
      </c>
    </row>
    <row r="14" spans="1:8" x14ac:dyDescent="0.3">
      <c r="A14" s="12" t="s">
        <v>1</v>
      </c>
      <c r="B14" s="12" t="s">
        <v>34</v>
      </c>
      <c r="C14" s="12" t="s">
        <v>35</v>
      </c>
      <c r="D14" s="12">
        <v>3</v>
      </c>
      <c r="E14" s="10">
        <v>57.680669132947983</v>
      </c>
      <c r="F14" s="12">
        <v>29.25</v>
      </c>
      <c r="G14" s="12">
        <v>97.5</v>
      </c>
    </row>
    <row r="15" spans="1:8" x14ac:dyDescent="0.3">
      <c r="A15" s="12" t="s">
        <v>1</v>
      </c>
      <c r="B15" s="12" t="s">
        <v>34</v>
      </c>
      <c r="C15" s="12" t="s">
        <v>35</v>
      </c>
      <c r="D15" s="12">
        <v>4</v>
      </c>
      <c r="E15" s="10">
        <v>54.74666080924856</v>
      </c>
      <c r="F15" s="12">
        <v>29.25</v>
      </c>
      <c r="G15" s="12">
        <v>97.5</v>
      </c>
    </row>
    <row r="16" spans="1:8" x14ac:dyDescent="0.3">
      <c r="A16" s="12" t="s">
        <v>1</v>
      </c>
      <c r="B16" s="12" t="s">
        <v>34</v>
      </c>
      <c r="C16" s="12" t="s">
        <v>35</v>
      </c>
      <c r="D16" s="12">
        <v>5</v>
      </c>
      <c r="E16" s="10">
        <v>55.552707052023123</v>
      </c>
      <c r="F16" s="12">
        <v>29.25</v>
      </c>
      <c r="G16" s="12">
        <v>97.5</v>
      </c>
    </row>
    <row r="17" spans="1:7" x14ac:dyDescent="0.3">
      <c r="A17" s="12" t="s">
        <v>1</v>
      </c>
      <c r="B17" s="12" t="s">
        <v>34</v>
      </c>
      <c r="C17" s="12" t="s">
        <v>35</v>
      </c>
      <c r="D17" s="12">
        <v>6</v>
      </c>
      <c r="E17" s="10">
        <v>45.041864046242765</v>
      </c>
      <c r="F17" s="12">
        <v>29.25</v>
      </c>
      <c r="G17" s="12">
        <v>97.5</v>
      </c>
    </row>
    <row r="18" spans="1:7" x14ac:dyDescent="0.3">
      <c r="A18" s="12" t="s">
        <v>1</v>
      </c>
      <c r="B18" s="12" t="s">
        <v>34</v>
      </c>
      <c r="C18" s="12" t="s">
        <v>35</v>
      </c>
      <c r="D18" s="12">
        <v>7</v>
      </c>
      <c r="E18" s="10">
        <v>46.041361387283246</v>
      </c>
      <c r="F18" s="12">
        <v>29.25</v>
      </c>
      <c r="G18" s="12">
        <v>97.5</v>
      </c>
    </row>
    <row r="19" spans="1:7" x14ac:dyDescent="0.3">
      <c r="A19" s="12" t="s">
        <v>1</v>
      </c>
      <c r="B19" s="12" t="s">
        <v>34</v>
      </c>
      <c r="C19" s="12" t="s">
        <v>35</v>
      </c>
      <c r="D19" s="12">
        <v>8</v>
      </c>
      <c r="E19" s="10">
        <v>47.137584277456632</v>
      </c>
      <c r="F19" s="12">
        <v>29.25</v>
      </c>
      <c r="G19" s="12">
        <v>97.5</v>
      </c>
    </row>
    <row r="20" spans="1:7" x14ac:dyDescent="0.3">
      <c r="A20" s="12" t="s">
        <v>1</v>
      </c>
      <c r="B20" s="12" t="s">
        <v>34</v>
      </c>
      <c r="C20" s="12" t="s">
        <v>35</v>
      </c>
      <c r="D20" s="12">
        <v>9</v>
      </c>
      <c r="E20" s="10">
        <v>44.300301502890164</v>
      </c>
      <c r="F20" s="12">
        <v>29.25</v>
      </c>
      <c r="G20" s="12">
        <v>97.5</v>
      </c>
    </row>
    <row r="21" spans="1:7" x14ac:dyDescent="0.3">
      <c r="A21" s="12" t="s">
        <v>1</v>
      </c>
      <c r="B21" s="12" t="s">
        <v>34</v>
      </c>
      <c r="C21" s="12" t="s">
        <v>35</v>
      </c>
      <c r="D21" s="12">
        <v>10</v>
      </c>
      <c r="E21" s="10">
        <v>41.849920924855503</v>
      </c>
      <c r="F21" s="12">
        <v>29.25</v>
      </c>
      <c r="G21" s="12">
        <v>97.5</v>
      </c>
    </row>
    <row r="22" spans="1:7" x14ac:dyDescent="0.3">
      <c r="A22" s="12" t="s">
        <v>1</v>
      </c>
      <c r="B22" s="12" t="s">
        <v>34</v>
      </c>
      <c r="C22" s="12" t="s">
        <v>36</v>
      </c>
      <c r="D22" s="12">
        <v>1</v>
      </c>
      <c r="E22" s="10">
        <v>40.205586589595377</v>
      </c>
      <c r="F22" s="12">
        <v>29.25</v>
      </c>
      <c r="G22" s="12">
        <v>97.5</v>
      </c>
    </row>
    <row r="23" spans="1:7" x14ac:dyDescent="0.3">
      <c r="A23" s="12" t="s">
        <v>1</v>
      </c>
      <c r="B23" s="12" t="s">
        <v>34</v>
      </c>
      <c r="C23" s="12" t="s">
        <v>36</v>
      </c>
      <c r="D23" s="12">
        <v>2</v>
      </c>
      <c r="E23" s="10">
        <v>49.74917410404624</v>
      </c>
      <c r="F23" s="12">
        <v>29.25</v>
      </c>
      <c r="G23" s="12">
        <v>97.5</v>
      </c>
    </row>
    <row r="24" spans="1:7" x14ac:dyDescent="0.3">
      <c r="A24" s="12" t="s">
        <v>1</v>
      </c>
      <c r="B24" s="12" t="s">
        <v>34</v>
      </c>
      <c r="C24" s="12" t="s">
        <v>36</v>
      </c>
      <c r="D24" s="12">
        <v>3</v>
      </c>
      <c r="E24" s="10">
        <v>52.199554682080922</v>
      </c>
      <c r="F24" s="12">
        <v>29.25</v>
      </c>
      <c r="G24" s="12">
        <v>97.5</v>
      </c>
    </row>
    <row r="25" spans="1:7" x14ac:dyDescent="0.3">
      <c r="A25" s="12" t="s">
        <v>1</v>
      </c>
      <c r="B25" s="12" t="s">
        <v>34</v>
      </c>
      <c r="C25" s="12" t="s">
        <v>36</v>
      </c>
      <c r="D25" s="12">
        <v>4</v>
      </c>
      <c r="E25" s="10">
        <v>51.522475838150292</v>
      </c>
      <c r="F25" s="12">
        <v>29.25</v>
      </c>
      <c r="G25" s="12">
        <v>97.5</v>
      </c>
    </row>
    <row r="26" spans="1:7" x14ac:dyDescent="0.3">
      <c r="A26" s="12" t="s">
        <v>1</v>
      </c>
      <c r="B26" s="12" t="s">
        <v>34</v>
      </c>
      <c r="C26" s="12" t="s">
        <v>36</v>
      </c>
      <c r="D26" s="12">
        <v>5</v>
      </c>
      <c r="E26" s="10">
        <v>51.038848092485551</v>
      </c>
      <c r="F26" s="12">
        <v>29.25</v>
      </c>
      <c r="G26" s="12">
        <v>97.5</v>
      </c>
    </row>
    <row r="27" spans="1:7" x14ac:dyDescent="0.3">
      <c r="A27" s="12" t="s">
        <v>1</v>
      </c>
      <c r="B27" s="12" t="s">
        <v>34</v>
      </c>
      <c r="C27" s="12" t="s">
        <v>36</v>
      </c>
      <c r="D27" s="12">
        <v>6</v>
      </c>
      <c r="E27" s="10">
        <v>48.556225664739891</v>
      </c>
      <c r="F27" s="12">
        <v>29.25</v>
      </c>
      <c r="G27" s="12">
        <v>97.5</v>
      </c>
    </row>
    <row r="28" spans="1:7" x14ac:dyDescent="0.3">
      <c r="A28" s="12" t="s">
        <v>1</v>
      </c>
      <c r="B28" s="12" t="s">
        <v>34</v>
      </c>
      <c r="C28" s="12" t="s">
        <v>36</v>
      </c>
      <c r="D28" s="12">
        <v>7</v>
      </c>
      <c r="E28" s="10">
        <v>48.072597919075136</v>
      </c>
      <c r="F28" s="12">
        <v>29.25</v>
      </c>
      <c r="G28" s="12">
        <v>97.5</v>
      </c>
    </row>
    <row r="29" spans="1:7" x14ac:dyDescent="0.3">
      <c r="A29" s="12" t="s">
        <v>1</v>
      </c>
      <c r="B29" s="12" t="s">
        <v>34</v>
      </c>
      <c r="C29" s="12" t="s">
        <v>36</v>
      </c>
      <c r="D29" s="12">
        <v>8</v>
      </c>
      <c r="E29" s="10">
        <v>47.298793526011551</v>
      </c>
      <c r="F29" s="12">
        <v>29.25</v>
      </c>
      <c r="G29" s="12">
        <v>97.5</v>
      </c>
    </row>
    <row r="30" spans="1:7" x14ac:dyDescent="0.3">
      <c r="A30" s="12" t="s">
        <v>1</v>
      </c>
      <c r="B30" s="12" t="s">
        <v>34</v>
      </c>
      <c r="C30" s="12" t="s">
        <v>36</v>
      </c>
      <c r="D30" s="12">
        <v>9</v>
      </c>
      <c r="E30" s="10">
        <v>48.23380716763004</v>
      </c>
      <c r="F30" s="12">
        <v>29.25</v>
      </c>
      <c r="G30" s="12">
        <v>97.5</v>
      </c>
    </row>
    <row r="31" spans="1:7" x14ac:dyDescent="0.3">
      <c r="A31" s="12" t="s">
        <v>1</v>
      </c>
      <c r="B31" s="12" t="s">
        <v>34</v>
      </c>
      <c r="C31" s="12" t="s">
        <v>36</v>
      </c>
      <c r="D31" s="12">
        <v>10</v>
      </c>
      <c r="E31" s="10">
        <v>48.23380716763004</v>
      </c>
      <c r="F31" s="12">
        <v>29.25</v>
      </c>
      <c r="G31" s="12">
        <v>97.5</v>
      </c>
    </row>
    <row r="32" spans="1:7" x14ac:dyDescent="0.3">
      <c r="A32" s="12" t="s">
        <v>23</v>
      </c>
      <c r="B32" s="12" t="s">
        <v>34</v>
      </c>
      <c r="C32" s="12" t="s">
        <v>37</v>
      </c>
      <c r="D32" s="12">
        <v>1</v>
      </c>
      <c r="E32" s="10">
        <v>52.941117225433523</v>
      </c>
      <c r="F32" s="12">
        <v>29.25</v>
      </c>
      <c r="G32" s="12">
        <v>97.5</v>
      </c>
    </row>
    <row r="33" spans="1:7" x14ac:dyDescent="0.3">
      <c r="A33" s="12" t="s">
        <v>23</v>
      </c>
      <c r="B33" s="12" t="s">
        <v>34</v>
      </c>
      <c r="C33" s="12" t="s">
        <v>37</v>
      </c>
      <c r="D33" s="12">
        <v>2</v>
      </c>
      <c r="E33" s="10">
        <v>56.036334797687864</v>
      </c>
      <c r="F33" s="12">
        <v>29.25</v>
      </c>
      <c r="G33" s="12">
        <v>97.5</v>
      </c>
    </row>
    <row r="34" spans="1:7" x14ac:dyDescent="0.3">
      <c r="A34" s="12" t="s">
        <v>23</v>
      </c>
      <c r="B34" s="12" t="s">
        <v>34</v>
      </c>
      <c r="C34" s="12" t="s">
        <v>37</v>
      </c>
      <c r="D34" s="12">
        <v>3</v>
      </c>
      <c r="E34" s="10">
        <v>58.293264277456643</v>
      </c>
      <c r="F34" s="12">
        <v>29.25</v>
      </c>
      <c r="G34" s="12">
        <v>97.5</v>
      </c>
    </row>
    <row r="35" spans="1:7" x14ac:dyDescent="0.3">
      <c r="A35" s="12" t="s">
        <v>23</v>
      </c>
      <c r="B35" s="12" t="s">
        <v>34</v>
      </c>
      <c r="C35" s="12" t="s">
        <v>37</v>
      </c>
      <c r="D35" s="12">
        <v>4</v>
      </c>
      <c r="E35" s="10">
        <v>59.389487167630044</v>
      </c>
      <c r="F35" s="12">
        <v>29.25</v>
      </c>
      <c r="G35" s="12">
        <v>97.5</v>
      </c>
    </row>
    <row r="36" spans="1:7" x14ac:dyDescent="0.3">
      <c r="A36" s="12" t="s">
        <v>23</v>
      </c>
      <c r="B36" s="12" t="s">
        <v>34</v>
      </c>
      <c r="C36" s="12" t="s">
        <v>37</v>
      </c>
      <c r="D36" s="12">
        <v>5</v>
      </c>
      <c r="E36" s="10">
        <v>61.678658497109829</v>
      </c>
      <c r="F36" s="12">
        <v>28.305</v>
      </c>
      <c r="G36" s="12">
        <v>94.35</v>
      </c>
    </row>
    <row r="37" spans="1:7" x14ac:dyDescent="0.3">
      <c r="A37" s="12" t="s">
        <v>23</v>
      </c>
      <c r="B37" s="12" t="s">
        <v>34</v>
      </c>
      <c r="C37" s="12" t="s">
        <v>37</v>
      </c>
      <c r="D37" s="12">
        <v>6</v>
      </c>
      <c r="E37" s="10">
        <v>57.358250635838147</v>
      </c>
      <c r="F37" s="12">
        <v>29.25</v>
      </c>
      <c r="G37" s="12">
        <v>97.5</v>
      </c>
    </row>
    <row r="38" spans="1:7" x14ac:dyDescent="0.3">
      <c r="A38" s="12" t="s">
        <v>23</v>
      </c>
      <c r="B38" s="12" t="s">
        <v>34</v>
      </c>
      <c r="C38" s="12" t="s">
        <v>37</v>
      </c>
      <c r="D38" s="12">
        <v>7</v>
      </c>
      <c r="E38" s="10">
        <v>57.938603930635836</v>
      </c>
      <c r="F38" s="12">
        <v>27.765000000000001</v>
      </c>
      <c r="G38" s="12">
        <v>92.55</v>
      </c>
    </row>
    <row r="39" spans="1:7" x14ac:dyDescent="0.3">
      <c r="A39" s="12" t="s">
        <v>23</v>
      </c>
      <c r="B39" s="12" t="s">
        <v>34</v>
      </c>
      <c r="C39" s="12" t="s">
        <v>37</v>
      </c>
      <c r="D39" s="12">
        <v>8</v>
      </c>
      <c r="E39" s="10">
        <v>56.519962543352605</v>
      </c>
      <c r="F39" s="12">
        <v>27.69</v>
      </c>
      <c r="G39" s="12">
        <v>92.300000000000011</v>
      </c>
    </row>
    <row r="40" spans="1:7" x14ac:dyDescent="0.3">
      <c r="A40" s="12" t="s">
        <v>23</v>
      </c>
      <c r="B40" s="12" t="s">
        <v>34</v>
      </c>
      <c r="C40" s="12" t="s">
        <v>37</v>
      </c>
      <c r="D40" s="12">
        <v>9</v>
      </c>
      <c r="E40" s="10">
        <v>55.262530404624286</v>
      </c>
      <c r="F40" s="12">
        <v>27.405000000000001</v>
      </c>
      <c r="G40" s="12">
        <v>91.350000000000009</v>
      </c>
    </row>
    <row r="41" spans="1:7" x14ac:dyDescent="0.3">
      <c r="A41" s="12" t="s">
        <v>23</v>
      </c>
      <c r="B41" s="12" t="s">
        <v>34</v>
      </c>
      <c r="C41" s="12" t="s">
        <v>37</v>
      </c>
      <c r="D41" s="12">
        <v>10</v>
      </c>
      <c r="E41" s="10">
        <v>54.585451560693642</v>
      </c>
      <c r="F41" s="12">
        <v>27.060000000000002</v>
      </c>
      <c r="G41" s="12">
        <v>90.2</v>
      </c>
    </row>
    <row r="42" spans="1:7" x14ac:dyDescent="0.3">
      <c r="A42" s="12" t="s">
        <v>23</v>
      </c>
      <c r="B42" s="12" t="s">
        <v>34</v>
      </c>
      <c r="C42" s="12" t="s">
        <v>35</v>
      </c>
      <c r="D42" s="12">
        <v>1</v>
      </c>
      <c r="E42" s="10">
        <v>43.268562312138727</v>
      </c>
      <c r="F42" s="12">
        <v>29.25</v>
      </c>
      <c r="G42" s="12">
        <v>97.5</v>
      </c>
    </row>
    <row r="43" spans="1:7" x14ac:dyDescent="0.3">
      <c r="A43" s="12" t="s">
        <v>23</v>
      </c>
      <c r="B43" s="12" t="s">
        <v>34</v>
      </c>
      <c r="C43" s="12" t="s">
        <v>35</v>
      </c>
      <c r="D43" s="12">
        <v>2</v>
      </c>
      <c r="E43" s="10">
        <v>48.298290867052017</v>
      </c>
      <c r="F43" s="12">
        <v>29.25</v>
      </c>
      <c r="G43" s="12">
        <v>97.5</v>
      </c>
    </row>
    <row r="44" spans="1:7" x14ac:dyDescent="0.3">
      <c r="A44" s="12" t="s">
        <v>23</v>
      </c>
      <c r="B44" s="12" t="s">
        <v>34</v>
      </c>
      <c r="C44" s="12" t="s">
        <v>35</v>
      </c>
      <c r="D44" s="12">
        <v>3</v>
      </c>
      <c r="E44" s="10">
        <v>51.490233988439307</v>
      </c>
      <c r="F44" s="12">
        <v>29.25</v>
      </c>
      <c r="G44" s="12">
        <v>97.5</v>
      </c>
    </row>
    <row r="45" spans="1:7" x14ac:dyDescent="0.3">
      <c r="A45" s="12" t="s">
        <v>23</v>
      </c>
      <c r="B45" s="12" t="s">
        <v>34</v>
      </c>
      <c r="C45" s="12" t="s">
        <v>35</v>
      </c>
      <c r="D45" s="12">
        <v>4</v>
      </c>
      <c r="E45" s="10">
        <v>48.943127861271677</v>
      </c>
      <c r="F45" s="12">
        <v>29.25</v>
      </c>
      <c r="G45" s="12">
        <v>97.5</v>
      </c>
    </row>
    <row r="46" spans="1:7" x14ac:dyDescent="0.3">
      <c r="A46" s="12" t="s">
        <v>23</v>
      </c>
      <c r="B46" s="12" t="s">
        <v>34</v>
      </c>
      <c r="C46" s="12" t="s">
        <v>35</v>
      </c>
      <c r="D46" s="12">
        <v>5</v>
      </c>
      <c r="E46" s="10">
        <v>48.846402312138736</v>
      </c>
      <c r="F46" s="12">
        <v>29.25</v>
      </c>
      <c r="G46" s="12">
        <v>97.5</v>
      </c>
    </row>
    <row r="47" spans="1:7" x14ac:dyDescent="0.3">
      <c r="A47" s="12" t="s">
        <v>23</v>
      </c>
      <c r="B47" s="12" t="s">
        <v>34</v>
      </c>
      <c r="C47" s="12" t="s">
        <v>35</v>
      </c>
      <c r="D47" s="12">
        <v>6</v>
      </c>
      <c r="E47" s="10">
        <v>41.527502427745674</v>
      </c>
      <c r="F47" s="12">
        <v>29.25</v>
      </c>
      <c r="G47" s="12">
        <v>97.5</v>
      </c>
    </row>
    <row r="48" spans="1:7" x14ac:dyDescent="0.3">
      <c r="A48" s="12" t="s">
        <v>23</v>
      </c>
      <c r="B48" s="12" t="s">
        <v>34</v>
      </c>
      <c r="C48" s="12" t="s">
        <v>35</v>
      </c>
      <c r="D48" s="12">
        <v>7</v>
      </c>
      <c r="E48" s="10">
        <v>45.041864046242765</v>
      </c>
      <c r="F48" s="12">
        <v>29.25</v>
      </c>
      <c r="G48" s="12">
        <v>97.5</v>
      </c>
    </row>
    <row r="49" spans="1:7" x14ac:dyDescent="0.3">
      <c r="A49" s="12" t="s">
        <v>23</v>
      </c>
      <c r="B49" s="12" t="s">
        <v>34</v>
      </c>
      <c r="C49" s="12" t="s">
        <v>35</v>
      </c>
      <c r="D49" s="12">
        <v>8</v>
      </c>
      <c r="E49" s="10">
        <v>46.782923930635825</v>
      </c>
      <c r="F49" s="12">
        <v>29.25</v>
      </c>
      <c r="G49" s="12">
        <v>97.5</v>
      </c>
    </row>
    <row r="50" spans="1:7" x14ac:dyDescent="0.3">
      <c r="A50" s="12" t="s">
        <v>23</v>
      </c>
      <c r="B50" s="12" t="s">
        <v>34</v>
      </c>
      <c r="C50" s="12" t="s">
        <v>35</v>
      </c>
      <c r="D50" s="12">
        <v>9</v>
      </c>
      <c r="E50" s="10">
        <v>49.587964855491329</v>
      </c>
      <c r="F50" s="12">
        <v>29.25</v>
      </c>
      <c r="G50" s="12">
        <v>97.5</v>
      </c>
    </row>
    <row r="51" spans="1:7" x14ac:dyDescent="0.3">
      <c r="A51" s="12" t="s">
        <v>23</v>
      </c>
      <c r="B51" s="12" t="s">
        <v>34</v>
      </c>
      <c r="C51" s="12" t="s">
        <v>35</v>
      </c>
      <c r="D51" s="12">
        <v>10</v>
      </c>
      <c r="E51" s="10">
        <v>43.300804161849719</v>
      </c>
      <c r="F51" s="12">
        <v>29.25</v>
      </c>
      <c r="G51" s="12">
        <v>97.5</v>
      </c>
    </row>
    <row r="52" spans="1:7" x14ac:dyDescent="0.3">
      <c r="A52" s="12" t="s">
        <v>23</v>
      </c>
      <c r="B52" s="12" t="s">
        <v>34</v>
      </c>
      <c r="C52" s="12" t="s">
        <v>36</v>
      </c>
      <c r="D52" s="12">
        <v>1</v>
      </c>
      <c r="E52" s="10">
        <v>47.814663121387284</v>
      </c>
      <c r="F52" s="12">
        <v>29.25</v>
      </c>
      <c r="G52" s="12">
        <v>97.5</v>
      </c>
    </row>
    <row r="53" spans="1:7" x14ac:dyDescent="0.3">
      <c r="A53" s="12" t="s">
        <v>23</v>
      </c>
      <c r="B53" s="12" t="s">
        <v>34</v>
      </c>
      <c r="C53" s="12" t="s">
        <v>36</v>
      </c>
      <c r="D53" s="12">
        <v>2</v>
      </c>
      <c r="E53" s="10">
        <v>52.812149826589604</v>
      </c>
      <c r="F53" s="12">
        <v>29.25</v>
      </c>
      <c r="G53" s="12">
        <v>97.5</v>
      </c>
    </row>
    <row r="54" spans="1:7" x14ac:dyDescent="0.3">
      <c r="A54" s="12" t="s">
        <v>23</v>
      </c>
      <c r="B54" s="12" t="s">
        <v>34</v>
      </c>
      <c r="C54" s="12" t="s">
        <v>36</v>
      </c>
      <c r="D54" s="12">
        <v>3</v>
      </c>
      <c r="E54" s="10">
        <v>54.649935260115598</v>
      </c>
      <c r="F54" s="12">
        <v>29.25</v>
      </c>
      <c r="G54" s="12">
        <v>97.5</v>
      </c>
    </row>
    <row r="55" spans="1:7" x14ac:dyDescent="0.3">
      <c r="A55" s="12" t="s">
        <v>23</v>
      </c>
      <c r="B55" s="12" t="s">
        <v>34</v>
      </c>
      <c r="C55" s="12" t="s">
        <v>36</v>
      </c>
      <c r="D55" s="12">
        <v>4</v>
      </c>
      <c r="E55" s="10">
        <v>55.327014104046242</v>
      </c>
      <c r="F55" s="12">
        <v>29.25</v>
      </c>
      <c r="G55" s="12">
        <v>97.5</v>
      </c>
    </row>
    <row r="56" spans="1:7" x14ac:dyDescent="0.3">
      <c r="A56" s="12" t="s">
        <v>23</v>
      </c>
      <c r="B56" s="12" t="s">
        <v>34</v>
      </c>
      <c r="C56" s="12" t="s">
        <v>36</v>
      </c>
      <c r="D56" s="12">
        <v>5</v>
      </c>
      <c r="E56" s="10">
        <v>56.16530219653179</v>
      </c>
      <c r="F56" s="12">
        <v>29.25</v>
      </c>
      <c r="G56" s="12">
        <v>97.5</v>
      </c>
    </row>
    <row r="57" spans="1:7" x14ac:dyDescent="0.3">
      <c r="A57" s="12" t="s">
        <v>23</v>
      </c>
      <c r="B57" s="12" t="s">
        <v>34</v>
      </c>
      <c r="C57" s="12" t="s">
        <v>36</v>
      </c>
      <c r="D57" s="12">
        <v>6</v>
      </c>
      <c r="E57" s="10">
        <v>54.101823815028908</v>
      </c>
      <c r="F57" s="12">
        <v>29.25</v>
      </c>
      <c r="G57" s="12">
        <v>97.5</v>
      </c>
    </row>
    <row r="58" spans="1:7" x14ac:dyDescent="0.3">
      <c r="A58" s="12" t="s">
        <v>23</v>
      </c>
      <c r="B58" s="12" t="s">
        <v>34</v>
      </c>
      <c r="C58" s="12" t="s">
        <v>36</v>
      </c>
      <c r="D58" s="12">
        <v>7</v>
      </c>
      <c r="E58" s="10">
        <v>55.42373965317919</v>
      </c>
      <c r="F58" s="12">
        <v>29.25</v>
      </c>
      <c r="G58" s="12">
        <v>97.5</v>
      </c>
    </row>
    <row r="59" spans="1:7" x14ac:dyDescent="0.3">
      <c r="A59" s="12" t="s">
        <v>23</v>
      </c>
      <c r="B59" s="12" t="s">
        <v>34</v>
      </c>
      <c r="C59" s="12" t="s">
        <v>36</v>
      </c>
      <c r="D59" s="12">
        <v>8</v>
      </c>
      <c r="E59" s="10">
        <v>53.585954219653182</v>
      </c>
      <c r="F59" s="12">
        <v>29.25</v>
      </c>
      <c r="G59" s="12">
        <v>97.5</v>
      </c>
    </row>
    <row r="60" spans="1:7" x14ac:dyDescent="0.3">
      <c r="A60" s="12" t="s">
        <v>23</v>
      </c>
      <c r="B60" s="12" t="s">
        <v>34</v>
      </c>
      <c r="C60" s="12" t="s">
        <v>36</v>
      </c>
      <c r="D60" s="12">
        <v>9</v>
      </c>
      <c r="E60" s="10">
        <v>54.263033063583826</v>
      </c>
      <c r="F60" s="12">
        <v>29.25</v>
      </c>
      <c r="G60" s="12">
        <v>97.5</v>
      </c>
    </row>
    <row r="61" spans="1:7" x14ac:dyDescent="0.3">
      <c r="A61" s="12" t="s">
        <v>23</v>
      </c>
      <c r="B61" s="12" t="s">
        <v>34</v>
      </c>
      <c r="C61" s="12" t="s">
        <v>36</v>
      </c>
      <c r="D61" s="12">
        <v>10</v>
      </c>
      <c r="E61" s="10">
        <v>53.489228670520234</v>
      </c>
      <c r="F61" s="12">
        <v>28.335000000000001</v>
      </c>
      <c r="G61" s="12">
        <v>94.45</v>
      </c>
    </row>
    <row r="62" spans="1:7" x14ac:dyDescent="0.3">
      <c r="A62" s="12" t="s">
        <v>3</v>
      </c>
      <c r="B62" s="12" t="s">
        <v>34</v>
      </c>
      <c r="C62" s="12" t="s">
        <v>37</v>
      </c>
      <c r="D62" s="12">
        <v>1</v>
      </c>
      <c r="E62" s="10">
        <v>76.026281618497109</v>
      </c>
      <c r="F62" s="12">
        <v>27.990000000000002</v>
      </c>
      <c r="G62" s="12">
        <v>93.300000000000011</v>
      </c>
    </row>
    <row r="63" spans="1:7" x14ac:dyDescent="0.3">
      <c r="A63" s="12" t="s">
        <v>3</v>
      </c>
      <c r="B63" s="12" t="s">
        <v>34</v>
      </c>
      <c r="C63" s="12" t="s">
        <v>37</v>
      </c>
      <c r="D63" s="12">
        <v>2</v>
      </c>
      <c r="E63" s="10">
        <v>74.672123930635834</v>
      </c>
      <c r="F63" s="12">
        <v>28.26</v>
      </c>
      <c r="G63" s="12">
        <v>94.2</v>
      </c>
    </row>
    <row r="64" spans="1:7" x14ac:dyDescent="0.3">
      <c r="A64" s="12" t="s">
        <v>3</v>
      </c>
      <c r="B64" s="12" t="s">
        <v>34</v>
      </c>
      <c r="C64" s="12" t="s">
        <v>37</v>
      </c>
      <c r="D64" s="12">
        <v>3</v>
      </c>
      <c r="E64" s="10">
        <v>76.219732716763019</v>
      </c>
      <c r="F64" s="12">
        <v>27.075000000000003</v>
      </c>
      <c r="G64" s="12">
        <v>90.250000000000014</v>
      </c>
    </row>
    <row r="65" spans="1:7" x14ac:dyDescent="0.3">
      <c r="A65" s="12" t="s">
        <v>3</v>
      </c>
      <c r="B65" s="12" t="s">
        <v>34</v>
      </c>
      <c r="C65" s="12" t="s">
        <v>37</v>
      </c>
      <c r="D65" s="12">
        <v>4</v>
      </c>
      <c r="E65" s="10">
        <v>77.928550751445087</v>
      </c>
      <c r="F65" s="12">
        <v>25.695</v>
      </c>
      <c r="G65" s="12">
        <v>85.65</v>
      </c>
    </row>
    <row r="66" spans="1:7" x14ac:dyDescent="0.3">
      <c r="A66" s="12" t="s">
        <v>3</v>
      </c>
      <c r="B66" s="12" t="s">
        <v>34</v>
      </c>
      <c r="C66" s="12" t="s">
        <v>37</v>
      </c>
      <c r="D66" s="12">
        <v>5</v>
      </c>
      <c r="E66" s="10">
        <v>76.961295260115605</v>
      </c>
      <c r="F66" s="12">
        <v>24.524999999999999</v>
      </c>
      <c r="G66" s="12">
        <v>81.75</v>
      </c>
    </row>
    <row r="67" spans="1:7" x14ac:dyDescent="0.3">
      <c r="A67" s="12" t="s">
        <v>3</v>
      </c>
      <c r="B67" s="12" t="s">
        <v>34</v>
      </c>
      <c r="C67" s="12" t="s">
        <v>37</v>
      </c>
      <c r="D67" s="12">
        <v>6</v>
      </c>
      <c r="E67" s="10">
        <v>77.251471907514443</v>
      </c>
      <c r="F67" s="12">
        <v>26.264999999999997</v>
      </c>
      <c r="G67" s="12">
        <v>87.55</v>
      </c>
    </row>
    <row r="68" spans="1:7" x14ac:dyDescent="0.3">
      <c r="A68" s="12" t="s">
        <v>3</v>
      </c>
      <c r="B68" s="12" t="s">
        <v>34</v>
      </c>
      <c r="C68" s="12" t="s">
        <v>37</v>
      </c>
      <c r="D68" s="12">
        <v>7</v>
      </c>
      <c r="E68" s="10">
        <v>76.542151213872856</v>
      </c>
      <c r="F68" s="12">
        <v>24.119999999999997</v>
      </c>
      <c r="G68" s="12">
        <v>80.399999999999991</v>
      </c>
    </row>
    <row r="69" spans="1:7" x14ac:dyDescent="0.3">
      <c r="A69" s="12" t="s">
        <v>3</v>
      </c>
      <c r="B69" s="12" t="s">
        <v>34</v>
      </c>
      <c r="C69" s="12" t="s">
        <v>37</v>
      </c>
      <c r="D69" s="12">
        <v>8</v>
      </c>
      <c r="E69" s="10">
        <v>75.800588670520213</v>
      </c>
      <c r="F69" s="12">
        <v>23.34</v>
      </c>
      <c r="G69" s="12">
        <v>77.8</v>
      </c>
    </row>
    <row r="70" spans="1:7" x14ac:dyDescent="0.3">
      <c r="A70" s="12" t="s">
        <v>3</v>
      </c>
      <c r="B70" s="12" t="s">
        <v>34</v>
      </c>
      <c r="C70" s="12" t="s">
        <v>37</v>
      </c>
      <c r="D70" s="12">
        <v>9</v>
      </c>
      <c r="E70" s="10">
        <v>77.251471907514443</v>
      </c>
      <c r="F70" s="12">
        <v>24.105</v>
      </c>
      <c r="G70" s="12">
        <v>80.349999999999994</v>
      </c>
    </row>
    <row r="71" spans="1:7" x14ac:dyDescent="0.3">
      <c r="A71" s="12" t="s">
        <v>3</v>
      </c>
      <c r="B71" s="12" t="s">
        <v>34</v>
      </c>
      <c r="C71" s="12" t="s">
        <v>37</v>
      </c>
      <c r="D71" s="12">
        <v>10</v>
      </c>
      <c r="E71" s="10">
        <v>75.381444624277464</v>
      </c>
      <c r="F71" s="12">
        <v>23.475000000000001</v>
      </c>
      <c r="G71" s="12">
        <v>78.250000000000014</v>
      </c>
    </row>
    <row r="72" spans="1:7" x14ac:dyDescent="0.3">
      <c r="A72" s="12" t="s">
        <v>3</v>
      </c>
      <c r="B72" s="12" t="s">
        <v>34</v>
      </c>
      <c r="C72" s="12" t="s">
        <v>35</v>
      </c>
      <c r="D72" s="12">
        <v>1</v>
      </c>
      <c r="E72" s="10">
        <v>83.667599999999993</v>
      </c>
      <c r="F72" s="12">
        <v>29.25</v>
      </c>
      <c r="G72" s="12">
        <v>97.5</v>
      </c>
    </row>
    <row r="73" spans="1:7" x14ac:dyDescent="0.3">
      <c r="A73" s="12" t="s">
        <v>3</v>
      </c>
      <c r="B73" s="12" t="s">
        <v>34</v>
      </c>
      <c r="C73" s="12" t="s">
        <v>35</v>
      </c>
      <c r="D73" s="12">
        <v>2</v>
      </c>
      <c r="E73" s="10">
        <v>89.66458404624278</v>
      </c>
      <c r="F73" s="12">
        <v>29.25</v>
      </c>
      <c r="G73" s="12">
        <v>97.5</v>
      </c>
    </row>
    <row r="74" spans="1:7" x14ac:dyDescent="0.3">
      <c r="A74" s="12" t="s">
        <v>3</v>
      </c>
      <c r="B74" s="12" t="s">
        <v>34</v>
      </c>
      <c r="C74" s="12" t="s">
        <v>35</v>
      </c>
      <c r="D74" s="12">
        <v>3</v>
      </c>
      <c r="E74" s="10">
        <v>90.341662890173382</v>
      </c>
      <c r="F74" s="12">
        <v>29.25</v>
      </c>
      <c r="G74" s="12">
        <v>97.5</v>
      </c>
    </row>
    <row r="75" spans="1:7" x14ac:dyDescent="0.3">
      <c r="A75" s="12" t="s">
        <v>3</v>
      </c>
      <c r="B75" s="12" t="s">
        <v>34</v>
      </c>
      <c r="C75" s="12" t="s">
        <v>35</v>
      </c>
      <c r="D75" s="12">
        <v>4</v>
      </c>
      <c r="E75" s="10">
        <v>86.537124624277453</v>
      </c>
      <c r="F75" s="12">
        <v>27.884999999999998</v>
      </c>
      <c r="G75" s="12">
        <v>92.949999999999989</v>
      </c>
    </row>
    <row r="76" spans="1:7" x14ac:dyDescent="0.3">
      <c r="A76" s="12" t="s">
        <v>3</v>
      </c>
      <c r="B76" s="12" t="s">
        <v>34</v>
      </c>
      <c r="C76" s="12" t="s">
        <v>35</v>
      </c>
      <c r="D76" s="12">
        <v>5</v>
      </c>
      <c r="E76" s="10">
        <v>86.375915375722528</v>
      </c>
      <c r="F76" s="12">
        <v>27.285</v>
      </c>
      <c r="G76" s="12">
        <v>90.95</v>
      </c>
    </row>
    <row r="77" spans="1:7" x14ac:dyDescent="0.3">
      <c r="A77" s="12" t="s">
        <v>3</v>
      </c>
      <c r="B77" s="12" t="s">
        <v>34</v>
      </c>
      <c r="C77" s="12" t="s">
        <v>35</v>
      </c>
      <c r="D77" s="12">
        <v>6</v>
      </c>
      <c r="E77" s="10">
        <v>87.085236069364171</v>
      </c>
      <c r="F77" s="12">
        <v>27.779999999999998</v>
      </c>
      <c r="G77" s="12">
        <v>92.6</v>
      </c>
    </row>
    <row r="78" spans="1:7" x14ac:dyDescent="0.3">
      <c r="A78" s="12" t="s">
        <v>3</v>
      </c>
      <c r="B78" s="12" t="s">
        <v>34</v>
      </c>
      <c r="C78" s="12" t="s">
        <v>35</v>
      </c>
      <c r="D78" s="12">
        <v>7</v>
      </c>
      <c r="E78" s="10">
        <v>84.441404393063593</v>
      </c>
      <c r="F78" s="12">
        <v>26.745000000000001</v>
      </c>
      <c r="G78" s="12">
        <v>89.15</v>
      </c>
    </row>
    <row r="79" spans="1:7" x14ac:dyDescent="0.3">
      <c r="A79" s="12" t="s">
        <v>3</v>
      </c>
      <c r="B79" s="12" t="s">
        <v>34</v>
      </c>
      <c r="C79" s="12" t="s">
        <v>35</v>
      </c>
      <c r="D79" s="12">
        <v>8</v>
      </c>
      <c r="E79" s="10">
        <v>86.504882774566454</v>
      </c>
      <c r="F79" s="12">
        <v>25.65</v>
      </c>
      <c r="G79" s="12">
        <v>85.5</v>
      </c>
    </row>
    <row r="80" spans="1:7" x14ac:dyDescent="0.3">
      <c r="A80" s="12" t="s">
        <v>3</v>
      </c>
      <c r="B80" s="12" t="s">
        <v>34</v>
      </c>
      <c r="C80" s="12" t="s">
        <v>35</v>
      </c>
      <c r="D80" s="12">
        <v>9</v>
      </c>
      <c r="E80" s="10">
        <v>86.956268670520203</v>
      </c>
      <c r="F80" s="12">
        <v>24.855</v>
      </c>
      <c r="G80" s="12">
        <v>82.85</v>
      </c>
    </row>
    <row r="81" spans="1:7" x14ac:dyDescent="0.3">
      <c r="A81" s="12" t="s">
        <v>3</v>
      </c>
      <c r="B81" s="12" t="s">
        <v>34</v>
      </c>
      <c r="C81" s="12" t="s">
        <v>35</v>
      </c>
      <c r="D81" s="12">
        <v>10</v>
      </c>
      <c r="E81" s="10">
        <v>84.763822890173401</v>
      </c>
      <c r="F81" s="12">
        <v>24.39</v>
      </c>
      <c r="G81" s="12">
        <v>81.300000000000011</v>
      </c>
    </row>
    <row r="82" spans="1:7" x14ac:dyDescent="0.3">
      <c r="A82" s="12" t="s">
        <v>3</v>
      </c>
      <c r="B82" s="12" t="s">
        <v>34</v>
      </c>
      <c r="C82" s="12" t="s">
        <v>36</v>
      </c>
      <c r="D82" s="12">
        <v>1</v>
      </c>
      <c r="E82" s="10">
        <v>86.343673526011543</v>
      </c>
      <c r="F82" s="12">
        <v>29.25</v>
      </c>
      <c r="G82" s="12">
        <v>97.5</v>
      </c>
    </row>
    <row r="83" spans="1:7" x14ac:dyDescent="0.3">
      <c r="A83" s="12" t="s">
        <v>3</v>
      </c>
      <c r="B83" s="12" t="s">
        <v>34</v>
      </c>
      <c r="C83" s="12" t="s">
        <v>36</v>
      </c>
      <c r="D83" s="12">
        <v>2</v>
      </c>
      <c r="E83" s="10">
        <v>90.406146589595366</v>
      </c>
      <c r="F83" s="12">
        <v>29.25</v>
      </c>
      <c r="G83" s="12">
        <v>97.5</v>
      </c>
    </row>
    <row r="84" spans="1:7" x14ac:dyDescent="0.3">
      <c r="A84" s="12" t="s">
        <v>3</v>
      </c>
      <c r="B84" s="12" t="s">
        <v>34</v>
      </c>
      <c r="C84" s="12" t="s">
        <v>36</v>
      </c>
      <c r="D84" s="12">
        <v>3</v>
      </c>
      <c r="E84" s="10">
        <v>92.179448323699404</v>
      </c>
      <c r="F84" s="12">
        <v>29.25</v>
      </c>
      <c r="G84" s="12">
        <v>97.5</v>
      </c>
    </row>
    <row r="85" spans="1:7" x14ac:dyDescent="0.3">
      <c r="A85" s="12" t="s">
        <v>3</v>
      </c>
      <c r="B85" s="12" t="s">
        <v>34</v>
      </c>
      <c r="C85" s="12" t="s">
        <v>36</v>
      </c>
      <c r="D85" s="12">
        <v>4</v>
      </c>
      <c r="E85" s="10">
        <v>94.694312601156057</v>
      </c>
      <c r="F85" s="12">
        <v>29.25</v>
      </c>
      <c r="G85" s="12">
        <v>97.5</v>
      </c>
    </row>
    <row r="86" spans="1:7" x14ac:dyDescent="0.3">
      <c r="A86" s="12" t="s">
        <v>3</v>
      </c>
      <c r="B86" s="12" t="s">
        <v>34</v>
      </c>
      <c r="C86" s="12" t="s">
        <v>36</v>
      </c>
      <c r="D86" s="12">
        <v>5</v>
      </c>
      <c r="E86" s="10">
        <v>96.790032832369917</v>
      </c>
      <c r="F86" s="12">
        <v>29.25</v>
      </c>
      <c r="G86" s="12">
        <v>97.5</v>
      </c>
    </row>
    <row r="87" spans="1:7" x14ac:dyDescent="0.3">
      <c r="A87" s="12" t="s">
        <v>3</v>
      </c>
      <c r="B87" s="12" t="s">
        <v>34</v>
      </c>
      <c r="C87" s="12" t="s">
        <v>36</v>
      </c>
      <c r="D87" s="12">
        <v>6</v>
      </c>
      <c r="E87" s="10">
        <v>99.56283190751445</v>
      </c>
      <c r="F87" s="12">
        <v>29.25</v>
      </c>
      <c r="G87" s="12">
        <v>97.5</v>
      </c>
    </row>
    <row r="88" spans="1:7" x14ac:dyDescent="0.3">
      <c r="A88" s="12" t="s">
        <v>3</v>
      </c>
      <c r="B88" s="12" t="s">
        <v>34</v>
      </c>
      <c r="C88" s="12" t="s">
        <v>36</v>
      </c>
      <c r="D88" s="12">
        <v>7</v>
      </c>
      <c r="E88" s="10">
        <v>99.079204161849717</v>
      </c>
      <c r="F88" s="12">
        <v>29.25</v>
      </c>
      <c r="G88" s="12">
        <v>97.5</v>
      </c>
    </row>
    <row r="89" spans="1:7" x14ac:dyDescent="0.3">
      <c r="A89" s="12" t="s">
        <v>3</v>
      </c>
      <c r="B89" s="12" t="s">
        <v>34</v>
      </c>
      <c r="C89" s="12" t="s">
        <v>36</v>
      </c>
      <c r="D89" s="12">
        <v>8</v>
      </c>
      <c r="E89" s="10">
        <v>98.402125317919058</v>
      </c>
      <c r="F89" s="12">
        <v>29.25</v>
      </c>
      <c r="G89" s="12">
        <v>97.5</v>
      </c>
    </row>
    <row r="90" spans="1:7" x14ac:dyDescent="0.3">
      <c r="A90" s="12" t="s">
        <v>3</v>
      </c>
      <c r="B90" s="12" t="s">
        <v>34</v>
      </c>
      <c r="C90" s="12" t="s">
        <v>36</v>
      </c>
      <c r="D90" s="12">
        <v>9</v>
      </c>
      <c r="E90" s="10">
        <v>99.014720462427746</v>
      </c>
      <c r="F90" s="12">
        <v>29.25</v>
      </c>
      <c r="G90" s="12">
        <v>97.5</v>
      </c>
    </row>
    <row r="91" spans="1:7" x14ac:dyDescent="0.3">
      <c r="A91" s="12" t="s">
        <v>3</v>
      </c>
      <c r="B91" s="12" t="s">
        <v>34</v>
      </c>
      <c r="C91" s="12" t="s">
        <v>36</v>
      </c>
      <c r="D91" s="12">
        <v>10</v>
      </c>
      <c r="E91" s="10">
        <v>99.885250404624301</v>
      </c>
      <c r="F91" s="12">
        <v>29.25</v>
      </c>
      <c r="G91" s="12">
        <v>97.5</v>
      </c>
    </row>
    <row r="92" spans="1:7" x14ac:dyDescent="0.3">
      <c r="A92" s="12" t="s">
        <v>1</v>
      </c>
      <c r="B92" s="12" t="s">
        <v>38</v>
      </c>
      <c r="C92" s="12" t="s">
        <v>37</v>
      </c>
      <c r="D92" s="12">
        <v>1</v>
      </c>
      <c r="E92" s="10">
        <v>71.834841156069345</v>
      </c>
      <c r="F92" s="12">
        <v>29.25</v>
      </c>
      <c r="G92" s="12">
        <v>97.5</v>
      </c>
    </row>
    <row r="93" spans="1:7" x14ac:dyDescent="0.3">
      <c r="A93" s="12" t="s">
        <v>1</v>
      </c>
      <c r="B93" s="12" t="s">
        <v>38</v>
      </c>
      <c r="C93" s="12" t="s">
        <v>37</v>
      </c>
      <c r="D93" s="12">
        <v>2</v>
      </c>
      <c r="E93" s="10">
        <v>74.414189132947982</v>
      </c>
      <c r="F93" s="12">
        <v>29.25</v>
      </c>
      <c r="G93" s="12">
        <v>97.5</v>
      </c>
    </row>
    <row r="94" spans="1:7" x14ac:dyDescent="0.3">
      <c r="A94" s="12" t="s">
        <v>1</v>
      </c>
      <c r="B94" s="12" t="s">
        <v>38</v>
      </c>
      <c r="C94" s="12" t="s">
        <v>37</v>
      </c>
      <c r="D94" s="12">
        <v>3</v>
      </c>
      <c r="E94" s="10">
        <v>79.60512693641617</v>
      </c>
      <c r="F94" s="12">
        <v>29.25</v>
      </c>
      <c r="G94" s="12">
        <v>97.5</v>
      </c>
    </row>
    <row r="95" spans="1:7" x14ac:dyDescent="0.3">
      <c r="A95" s="12" t="s">
        <v>1</v>
      </c>
      <c r="B95" s="12" t="s">
        <v>38</v>
      </c>
      <c r="C95" s="12" t="s">
        <v>37</v>
      </c>
      <c r="D95" s="12">
        <v>4</v>
      </c>
      <c r="E95" s="10">
        <v>82.281200462427734</v>
      </c>
      <c r="F95" s="12">
        <v>29.25</v>
      </c>
      <c r="G95" s="12">
        <v>97.5</v>
      </c>
    </row>
    <row r="96" spans="1:7" x14ac:dyDescent="0.3">
      <c r="A96" s="12" t="s">
        <v>1</v>
      </c>
      <c r="B96" s="12" t="s">
        <v>38</v>
      </c>
      <c r="C96" s="12" t="s">
        <v>37</v>
      </c>
      <c r="D96" s="12">
        <v>5</v>
      </c>
      <c r="E96" s="10">
        <v>84.37692069364158</v>
      </c>
      <c r="F96" s="12">
        <v>29.25</v>
      </c>
      <c r="G96" s="12">
        <v>97.5</v>
      </c>
    </row>
    <row r="97" spans="1:7" x14ac:dyDescent="0.3">
      <c r="A97" s="12" t="s">
        <v>1</v>
      </c>
      <c r="B97" s="12" t="s">
        <v>38</v>
      </c>
      <c r="C97" s="12" t="s">
        <v>37</v>
      </c>
      <c r="D97" s="12">
        <v>6</v>
      </c>
      <c r="E97" s="10">
        <v>91.341160231213877</v>
      </c>
      <c r="F97" s="12">
        <v>29.25</v>
      </c>
      <c r="G97" s="12">
        <v>97.5</v>
      </c>
    </row>
    <row r="98" spans="1:7" x14ac:dyDescent="0.3">
      <c r="A98" s="12" t="s">
        <v>1</v>
      </c>
      <c r="B98" s="12" t="s">
        <v>38</v>
      </c>
      <c r="C98" s="12" t="s">
        <v>37</v>
      </c>
      <c r="D98" s="12">
        <v>7</v>
      </c>
      <c r="E98" s="10">
        <v>90.309421040462439</v>
      </c>
      <c r="F98" s="12">
        <v>29.25</v>
      </c>
      <c r="G98" s="12">
        <v>97.5</v>
      </c>
    </row>
    <row r="99" spans="1:7" x14ac:dyDescent="0.3">
      <c r="A99" s="12" t="s">
        <v>1</v>
      </c>
      <c r="B99" s="12" t="s">
        <v>38</v>
      </c>
      <c r="C99" s="12" t="s">
        <v>37</v>
      </c>
      <c r="D99" s="12">
        <v>8</v>
      </c>
      <c r="E99" s="10">
        <v>93.469122312138694</v>
      </c>
      <c r="F99" s="12">
        <v>29.25</v>
      </c>
      <c r="G99" s="12">
        <v>97.5</v>
      </c>
    </row>
    <row r="100" spans="1:7" x14ac:dyDescent="0.3">
      <c r="A100" s="12" t="s">
        <v>1</v>
      </c>
      <c r="B100" s="12" t="s">
        <v>38</v>
      </c>
      <c r="C100" s="12" t="s">
        <v>37</v>
      </c>
      <c r="D100" s="12">
        <v>9</v>
      </c>
      <c r="E100" s="10">
        <v>92.018239075144493</v>
      </c>
      <c r="F100" s="12">
        <v>29.25</v>
      </c>
      <c r="G100" s="12">
        <v>97.5</v>
      </c>
    </row>
    <row r="101" spans="1:7" x14ac:dyDescent="0.3">
      <c r="A101" s="12" t="s">
        <v>1</v>
      </c>
      <c r="B101" s="12" t="s">
        <v>38</v>
      </c>
      <c r="C101" s="12" t="s">
        <v>37</v>
      </c>
      <c r="D101" s="12">
        <v>10</v>
      </c>
      <c r="E101" s="10">
        <v>89.66458404624278</v>
      </c>
      <c r="F101" s="12">
        <v>29.25</v>
      </c>
      <c r="G101" s="12">
        <v>97.5</v>
      </c>
    </row>
    <row r="102" spans="1:7" x14ac:dyDescent="0.3">
      <c r="A102" s="12" t="s">
        <v>1</v>
      </c>
      <c r="B102" s="12" t="s">
        <v>38</v>
      </c>
      <c r="C102" s="12" t="s">
        <v>35</v>
      </c>
      <c r="D102" s="12">
        <v>1</v>
      </c>
      <c r="E102" s="10">
        <v>91.502369479768802</v>
      </c>
      <c r="F102" s="12">
        <v>29.25</v>
      </c>
      <c r="G102" s="12">
        <v>97.5</v>
      </c>
    </row>
    <row r="103" spans="1:7" x14ac:dyDescent="0.3">
      <c r="A103" s="12" t="s">
        <v>1</v>
      </c>
      <c r="B103" s="12" t="s">
        <v>38</v>
      </c>
      <c r="C103" s="12" t="s">
        <v>35</v>
      </c>
      <c r="D103" s="12">
        <v>2</v>
      </c>
      <c r="E103" s="10">
        <v>97.950739421965324</v>
      </c>
      <c r="F103" s="12">
        <v>29.25</v>
      </c>
      <c r="G103" s="12">
        <v>97.5</v>
      </c>
    </row>
    <row r="104" spans="1:7" x14ac:dyDescent="0.3">
      <c r="A104" s="12" t="s">
        <v>1</v>
      </c>
      <c r="B104" s="12" t="s">
        <v>38</v>
      </c>
      <c r="C104" s="12" t="s">
        <v>35</v>
      </c>
      <c r="D104" s="12">
        <v>3</v>
      </c>
      <c r="E104" s="10">
        <v>96.75779098265896</v>
      </c>
      <c r="F104" s="12">
        <v>29.25</v>
      </c>
      <c r="G104" s="12">
        <v>97.5</v>
      </c>
    </row>
    <row r="105" spans="1:7" x14ac:dyDescent="0.3">
      <c r="A105" s="12" t="s">
        <v>1</v>
      </c>
      <c r="B105" s="12" t="s">
        <v>38</v>
      </c>
      <c r="C105" s="12" t="s">
        <v>35</v>
      </c>
      <c r="D105" s="12">
        <v>4</v>
      </c>
      <c r="E105" s="10">
        <v>93.307913063583797</v>
      </c>
      <c r="F105" s="12">
        <v>29.25</v>
      </c>
      <c r="G105" s="12">
        <v>97.5</v>
      </c>
    </row>
    <row r="106" spans="1:7" x14ac:dyDescent="0.3">
      <c r="A106" s="12" t="s">
        <v>1</v>
      </c>
      <c r="B106" s="12" t="s">
        <v>38</v>
      </c>
      <c r="C106" s="12" t="s">
        <v>35</v>
      </c>
      <c r="D106" s="12">
        <v>5</v>
      </c>
      <c r="E106" s="10">
        <v>99.143687861271673</v>
      </c>
      <c r="F106" s="12">
        <v>29.25</v>
      </c>
      <c r="G106" s="12">
        <v>97.5</v>
      </c>
    </row>
    <row r="107" spans="1:7" x14ac:dyDescent="0.3">
      <c r="A107" s="12" t="s">
        <v>1</v>
      </c>
      <c r="B107" s="12" t="s">
        <v>38</v>
      </c>
      <c r="C107" s="12" t="s">
        <v>35</v>
      </c>
      <c r="D107" s="12">
        <v>6</v>
      </c>
      <c r="E107" s="10">
        <v>108.42934057803467</v>
      </c>
      <c r="F107" s="12">
        <v>28.26</v>
      </c>
      <c r="G107" s="12">
        <v>94.2</v>
      </c>
    </row>
    <row r="108" spans="1:7" x14ac:dyDescent="0.3">
      <c r="A108" s="12" t="s">
        <v>1</v>
      </c>
      <c r="B108" s="12" t="s">
        <v>38</v>
      </c>
      <c r="C108" s="12" t="s">
        <v>35</v>
      </c>
      <c r="D108" s="12">
        <v>7</v>
      </c>
      <c r="E108" s="10">
        <v>106.97845734104047</v>
      </c>
      <c r="F108" s="12">
        <v>29.25</v>
      </c>
      <c r="G108" s="12">
        <v>97.5</v>
      </c>
    </row>
    <row r="109" spans="1:7" x14ac:dyDescent="0.3">
      <c r="A109" s="12" t="s">
        <v>1</v>
      </c>
      <c r="B109" s="12" t="s">
        <v>38</v>
      </c>
      <c r="C109" s="12" t="s">
        <v>35</v>
      </c>
      <c r="D109" s="12">
        <v>8</v>
      </c>
      <c r="E109" s="10">
        <v>108.10692208092485</v>
      </c>
      <c r="F109" s="12">
        <v>29.25</v>
      </c>
      <c r="G109" s="12">
        <v>97.5</v>
      </c>
    </row>
    <row r="110" spans="1:7" x14ac:dyDescent="0.3">
      <c r="A110" s="12" t="s">
        <v>1</v>
      </c>
      <c r="B110" s="12" t="s">
        <v>38</v>
      </c>
      <c r="C110" s="12" t="s">
        <v>35</v>
      </c>
      <c r="D110" s="12">
        <v>9</v>
      </c>
      <c r="E110" s="10">
        <v>107.75226173410404</v>
      </c>
      <c r="F110" s="12">
        <v>29.25</v>
      </c>
      <c r="G110" s="12">
        <v>97.5</v>
      </c>
    </row>
    <row r="111" spans="1:7" x14ac:dyDescent="0.3">
      <c r="A111" s="12" t="s">
        <v>1</v>
      </c>
      <c r="B111" s="12" t="s">
        <v>38</v>
      </c>
      <c r="C111" s="12" t="s">
        <v>35</v>
      </c>
      <c r="D111" s="12">
        <v>10</v>
      </c>
      <c r="E111" s="10">
        <v>109.00969387283239</v>
      </c>
      <c r="F111" s="12">
        <v>29.25</v>
      </c>
      <c r="G111" s="12">
        <v>97.5</v>
      </c>
    </row>
    <row r="112" spans="1:7" x14ac:dyDescent="0.3">
      <c r="A112" s="12" t="s">
        <v>1</v>
      </c>
      <c r="B112" s="12" t="s">
        <v>38</v>
      </c>
      <c r="C112" s="12" t="s">
        <v>36</v>
      </c>
      <c r="D112" s="12">
        <v>1</v>
      </c>
      <c r="E112" s="10">
        <v>77.541648554913294</v>
      </c>
      <c r="F112" s="12">
        <v>29.25</v>
      </c>
      <c r="G112" s="12">
        <v>97.5</v>
      </c>
    </row>
    <row r="113" spans="1:7" x14ac:dyDescent="0.3">
      <c r="A113" s="12" t="s">
        <v>1</v>
      </c>
      <c r="B113" s="12" t="s">
        <v>38</v>
      </c>
      <c r="C113" s="12" t="s">
        <v>36</v>
      </c>
      <c r="D113" s="12">
        <v>2</v>
      </c>
      <c r="E113" s="10">
        <v>81.217219421965311</v>
      </c>
      <c r="F113" s="12">
        <v>29.25</v>
      </c>
      <c r="G113" s="12">
        <v>97.5</v>
      </c>
    </row>
    <row r="114" spans="1:7" x14ac:dyDescent="0.3">
      <c r="A114" s="12" t="s">
        <v>1</v>
      </c>
      <c r="B114" s="12" t="s">
        <v>38</v>
      </c>
      <c r="C114" s="12" t="s">
        <v>36</v>
      </c>
      <c r="D114" s="12">
        <v>3</v>
      </c>
      <c r="E114" s="10">
        <v>81.765330867052015</v>
      </c>
      <c r="F114" s="12">
        <v>29.25</v>
      </c>
      <c r="G114" s="12">
        <v>97.5</v>
      </c>
    </row>
    <row r="115" spans="1:7" x14ac:dyDescent="0.3">
      <c r="A115" s="12" t="s">
        <v>1</v>
      </c>
      <c r="B115" s="12" t="s">
        <v>38</v>
      </c>
      <c r="C115" s="12" t="s">
        <v>36</v>
      </c>
      <c r="D115" s="12">
        <v>4</v>
      </c>
      <c r="E115" s="10">
        <v>82.926037456647379</v>
      </c>
      <c r="F115" s="12">
        <v>29.25</v>
      </c>
      <c r="G115" s="12">
        <v>97.5</v>
      </c>
    </row>
    <row r="116" spans="1:7" x14ac:dyDescent="0.3">
      <c r="A116" s="12" t="s">
        <v>1</v>
      </c>
      <c r="B116" s="12" t="s">
        <v>38</v>
      </c>
      <c r="C116" s="12" t="s">
        <v>36</v>
      </c>
      <c r="D116" s="12">
        <v>5</v>
      </c>
      <c r="E116" s="10">
        <v>82.184474913294778</v>
      </c>
      <c r="F116" s="12">
        <v>29.25</v>
      </c>
      <c r="G116" s="12">
        <v>97.5</v>
      </c>
    </row>
    <row r="117" spans="1:7" x14ac:dyDescent="0.3">
      <c r="A117" s="12" t="s">
        <v>1</v>
      </c>
      <c r="B117" s="12" t="s">
        <v>38</v>
      </c>
      <c r="C117" s="12" t="s">
        <v>36</v>
      </c>
      <c r="D117" s="12">
        <v>6</v>
      </c>
      <c r="E117" s="10">
        <v>90.664081387283233</v>
      </c>
      <c r="F117" s="12">
        <v>29.25</v>
      </c>
      <c r="G117" s="12">
        <v>97.5</v>
      </c>
    </row>
    <row r="118" spans="1:7" x14ac:dyDescent="0.3">
      <c r="A118" s="12" t="s">
        <v>1</v>
      </c>
      <c r="B118" s="12" t="s">
        <v>38</v>
      </c>
      <c r="C118" s="12" t="s">
        <v>36</v>
      </c>
      <c r="D118" s="12">
        <v>7</v>
      </c>
      <c r="E118" s="10">
        <v>85.311934335260119</v>
      </c>
      <c r="F118" s="12">
        <v>29.25</v>
      </c>
      <c r="G118" s="12">
        <v>97.5</v>
      </c>
    </row>
    <row r="119" spans="1:7" x14ac:dyDescent="0.3">
      <c r="A119" s="12" t="s">
        <v>1</v>
      </c>
      <c r="B119" s="12" t="s">
        <v>38</v>
      </c>
      <c r="C119" s="12" t="s">
        <v>36</v>
      </c>
      <c r="D119" s="12">
        <v>8</v>
      </c>
      <c r="E119" s="10">
        <v>84.18346959537574</v>
      </c>
      <c r="F119" s="12">
        <v>29.25</v>
      </c>
      <c r="G119" s="12">
        <v>97.5</v>
      </c>
    </row>
    <row r="120" spans="1:7" x14ac:dyDescent="0.3">
      <c r="A120" s="12" t="s">
        <v>1</v>
      </c>
      <c r="B120" s="12" t="s">
        <v>38</v>
      </c>
      <c r="C120" s="12" t="s">
        <v>36</v>
      </c>
      <c r="D120" s="12">
        <v>9</v>
      </c>
      <c r="E120" s="10">
        <v>86.69833387283235</v>
      </c>
      <c r="F120" s="12">
        <v>29.25</v>
      </c>
      <c r="G120" s="12">
        <v>97.5</v>
      </c>
    </row>
    <row r="121" spans="1:7" x14ac:dyDescent="0.3">
      <c r="A121" s="12" t="s">
        <v>1</v>
      </c>
      <c r="B121" s="12" t="s">
        <v>38</v>
      </c>
      <c r="C121" s="12" t="s">
        <v>36</v>
      </c>
      <c r="D121" s="12">
        <v>10</v>
      </c>
      <c r="E121" s="10">
        <v>85.537627283236972</v>
      </c>
      <c r="F121" s="12">
        <v>29.25</v>
      </c>
      <c r="G121" s="12">
        <v>97.5</v>
      </c>
    </row>
    <row r="122" spans="1:7" x14ac:dyDescent="0.3">
      <c r="A122" s="12" t="s">
        <v>23</v>
      </c>
      <c r="B122" s="12" t="s">
        <v>38</v>
      </c>
      <c r="C122" s="12" t="s">
        <v>37</v>
      </c>
      <c r="D122" s="12">
        <v>1</v>
      </c>
      <c r="E122" s="10">
        <v>76.73560231213871</v>
      </c>
      <c r="F122" s="12">
        <v>29.25</v>
      </c>
      <c r="G122" s="12">
        <v>97.5</v>
      </c>
    </row>
    <row r="123" spans="1:7" x14ac:dyDescent="0.3">
      <c r="A123" s="12" t="s">
        <v>23</v>
      </c>
      <c r="B123" s="12" t="s">
        <v>38</v>
      </c>
      <c r="C123" s="12" t="s">
        <v>37</v>
      </c>
      <c r="D123" s="12">
        <v>2</v>
      </c>
      <c r="E123" s="10">
        <v>78.702355144508658</v>
      </c>
      <c r="F123" s="12">
        <v>29.25</v>
      </c>
      <c r="G123" s="12">
        <v>97.5</v>
      </c>
    </row>
    <row r="124" spans="1:7" x14ac:dyDescent="0.3">
      <c r="A124" s="12" t="s">
        <v>23</v>
      </c>
      <c r="B124" s="12" t="s">
        <v>38</v>
      </c>
      <c r="C124" s="12" t="s">
        <v>37</v>
      </c>
      <c r="D124" s="12">
        <v>3</v>
      </c>
      <c r="E124" s="10">
        <v>75.316960924855493</v>
      </c>
      <c r="F124" s="12">
        <v>29.25</v>
      </c>
      <c r="G124" s="12">
        <v>97.5</v>
      </c>
    </row>
    <row r="125" spans="1:7" x14ac:dyDescent="0.3">
      <c r="A125" s="12" t="s">
        <v>23</v>
      </c>
      <c r="B125" s="12" t="s">
        <v>38</v>
      </c>
      <c r="C125" s="12" t="s">
        <v>37</v>
      </c>
      <c r="D125" s="12">
        <v>4</v>
      </c>
      <c r="E125" s="10">
        <v>77.251471907514443</v>
      </c>
      <c r="F125" s="12">
        <v>29.25</v>
      </c>
      <c r="G125" s="12">
        <v>97.5</v>
      </c>
    </row>
    <row r="126" spans="1:7" x14ac:dyDescent="0.3">
      <c r="A126" s="12" t="s">
        <v>23</v>
      </c>
      <c r="B126" s="12" t="s">
        <v>38</v>
      </c>
      <c r="C126" s="12" t="s">
        <v>37</v>
      </c>
      <c r="D126" s="12">
        <v>5</v>
      </c>
      <c r="E126" s="10">
        <v>85.698836531791869</v>
      </c>
      <c r="F126" s="12">
        <v>29.25</v>
      </c>
      <c r="G126" s="12">
        <v>97.5</v>
      </c>
    </row>
    <row r="127" spans="1:7" x14ac:dyDescent="0.3">
      <c r="A127" s="12" t="s">
        <v>23</v>
      </c>
      <c r="B127" s="12" t="s">
        <v>38</v>
      </c>
      <c r="C127" s="12" t="s">
        <v>37</v>
      </c>
      <c r="D127" s="12">
        <v>6</v>
      </c>
      <c r="E127" s="10">
        <v>99.756283005780304</v>
      </c>
      <c r="F127" s="12">
        <v>29.25</v>
      </c>
      <c r="G127" s="12">
        <v>97.5</v>
      </c>
    </row>
    <row r="128" spans="1:7" x14ac:dyDescent="0.3">
      <c r="A128" s="12" t="s">
        <v>23</v>
      </c>
      <c r="B128" s="12" t="s">
        <v>38</v>
      </c>
      <c r="C128" s="12" t="s">
        <v>37</v>
      </c>
      <c r="D128" s="12">
        <v>7</v>
      </c>
      <c r="E128" s="10">
        <v>94.017233757225426</v>
      </c>
      <c r="F128" s="12">
        <v>29.25</v>
      </c>
      <c r="G128" s="12">
        <v>97.5</v>
      </c>
    </row>
    <row r="129" spans="1:7" x14ac:dyDescent="0.3">
      <c r="A129" s="12" t="s">
        <v>23</v>
      </c>
      <c r="B129" s="12" t="s">
        <v>38</v>
      </c>
      <c r="C129" s="12" t="s">
        <v>37</v>
      </c>
      <c r="D129" s="12">
        <v>8</v>
      </c>
      <c r="E129" s="10">
        <v>91.308918381502863</v>
      </c>
      <c r="F129" s="12">
        <v>29.25</v>
      </c>
      <c r="G129" s="12">
        <v>97.5</v>
      </c>
    </row>
    <row r="130" spans="1:7" x14ac:dyDescent="0.3">
      <c r="A130" s="12" t="s">
        <v>23</v>
      </c>
      <c r="B130" s="12" t="s">
        <v>38</v>
      </c>
      <c r="C130" s="12" t="s">
        <v>37</v>
      </c>
      <c r="D130" s="12">
        <v>9</v>
      </c>
      <c r="E130" s="10">
        <v>90.631839537572262</v>
      </c>
      <c r="F130" s="12">
        <v>29.25</v>
      </c>
      <c r="G130" s="12">
        <v>97.5</v>
      </c>
    </row>
    <row r="131" spans="1:7" x14ac:dyDescent="0.3">
      <c r="A131" s="12" t="s">
        <v>23</v>
      </c>
      <c r="B131" s="12" t="s">
        <v>38</v>
      </c>
      <c r="C131" s="12" t="s">
        <v>37</v>
      </c>
      <c r="D131" s="12">
        <v>10</v>
      </c>
      <c r="E131" s="10">
        <v>88.181458959537551</v>
      </c>
      <c r="F131" s="12">
        <v>29.25</v>
      </c>
      <c r="G131" s="12">
        <v>97.5</v>
      </c>
    </row>
    <row r="132" spans="1:7" x14ac:dyDescent="0.3">
      <c r="A132" s="12" t="s">
        <v>23</v>
      </c>
      <c r="B132" s="12" t="s">
        <v>38</v>
      </c>
      <c r="C132" s="12" t="s">
        <v>35</v>
      </c>
      <c r="D132" s="12">
        <v>1</v>
      </c>
      <c r="E132" s="10">
        <v>81.475154219653163</v>
      </c>
      <c r="F132" s="12">
        <v>29.25</v>
      </c>
      <c r="G132" s="12">
        <v>97.5</v>
      </c>
    </row>
    <row r="133" spans="1:7" x14ac:dyDescent="0.3">
      <c r="A133" s="12" t="s">
        <v>23</v>
      </c>
      <c r="B133" s="12" t="s">
        <v>38</v>
      </c>
      <c r="C133" s="12" t="s">
        <v>35</v>
      </c>
      <c r="D133" s="12">
        <v>2</v>
      </c>
      <c r="E133" s="10">
        <v>88.471635606936388</v>
      </c>
      <c r="F133" s="12">
        <v>29.25</v>
      </c>
      <c r="G133" s="12">
        <v>97.5</v>
      </c>
    </row>
    <row r="134" spans="1:7" x14ac:dyDescent="0.3">
      <c r="A134" s="12" t="s">
        <v>23</v>
      </c>
      <c r="B134" s="12" t="s">
        <v>38</v>
      </c>
      <c r="C134" s="12" t="s">
        <v>35</v>
      </c>
      <c r="D134" s="12">
        <v>3</v>
      </c>
      <c r="E134" s="10">
        <v>86.633850173410394</v>
      </c>
      <c r="F134" s="12">
        <v>29.25</v>
      </c>
      <c r="G134" s="12">
        <v>97.5</v>
      </c>
    </row>
    <row r="135" spans="1:7" x14ac:dyDescent="0.3">
      <c r="A135" s="12" t="s">
        <v>23</v>
      </c>
      <c r="B135" s="12" t="s">
        <v>38</v>
      </c>
      <c r="C135" s="12" t="s">
        <v>35</v>
      </c>
      <c r="D135" s="12">
        <v>4</v>
      </c>
      <c r="E135" s="10">
        <v>84.8283065895954</v>
      </c>
      <c r="F135" s="12">
        <v>29.25</v>
      </c>
      <c r="G135" s="12">
        <v>97.5</v>
      </c>
    </row>
    <row r="136" spans="1:7" x14ac:dyDescent="0.3">
      <c r="A136" s="12" t="s">
        <v>23</v>
      </c>
      <c r="B136" s="12" t="s">
        <v>38</v>
      </c>
      <c r="C136" s="12" t="s">
        <v>35</v>
      </c>
      <c r="D136" s="12">
        <v>5</v>
      </c>
      <c r="E136" s="10">
        <v>89.567858497109825</v>
      </c>
      <c r="F136" s="12">
        <v>29.25</v>
      </c>
      <c r="G136" s="12">
        <v>97.5</v>
      </c>
    </row>
    <row r="137" spans="1:7" x14ac:dyDescent="0.3">
      <c r="A137" s="12" t="s">
        <v>23</v>
      </c>
      <c r="B137" s="12" t="s">
        <v>38</v>
      </c>
      <c r="C137" s="12" t="s">
        <v>35</v>
      </c>
      <c r="D137" s="12">
        <v>6</v>
      </c>
      <c r="E137" s="10">
        <v>99.820766705202317</v>
      </c>
      <c r="F137" s="12">
        <v>29.25</v>
      </c>
      <c r="G137" s="12">
        <v>97.5</v>
      </c>
    </row>
    <row r="138" spans="1:7" x14ac:dyDescent="0.3">
      <c r="A138" s="12" t="s">
        <v>23</v>
      </c>
      <c r="B138" s="12" t="s">
        <v>38</v>
      </c>
      <c r="C138" s="12" t="s">
        <v>35</v>
      </c>
      <c r="D138" s="12">
        <v>7</v>
      </c>
      <c r="E138" s="10">
        <v>97.112451329479782</v>
      </c>
      <c r="F138" s="12">
        <v>29.25</v>
      </c>
      <c r="G138" s="12">
        <v>97.5</v>
      </c>
    </row>
    <row r="139" spans="1:7" x14ac:dyDescent="0.3">
      <c r="A139" s="12" t="s">
        <v>23</v>
      </c>
      <c r="B139" s="12" t="s">
        <v>38</v>
      </c>
      <c r="C139" s="12" t="s">
        <v>35</v>
      </c>
      <c r="D139" s="12">
        <v>8</v>
      </c>
      <c r="E139" s="10">
        <v>94.597587052023101</v>
      </c>
      <c r="F139" s="12">
        <v>29.25</v>
      </c>
      <c r="G139" s="12">
        <v>97.5</v>
      </c>
    </row>
    <row r="140" spans="1:7" x14ac:dyDescent="0.3">
      <c r="A140" s="12" t="s">
        <v>23</v>
      </c>
      <c r="B140" s="12" t="s">
        <v>38</v>
      </c>
      <c r="C140" s="12" t="s">
        <v>35</v>
      </c>
      <c r="D140" s="12">
        <v>9</v>
      </c>
      <c r="E140" s="10">
        <v>98.240916069364161</v>
      </c>
      <c r="F140" s="12">
        <v>29.25</v>
      </c>
      <c r="G140" s="12">
        <v>97.5</v>
      </c>
    </row>
    <row r="141" spans="1:7" x14ac:dyDescent="0.3">
      <c r="A141" s="12" t="s">
        <v>23</v>
      </c>
      <c r="B141" s="12" t="s">
        <v>38</v>
      </c>
      <c r="C141" s="12" t="s">
        <v>35</v>
      </c>
      <c r="D141" s="12">
        <v>10</v>
      </c>
      <c r="E141" s="10">
        <v>95.887261040462406</v>
      </c>
      <c r="F141" s="12">
        <v>29.25</v>
      </c>
      <c r="G141" s="12">
        <v>97.5</v>
      </c>
    </row>
    <row r="142" spans="1:7" x14ac:dyDescent="0.3">
      <c r="A142" s="12" t="s">
        <v>23</v>
      </c>
      <c r="B142" s="12" t="s">
        <v>38</v>
      </c>
      <c r="C142" s="12" t="s">
        <v>36</v>
      </c>
      <c r="D142" s="12">
        <v>1</v>
      </c>
      <c r="E142" s="10">
        <v>90.954258034682084</v>
      </c>
      <c r="F142" s="12">
        <v>29.25</v>
      </c>
      <c r="G142" s="12">
        <v>97.5</v>
      </c>
    </row>
    <row r="143" spans="1:7" x14ac:dyDescent="0.3">
      <c r="A143" s="12" t="s">
        <v>23</v>
      </c>
      <c r="B143" s="12" t="s">
        <v>38</v>
      </c>
      <c r="C143" s="12" t="s">
        <v>36</v>
      </c>
      <c r="D143" s="12">
        <v>2</v>
      </c>
      <c r="E143" s="10">
        <v>93.533606011560707</v>
      </c>
      <c r="F143" s="12">
        <v>29.25</v>
      </c>
      <c r="G143" s="12">
        <v>97.5</v>
      </c>
    </row>
    <row r="144" spans="1:7" x14ac:dyDescent="0.3">
      <c r="A144" s="12" t="s">
        <v>23</v>
      </c>
      <c r="B144" s="12" t="s">
        <v>38</v>
      </c>
      <c r="C144" s="12" t="s">
        <v>36</v>
      </c>
      <c r="D144" s="12">
        <v>3</v>
      </c>
      <c r="E144" s="10">
        <v>95.887261040462406</v>
      </c>
      <c r="F144" s="12">
        <v>29.25</v>
      </c>
      <c r="G144" s="12">
        <v>97.5</v>
      </c>
    </row>
    <row r="145" spans="1:7" x14ac:dyDescent="0.3">
      <c r="A145" s="12" t="s">
        <v>23</v>
      </c>
      <c r="B145" s="12" t="s">
        <v>38</v>
      </c>
      <c r="C145" s="12" t="s">
        <v>36</v>
      </c>
      <c r="D145" s="12">
        <v>4</v>
      </c>
      <c r="E145" s="10">
        <v>94.726554450867056</v>
      </c>
      <c r="F145" s="12">
        <v>29.25</v>
      </c>
      <c r="G145" s="12">
        <v>97.5</v>
      </c>
    </row>
    <row r="146" spans="1:7" x14ac:dyDescent="0.3">
      <c r="A146" s="12" t="s">
        <v>23</v>
      </c>
      <c r="B146" s="12" t="s">
        <v>38</v>
      </c>
      <c r="C146" s="12" t="s">
        <v>36</v>
      </c>
      <c r="D146" s="12">
        <v>5</v>
      </c>
      <c r="E146" s="10">
        <v>95.500358843930599</v>
      </c>
      <c r="F146" s="12">
        <v>29.25</v>
      </c>
      <c r="G146" s="12">
        <v>97.5</v>
      </c>
    </row>
    <row r="147" spans="1:7" x14ac:dyDescent="0.3">
      <c r="A147" s="12" t="s">
        <v>23</v>
      </c>
      <c r="B147" s="12" t="s">
        <v>38</v>
      </c>
      <c r="C147" s="12" t="s">
        <v>36</v>
      </c>
      <c r="D147" s="12">
        <v>6</v>
      </c>
      <c r="E147" s="10">
        <v>101.65855213872833</v>
      </c>
      <c r="F147" s="12">
        <v>29.25</v>
      </c>
      <c r="G147" s="12">
        <v>97.5</v>
      </c>
    </row>
    <row r="148" spans="1:7" x14ac:dyDescent="0.3">
      <c r="A148" s="12" t="s">
        <v>23</v>
      </c>
      <c r="B148" s="12" t="s">
        <v>38</v>
      </c>
      <c r="C148" s="12" t="s">
        <v>36</v>
      </c>
      <c r="D148" s="12">
        <v>7</v>
      </c>
      <c r="E148" s="10">
        <v>102.4645983815029</v>
      </c>
      <c r="F148" s="12">
        <v>29.25</v>
      </c>
      <c r="G148" s="12">
        <v>97.5</v>
      </c>
    </row>
    <row r="149" spans="1:7" x14ac:dyDescent="0.3">
      <c r="A149" s="12" t="s">
        <v>23</v>
      </c>
      <c r="B149" s="12" t="s">
        <v>38</v>
      </c>
      <c r="C149" s="12" t="s">
        <v>36</v>
      </c>
      <c r="D149" s="12">
        <v>8</v>
      </c>
      <c r="E149" s="10">
        <v>99.788524855491318</v>
      </c>
      <c r="F149" s="12">
        <v>29.25</v>
      </c>
      <c r="G149" s="12">
        <v>97.5</v>
      </c>
    </row>
    <row r="150" spans="1:7" x14ac:dyDescent="0.3">
      <c r="A150" s="12" t="s">
        <v>23</v>
      </c>
      <c r="B150" s="12" t="s">
        <v>38</v>
      </c>
      <c r="C150" s="12" t="s">
        <v>36</v>
      </c>
      <c r="D150" s="12">
        <v>9</v>
      </c>
      <c r="E150" s="10">
        <v>101.11044069364161</v>
      </c>
      <c r="F150" s="12">
        <v>29.25</v>
      </c>
      <c r="G150" s="12">
        <v>97.5</v>
      </c>
    </row>
    <row r="151" spans="1:7" x14ac:dyDescent="0.3">
      <c r="A151" s="12" t="s">
        <v>23</v>
      </c>
      <c r="B151" s="12" t="s">
        <v>38</v>
      </c>
      <c r="C151" s="12" t="s">
        <v>36</v>
      </c>
      <c r="D151" s="12">
        <v>10</v>
      </c>
      <c r="E151" s="10">
        <v>101.91648693641618</v>
      </c>
      <c r="F151" s="12">
        <v>29.25</v>
      </c>
      <c r="G151" s="12">
        <v>97.5</v>
      </c>
    </row>
    <row r="152" spans="1:7" x14ac:dyDescent="0.3">
      <c r="A152" s="12" t="s">
        <v>3</v>
      </c>
      <c r="B152" s="12" t="s">
        <v>38</v>
      </c>
      <c r="C152" s="12" t="s">
        <v>37</v>
      </c>
      <c r="D152" s="12">
        <v>1</v>
      </c>
      <c r="E152" s="10">
        <v>84.699339190751431</v>
      </c>
      <c r="F152" s="12">
        <v>29.25</v>
      </c>
      <c r="G152" s="12">
        <v>97.5</v>
      </c>
    </row>
    <row r="153" spans="1:7" x14ac:dyDescent="0.3">
      <c r="A153" s="12" t="s">
        <v>3</v>
      </c>
      <c r="B153" s="12" t="s">
        <v>38</v>
      </c>
      <c r="C153" s="12" t="s">
        <v>37</v>
      </c>
      <c r="D153" s="12">
        <v>2</v>
      </c>
      <c r="E153" s="10">
        <v>89.600100346820795</v>
      </c>
      <c r="F153" s="12">
        <v>29.25</v>
      </c>
      <c r="G153" s="12">
        <v>97.5</v>
      </c>
    </row>
    <row r="154" spans="1:7" x14ac:dyDescent="0.3">
      <c r="A154" s="12" t="s">
        <v>3</v>
      </c>
      <c r="B154" s="12" t="s">
        <v>38</v>
      </c>
      <c r="C154" s="12" t="s">
        <v>37</v>
      </c>
      <c r="D154" s="12">
        <v>3</v>
      </c>
      <c r="E154" s="10">
        <v>91.889271676300567</v>
      </c>
      <c r="F154" s="12">
        <v>29.25</v>
      </c>
      <c r="G154" s="12">
        <v>97.5</v>
      </c>
    </row>
    <row r="155" spans="1:7" x14ac:dyDescent="0.3">
      <c r="A155" s="12" t="s">
        <v>3</v>
      </c>
      <c r="B155" s="12" t="s">
        <v>38</v>
      </c>
      <c r="C155" s="12" t="s">
        <v>37</v>
      </c>
      <c r="D155" s="12">
        <v>4</v>
      </c>
      <c r="E155" s="10">
        <v>93.307913063583797</v>
      </c>
      <c r="F155" s="12">
        <v>29.25</v>
      </c>
      <c r="G155" s="12">
        <v>97.5</v>
      </c>
    </row>
    <row r="156" spans="1:7" x14ac:dyDescent="0.3">
      <c r="A156" s="12" t="s">
        <v>3</v>
      </c>
      <c r="B156" s="12" t="s">
        <v>38</v>
      </c>
      <c r="C156" s="12" t="s">
        <v>37</v>
      </c>
      <c r="D156" s="12">
        <v>5</v>
      </c>
      <c r="E156" s="10">
        <v>94.6620707514451</v>
      </c>
      <c r="F156" s="12">
        <v>29.25</v>
      </c>
      <c r="G156" s="12">
        <v>97.5</v>
      </c>
    </row>
    <row r="157" spans="1:7" x14ac:dyDescent="0.3">
      <c r="A157" s="12" t="s">
        <v>3</v>
      </c>
      <c r="B157" s="12" t="s">
        <v>38</v>
      </c>
      <c r="C157" s="12" t="s">
        <v>37</v>
      </c>
      <c r="D157" s="12">
        <v>6</v>
      </c>
      <c r="E157" s="10">
        <v>104.97946265895953</v>
      </c>
      <c r="F157" s="12">
        <v>29.25</v>
      </c>
      <c r="G157" s="12">
        <v>97.5</v>
      </c>
    </row>
    <row r="158" spans="1:7" x14ac:dyDescent="0.3">
      <c r="A158" s="12" t="s">
        <v>3</v>
      </c>
      <c r="B158" s="12" t="s">
        <v>38</v>
      </c>
      <c r="C158" s="12" t="s">
        <v>37</v>
      </c>
      <c r="D158" s="12">
        <v>7</v>
      </c>
      <c r="E158" s="10">
        <v>102.72253317919078</v>
      </c>
      <c r="F158" s="12">
        <v>29.25</v>
      </c>
      <c r="G158" s="12">
        <v>97.5</v>
      </c>
    </row>
    <row r="159" spans="1:7" x14ac:dyDescent="0.3">
      <c r="A159" s="12" t="s">
        <v>3</v>
      </c>
      <c r="B159" s="12" t="s">
        <v>38</v>
      </c>
      <c r="C159" s="12" t="s">
        <v>37</v>
      </c>
      <c r="D159" s="12">
        <v>8</v>
      </c>
      <c r="E159" s="10">
        <v>103.39961202312139</v>
      </c>
      <c r="F159" s="12">
        <v>29.25</v>
      </c>
      <c r="G159" s="12">
        <v>97.5</v>
      </c>
    </row>
    <row r="160" spans="1:7" x14ac:dyDescent="0.3">
      <c r="A160" s="12" t="s">
        <v>3</v>
      </c>
      <c r="B160" s="12" t="s">
        <v>38</v>
      </c>
      <c r="C160" s="12" t="s">
        <v>37</v>
      </c>
      <c r="D160" s="12">
        <v>9</v>
      </c>
      <c r="E160" s="10">
        <v>101.17492439306358</v>
      </c>
      <c r="F160" s="12">
        <v>29.25</v>
      </c>
      <c r="G160" s="12">
        <v>97.5</v>
      </c>
    </row>
    <row r="161" spans="1:7" x14ac:dyDescent="0.3">
      <c r="A161" s="12" t="s">
        <v>3</v>
      </c>
      <c r="B161" s="12" t="s">
        <v>38</v>
      </c>
      <c r="C161" s="12" t="s">
        <v>37</v>
      </c>
      <c r="D161" s="12">
        <v>10</v>
      </c>
      <c r="E161" s="10">
        <v>99.046962312138731</v>
      </c>
      <c r="F161" s="12">
        <v>29.25</v>
      </c>
      <c r="G161" s="12">
        <v>97.5</v>
      </c>
    </row>
    <row r="162" spans="1:7" x14ac:dyDescent="0.3">
      <c r="A162" s="12" t="s">
        <v>3</v>
      </c>
      <c r="B162" s="12" t="s">
        <v>38</v>
      </c>
      <c r="C162" s="12" t="s">
        <v>35</v>
      </c>
      <c r="D162" s="12">
        <v>1</v>
      </c>
      <c r="E162" s="10">
        <v>84.505888092485577</v>
      </c>
      <c r="F162" s="12">
        <v>29.25</v>
      </c>
      <c r="G162" s="12">
        <v>97.5</v>
      </c>
    </row>
    <row r="163" spans="1:7" x14ac:dyDescent="0.3">
      <c r="A163" s="12" t="s">
        <v>3</v>
      </c>
      <c r="B163" s="12" t="s">
        <v>38</v>
      </c>
      <c r="C163" s="12" t="s">
        <v>35</v>
      </c>
      <c r="D163" s="12">
        <v>2</v>
      </c>
      <c r="E163" s="10">
        <v>95.693809942196538</v>
      </c>
      <c r="F163" s="12">
        <v>29.25</v>
      </c>
      <c r="G163" s="12">
        <v>97.5</v>
      </c>
    </row>
    <row r="164" spans="1:7" x14ac:dyDescent="0.3">
      <c r="A164" s="12" t="s">
        <v>3</v>
      </c>
      <c r="B164" s="12" t="s">
        <v>38</v>
      </c>
      <c r="C164" s="12" t="s">
        <v>35</v>
      </c>
      <c r="D164" s="12">
        <v>3</v>
      </c>
      <c r="E164" s="10">
        <v>91.373402080924819</v>
      </c>
      <c r="F164" s="12">
        <v>29.25</v>
      </c>
      <c r="G164" s="12">
        <v>97.5</v>
      </c>
    </row>
    <row r="165" spans="1:7" x14ac:dyDescent="0.3">
      <c r="A165" s="12" t="s">
        <v>3</v>
      </c>
      <c r="B165" s="12" t="s">
        <v>38</v>
      </c>
      <c r="C165" s="12" t="s">
        <v>35</v>
      </c>
      <c r="D165" s="12">
        <v>4</v>
      </c>
      <c r="E165" s="10">
        <v>92.985494566473989</v>
      </c>
      <c r="F165" s="12">
        <v>29.25</v>
      </c>
      <c r="G165" s="12">
        <v>97.5</v>
      </c>
    </row>
    <row r="166" spans="1:7" x14ac:dyDescent="0.3">
      <c r="A166" s="12" t="s">
        <v>3</v>
      </c>
      <c r="B166" s="12" t="s">
        <v>38</v>
      </c>
      <c r="C166" s="12" t="s">
        <v>35</v>
      </c>
      <c r="D166" s="12">
        <v>5</v>
      </c>
      <c r="E166" s="10">
        <v>94.307410404624292</v>
      </c>
      <c r="F166" s="12">
        <v>29.25</v>
      </c>
      <c r="G166" s="12">
        <v>97.5</v>
      </c>
    </row>
    <row r="167" spans="1:7" x14ac:dyDescent="0.3">
      <c r="A167" s="12" t="s">
        <v>3</v>
      </c>
      <c r="B167" s="12" t="s">
        <v>38</v>
      </c>
      <c r="C167" s="12" t="s">
        <v>35</v>
      </c>
      <c r="D167" s="12">
        <v>6</v>
      </c>
      <c r="E167" s="10">
        <v>103.78651421965318</v>
      </c>
      <c r="F167" s="12">
        <v>29.25</v>
      </c>
      <c r="G167" s="12">
        <v>97.5</v>
      </c>
    </row>
    <row r="168" spans="1:7" x14ac:dyDescent="0.3">
      <c r="A168" s="12" t="s">
        <v>3</v>
      </c>
      <c r="B168" s="12" t="s">
        <v>38</v>
      </c>
      <c r="C168" s="12" t="s">
        <v>35</v>
      </c>
      <c r="D168" s="12">
        <v>7</v>
      </c>
      <c r="E168" s="10">
        <v>101.78751953757225</v>
      </c>
      <c r="F168" s="12">
        <v>29.25</v>
      </c>
      <c r="G168" s="12">
        <v>97.5</v>
      </c>
    </row>
    <row r="169" spans="1:7" x14ac:dyDescent="0.3">
      <c r="A169" s="12" t="s">
        <v>3</v>
      </c>
      <c r="B169" s="12" t="s">
        <v>38</v>
      </c>
      <c r="C169" s="12" t="s">
        <v>35</v>
      </c>
      <c r="D169" s="12">
        <v>8</v>
      </c>
      <c r="E169" s="10">
        <v>100.62681294797687</v>
      </c>
      <c r="F169" s="12">
        <v>29.25</v>
      </c>
      <c r="G169" s="12">
        <v>97.5</v>
      </c>
    </row>
    <row r="170" spans="1:7" x14ac:dyDescent="0.3">
      <c r="A170" s="12" t="s">
        <v>3</v>
      </c>
      <c r="B170" s="12" t="s">
        <v>38</v>
      </c>
      <c r="C170" s="12" t="s">
        <v>35</v>
      </c>
      <c r="D170" s="12">
        <v>9</v>
      </c>
      <c r="E170" s="10">
        <v>103.39961202312139</v>
      </c>
      <c r="F170" s="12">
        <v>29.25</v>
      </c>
      <c r="G170" s="12">
        <v>97.5</v>
      </c>
    </row>
    <row r="171" spans="1:7" x14ac:dyDescent="0.3">
      <c r="A171" s="12" t="s">
        <v>3</v>
      </c>
      <c r="B171" s="12" t="s">
        <v>38</v>
      </c>
      <c r="C171" s="12" t="s">
        <v>35</v>
      </c>
      <c r="D171" s="12">
        <v>10</v>
      </c>
      <c r="E171" s="10">
        <v>103.97996531791907</v>
      </c>
      <c r="F171" s="12">
        <v>29.25</v>
      </c>
      <c r="G171" s="12">
        <v>97.5</v>
      </c>
    </row>
    <row r="172" spans="1:7" x14ac:dyDescent="0.3">
      <c r="A172" s="12" t="s">
        <v>3</v>
      </c>
      <c r="B172" s="12" t="s">
        <v>38</v>
      </c>
      <c r="C172" s="12" t="s">
        <v>36</v>
      </c>
      <c r="D172" s="12">
        <v>1</v>
      </c>
      <c r="E172" s="10">
        <v>77.63837410404625</v>
      </c>
      <c r="F172" s="12">
        <v>29.25</v>
      </c>
      <c r="G172" s="12">
        <v>97.5</v>
      </c>
    </row>
    <row r="173" spans="1:7" x14ac:dyDescent="0.3">
      <c r="A173" s="12" t="s">
        <v>3</v>
      </c>
      <c r="B173" s="12" t="s">
        <v>38</v>
      </c>
      <c r="C173" s="12" t="s">
        <v>36</v>
      </c>
      <c r="D173" s="12">
        <v>2</v>
      </c>
      <c r="E173" s="10">
        <v>81.765330867052015</v>
      </c>
      <c r="F173" s="12">
        <v>29.25</v>
      </c>
      <c r="G173" s="12">
        <v>97.5</v>
      </c>
    </row>
    <row r="174" spans="1:7" x14ac:dyDescent="0.3">
      <c r="A174" s="12" t="s">
        <v>3</v>
      </c>
      <c r="B174" s="12" t="s">
        <v>38</v>
      </c>
      <c r="C174" s="12" t="s">
        <v>36</v>
      </c>
      <c r="D174" s="12">
        <v>3</v>
      </c>
      <c r="E174" s="10">
        <v>85.279692485549106</v>
      </c>
      <c r="F174" s="12">
        <v>29.25</v>
      </c>
      <c r="G174" s="12">
        <v>97.5</v>
      </c>
    </row>
    <row r="175" spans="1:7" x14ac:dyDescent="0.3">
      <c r="A175" s="12" t="s">
        <v>3</v>
      </c>
      <c r="B175" s="12" t="s">
        <v>38</v>
      </c>
      <c r="C175" s="12" t="s">
        <v>36</v>
      </c>
      <c r="D175" s="12">
        <v>4</v>
      </c>
      <c r="E175" s="10">
        <v>86.02125502890172</v>
      </c>
      <c r="F175" s="12">
        <v>29.25</v>
      </c>
      <c r="G175" s="12">
        <v>97.5</v>
      </c>
    </row>
    <row r="176" spans="1:7" x14ac:dyDescent="0.3">
      <c r="A176" s="12" t="s">
        <v>3</v>
      </c>
      <c r="B176" s="12" t="s">
        <v>38</v>
      </c>
      <c r="C176" s="12" t="s">
        <v>36</v>
      </c>
      <c r="D176" s="12">
        <v>5</v>
      </c>
      <c r="E176" s="10">
        <v>83.2806978034682</v>
      </c>
      <c r="F176" s="12">
        <v>29.25</v>
      </c>
      <c r="G176" s="12">
        <v>97.5</v>
      </c>
    </row>
    <row r="177" spans="1:7" x14ac:dyDescent="0.3">
      <c r="A177" s="12" t="s">
        <v>3</v>
      </c>
      <c r="B177" s="12" t="s">
        <v>38</v>
      </c>
      <c r="C177" s="12" t="s">
        <v>36</v>
      </c>
      <c r="D177" s="12">
        <v>6</v>
      </c>
      <c r="E177" s="10">
        <v>87.504380115606921</v>
      </c>
      <c r="F177" s="12">
        <v>29.25</v>
      </c>
      <c r="G177" s="12">
        <v>97.5</v>
      </c>
    </row>
    <row r="178" spans="1:7" x14ac:dyDescent="0.3">
      <c r="A178" s="12" t="s">
        <v>3</v>
      </c>
      <c r="B178" s="12" t="s">
        <v>38</v>
      </c>
      <c r="C178" s="12" t="s">
        <v>36</v>
      </c>
      <c r="D178" s="12">
        <v>7</v>
      </c>
      <c r="E178" s="10">
        <v>84.8283065895954</v>
      </c>
      <c r="F178" s="12">
        <v>29.25</v>
      </c>
      <c r="G178" s="12">
        <v>97.5</v>
      </c>
    </row>
    <row r="179" spans="1:7" x14ac:dyDescent="0.3">
      <c r="A179" s="12" t="s">
        <v>3</v>
      </c>
      <c r="B179" s="12" t="s">
        <v>38</v>
      </c>
      <c r="C179" s="12" t="s">
        <v>36</v>
      </c>
      <c r="D179" s="12">
        <v>8</v>
      </c>
      <c r="E179" s="10">
        <v>86.375915375722528</v>
      </c>
      <c r="F179" s="12">
        <v>28.305</v>
      </c>
      <c r="G179" s="12">
        <v>94.35</v>
      </c>
    </row>
    <row r="180" spans="1:7" x14ac:dyDescent="0.3">
      <c r="A180" s="12" t="s">
        <v>3</v>
      </c>
      <c r="B180" s="12" t="s">
        <v>38</v>
      </c>
      <c r="C180" s="12" t="s">
        <v>36</v>
      </c>
      <c r="D180" s="12">
        <v>9</v>
      </c>
      <c r="E180" s="10">
        <v>87.826798612716743</v>
      </c>
      <c r="F180" s="12">
        <v>29.25</v>
      </c>
      <c r="G180" s="12">
        <v>97.5</v>
      </c>
    </row>
    <row r="181" spans="1:7" x14ac:dyDescent="0.3">
      <c r="A181" s="12" t="s">
        <v>3</v>
      </c>
      <c r="B181" s="12" t="s">
        <v>38</v>
      </c>
      <c r="C181" s="12" t="s">
        <v>36</v>
      </c>
      <c r="D181" s="12">
        <v>10</v>
      </c>
      <c r="E181" s="10">
        <v>85.537627283236972</v>
      </c>
      <c r="F181" s="12">
        <v>29.25</v>
      </c>
      <c r="G181" s="12">
        <v>97.5</v>
      </c>
    </row>
    <row r="182" spans="1:7" x14ac:dyDescent="0.3">
      <c r="A182" s="12" t="s">
        <v>39</v>
      </c>
      <c r="B182" s="12" t="s">
        <v>41</v>
      </c>
      <c r="C182" s="12" t="s">
        <v>37</v>
      </c>
      <c r="D182" s="12">
        <v>1</v>
      </c>
      <c r="E182" s="10">
        <v>80.669107976878607</v>
      </c>
      <c r="F182" s="12">
        <v>19.020000000000003</v>
      </c>
      <c r="G182" s="12">
        <v>63.400000000000013</v>
      </c>
    </row>
    <row r="183" spans="1:7" x14ac:dyDescent="0.3">
      <c r="A183" s="12" t="s">
        <v>39</v>
      </c>
      <c r="B183" s="12" t="s">
        <v>41</v>
      </c>
      <c r="C183" s="12" t="s">
        <v>37</v>
      </c>
      <c r="D183" s="12">
        <v>2</v>
      </c>
      <c r="E183" s="10">
        <v>84.247953294797696</v>
      </c>
      <c r="F183" s="12">
        <v>16.245000000000001</v>
      </c>
      <c r="G183" s="12">
        <v>54.15</v>
      </c>
    </row>
    <row r="184" spans="1:7" x14ac:dyDescent="0.3">
      <c r="A184" s="12" t="s">
        <v>39</v>
      </c>
      <c r="B184" s="12" t="s">
        <v>41</v>
      </c>
      <c r="C184" s="12" t="s">
        <v>37</v>
      </c>
      <c r="D184" s="12">
        <v>3</v>
      </c>
      <c r="E184" s="10">
        <v>82.47465156069363</v>
      </c>
      <c r="F184" s="12">
        <v>12.000000000000002</v>
      </c>
      <c r="G184" s="12">
        <v>40.000000000000007</v>
      </c>
    </row>
    <row r="185" spans="1:7" x14ac:dyDescent="0.3">
      <c r="A185" s="12" t="s">
        <v>39</v>
      </c>
      <c r="B185" s="12" t="s">
        <v>41</v>
      </c>
      <c r="C185" s="12" t="s">
        <v>37</v>
      </c>
      <c r="D185" s="12">
        <v>4</v>
      </c>
      <c r="E185" s="10">
        <v>83.699841849711007</v>
      </c>
      <c r="F185" s="12">
        <v>6.9000000000000021</v>
      </c>
      <c r="G185" s="12">
        <v>23.000000000000007</v>
      </c>
    </row>
    <row r="186" spans="1:7" x14ac:dyDescent="0.3">
      <c r="A186" s="12" t="s">
        <v>39</v>
      </c>
      <c r="B186" s="12" t="s">
        <v>41</v>
      </c>
      <c r="C186" s="12" t="s">
        <v>37</v>
      </c>
      <c r="D186" s="12">
        <v>5</v>
      </c>
      <c r="E186" s="10">
        <v>83.957776647398831</v>
      </c>
      <c r="F186" s="12">
        <v>2.5500000000000025</v>
      </c>
      <c r="G186" s="12">
        <v>8.5000000000000089</v>
      </c>
    </row>
    <row r="187" spans="1:7" x14ac:dyDescent="0.3">
      <c r="A187" s="12" t="s">
        <v>39</v>
      </c>
      <c r="B187" s="12" t="s">
        <v>41</v>
      </c>
      <c r="C187" s="12" t="s">
        <v>37</v>
      </c>
      <c r="D187" s="12">
        <v>6</v>
      </c>
      <c r="E187" s="10">
        <v>86.246947976878616</v>
      </c>
      <c r="F187" s="12">
        <v>5.5500000000000007</v>
      </c>
      <c r="G187" s="12">
        <v>18.500000000000004</v>
      </c>
    </row>
    <row r="188" spans="1:7" x14ac:dyDescent="0.3">
      <c r="A188" s="12" t="s">
        <v>39</v>
      </c>
      <c r="B188" s="12" t="s">
        <v>41</v>
      </c>
      <c r="C188" s="12" t="s">
        <v>37</v>
      </c>
      <c r="D188" s="12">
        <v>7</v>
      </c>
      <c r="E188" s="10">
        <v>89.245440000000016</v>
      </c>
      <c r="F188" s="12">
        <v>8.2500000000000018</v>
      </c>
      <c r="G188" s="12">
        <v>27.500000000000007</v>
      </c>
    </row>
    <row r="189" spans="1:7" x14ac:dyDescent="0.3">
      <c r="A189" s="12" t="s">
        <v>39</v>
      </c>
      <c r="B189" s="12" t="s">
        <v>41</v>
      </c>
      <c r="C189" s="12" t="s">
        <v>37</v>
      </c>
      <c r="D189" s="12">
        <v>8</v>
      </c>
      <c r="E189" s="10">
        <v>87.149719768786113</v>
      </c>
      <c r="F189" s="12">
        <v>3.6000000000000032</v>
      </c>
      <c r="G189" s="12">
        <v>12.000000000000011</v>
      </c>
    </row>
    <row r="190" spans="1:7" x14ac:dyDescent="0.3">
      <c r="A190" s="12" t="s">
        <v>39</v>
      </c>
      <c r="B190" s="12" t="s">
        <v>41</v>
      </c>
      <c r="C190" s="12" t="s">
        <v>37</v>
      </c>
      <c r="D190" s="12">
        <v>9</v>
      </c>
      <c r="E190" s="10">
        <v>86.69833387283235</v>
      </c>
      <c r="F190" s="12">
        <v>1.0500000000000009</v>
      </c>
      <c r="G190" s="12">
        <v>3.5000000000000031</v>
      </c>
    </row>
    <row r="191" spans="1:7" x14ac:dyDescent="0.3">
      <c r="A191" s="12" t="s">
        <v>39</v>
      </c>
      <c r="B191" s="12" t="s">
        <v>41</v>
      </c>
      <c r="C191" s="12" t="s">
        <v>37</v>
      </c>
      <c r="D191" s="12">
        <v>10</v>
      </c>
      <c r="E191" s="10">
        <v>87.536621965317906</v>
      </c>
      <c r="F191" s="12">
        <v>0.9000000000000008</v>
      </c>
      <c r="G191" s="12">
        <v>3.0000000000000027</v>
      </c>
    </row>
    <row r="192" spans="1:7" x14ac:dyDescent="0.3">
      <c r="A192" s="12" t="s">
        <v>39</v>
      </c>
      <c r="B192" s="12" t="s">
        <v>41</v>
      </c>
      <c r="C192" s="12" t="s">
        <v>37</v>
      </c>
      <c r="D192" s="12">
        <v>1</v>
      </c>
      <c r="E192" s="10">
        <v>83.2806978034682</v>
      </c>
      <c r="F192" s="12">
        <v>21.795000000000002</v>
      </c>
      <c r="G192" s="12">
        <v>72.650000000000006</v>
      </c>
    </row>
    <row r="193" spans="1:7" x14ac:dyDescent="0.3">
      <c r="A193" s="12" t="s">
        <v>39</v>
      </c>
      <c r="B193" s="12" t="s">
        <v>41</v>
      </c>
      <c r="C193" s="12" t="s">
        <v>37</v>
      </c>
      <c r="D193" s="12">
        <v>2</v>
      </c>
      <c r="E193" s="10">
        <v>86.02125502890172</v>
      </c>
      <c r="F193" s="12">
        <v>21.09</v>
      </c>
      <c r="G193" s="12">
        <v>70.3</v>
      </c>
    </row>
    <row r="194" spans="1:7" x14ac:dyDescent="0.3">
      <c r="A194" s="12" t="s">
        <v>39</v>
      </c>
      <c r="B194" s="12" t="s">
        <v>41</v>
      </c>
      <c r="C194" s="12" t="s">
        <v>37</v>
      </c>
      <c r="D194" s="12">
        <v>3</v>
      </c>
      <c r="E194" s="10">
        <v>85.247450635838135</v>
      </c>
      <c r="F194" s="12">
        <v>16.454999999999998</v>
      </c>
      <c r="G194" s="12">
        <v>54.85</v>
      </c>
    </row>
    <row r="195" spans="1:7" x14ac:dyDescent="0.3">
      <c r="A195" s="12" t="s">
        <v>39</v>
      </c>
      <c r="B195" s="12" t="s">
        <v>41</v>
      </c>
      <c r="C195" s="12" t="s">
        <v>37</v>
      </c>
      <c r="D195" s="12">
        <v>4</v>
      </c>
      <c r="E195" s="10">
        <v>90.502872138728307</v>
      </c>
      <c r="F195" s="12">
        <v>13.35</v>
      </c>
      <c r="G195" s="12">
        <v>44.5</v>
      </c>
    </row>
    <row r="196" spans="1:7" x14ac:dyDescent="0.3">
      <c r="A196" s="12" t="s">
        <v>39</v>
      </c>
      <c r="B196" s="12" t="s">
        <v>41</v>
      </c>
      <c r="C196" s="12" t="s">
        <v>37</v>
      </c>
      <c r="D196" s="12">
        <v>5</v>
      </c>
      <c r="E196" s="10">
        <v>89.277681849710973</v>
      </c>
      <c r="F196" s="12">
        <v>12.9</v>
      </c>
      <c r="G196" s="12">
        <v>43</v>
      </c>
    </row>
    <row r="197" spans="1:7" x14ac:dyDescent="0.3">
      <c r="A197" s="12" t="s">
        <v>39</v>
      </c>
      <c r="B197" s="12" t="s">
        <v>41</v>
      </c>
      <c r="C197" s="12" t="s">
        <v>37</v>
      </c>
      <c r="D197" s="12">
        <v>6</v>
      </c>
      <c r="E197" s="10">
        <v>100.17542705202312</v>
      </c>
      <c r="F197" s="12">
        <v>14.55</v>
      </c>
      <c r="G197" s="12">
        <v>48.500000000000007</v>
      </c>
    </row>
    <row r="198" spans="1:7" x14ac:dyDescent="0.3">
      <c r="A198" s="12" t="s">
        <v>39</v>
      </c>
      <c r="B198" s="12" t="s">
        <v>41</v>
      </c>
      <c r="C198" s="12" t="s">
        <v>37</v>
      </c>
      <c r="D198" s="12">
        <v>7</v>
      </c>
      <c r="E198" s="10">
        <v>95.210182196531804</v>
      </c>
      <c r="F198" s="12">
        <v>9.3000000000000007</v>
      </c>
      <c r="G198" s="12">
        <v>31</v>
      </c>
    </row>
    <row r="199" spans="1:7" x14ac:dyDescent="0.3">
      <c r="A199" s="12" t="s">
        <v>39</v>
      </c>
      <c r="B199" s="12" t="s">
        <v>41</v>
      </c>
      <c r="C199" s="12" t="s">
        <v>37</v>
      </c>
      <c r="D199" s="12">
        <v>8</v>
      </c>
      <c r="E199" s="10">
        <v>93.888266358381486</v>
      </c>
      <c r="F199" s="12">
        <v>4.95</v>
      </c>
      <c r="G199" s="12">
        <v>16.5</v>
      </c>
    </row>
    <row r="200" spans="1:7" x14ac:dyDescent="0.3">
      <c r="A200" s="12" t="s">
        <v>39</v>
      </c>
      <c r="B200" s="12" t="s">
        <v>41</v>
      </c>
      <c r="C200" s="12" t="s">
        <v>37</v>
      </c>
      <c r="D200" s="12">
        <v>9</v>
      </c>
      <c r="E200" s="10">
        <v>92.921010867052004</v>
      </c>
      <c r="F200" s="12">
        <v>3.3000000000000029</v>
      </c>
      <c r="G200" s="12">
        <v>11.000000000000011</v>
      </c>
    </row>
    <row r="201" spans="1:7" x14ac:dyDescent="0.3">
      <c r="A201" s="12" t="s">
        <v>39</v>
      </c>
      <c r="B201" s="12" t="s">
        <v>41</v>
      </c>
      <c r="C201" s="12" t="s">
        <v>37</v>
      </c>
      <c r="D201" s="12">
        <v>10</v>
      </c>
      <c r="E201" s="10">
        <v>91.985997225433536</v>
      </c>
      <c r="F201" s="12">
        <v>3.4500000000000028</v>
      </c>
      <c r="G201" s="12">
        <v>11.500000000000009</v>
      </c>
    </row>
    <row r="202" spans="1:7" x14ac:dyDescent="0.3">
      <c r="A202" s="12" t="s">
        <v>39</v>
      </c>
      <c r="B202" s="12" t="s">
        <v>41</v>
      </c>
      <c r="C202" s="12" t="s">
        <v>35</v>
      </c>
      <c r="D202" s="12">
        <v>1</v>
      </c>
      <c r="E202" s="10">
        <v>76.284216416184975</v>
      </c>
      <c r="F202" s="12">
        <v>23.594999999999999</v>
      </c>
      <c r="G202" s="12">
        <v>78.649999999999991</v>
      </c>
    </row>
    <row r="203" spans="1:7" x14ac:dyDescent="0.3">
      <c r="A203" s="12" t="s">
        <v>39</v>
      </c>
      <c r="B203" s="12" t="s">
        <v>41</v>
      </c>
      <c r="C203" s="12" t="s">
        <v>35</v>
      </c>
      <c r="D203" s="12">
        <v>2</v>
      </c>
      <c r="E203" s="10">
        <v>81.700847167630059</v>
      </c>
      <c r="F203" s="12">
        <v>20.835000000000004</v>
      </c>
      <c r="G203" s="12">
        <v>69.450000000000017</v>
      </c>
    </row>
    <row r="204" spans="1:7" x14ac:dyDescent="0.3">
      <c r="A204" s="12" t="s">
        <v>39</v>
      </c>
      <c r="B204" s="12" t="s">
        <v>41</v>
      </c>
      <c r="C204" s="12" t="s">
        <v>35</v>
      </c>
      <c r="D204" s="12">
        <v>3</v>
      </c>
      <c r="E204" s="10">
        <v>84.086744046242785</v>
      </c>
      <c r="F204" s="12">
        <v>17.520000000000003</v>
      </c>
      <c r="G204" s="12">
        <v>58.400000000000006</v>
      </c>
    </row>
    <row r="205" spans="1:7" x14ac:dyDescent="0.3">
      <c r="A205" s="12" t="s">
        <v>39</v>
      </c>
      <c r="B205" s="12" t="s">
        <v>41</v>
      </c>
      <c r="C205" s="12" t="s">
        <v>35</v>
      </c>
      <c r="D205" s="12">
        <v>4</v>
      </c>
      <c r="E205" s="10">
        <v>83.699841849711007</v>
      </c>
      <c r="F205" s="12">
        <v>11.550000000000002</v>
      </c>
      <c r="G205" s="12">
        <v>38.500000000000007</v>
      </c>
    </row>
    <row r="206" spans="1:7" x14ac:dyDescent="0.3">
      <c r="A206" s="12" t="s">
        <v>39</v>
      </c>
      <c r="B206" s="12" t="s">
        <v>41</v>
      </c>
      <c r="C206" s="12" t="s">
        <v>35</v>
      </c>
      <c r="D206" s="12">
        <v>5</v>
      </c>
      <c r="E206" s="10">
        <v>85.892287630057794</v>
      </c>
      <c r="F206" s="12">
        <v>7.0500000000000025</v>
      </c>
      <c r="G206" s="12">
        <v>23.500000000000007</v>
      </c>
    </row>
    <row r="207" spans="1:7" x14ac:dyDescent="0.3">
      <c r="A207" s="12" t="s">
        <v>39</v>
      </c>
      <c r="B207" s="12" t="s">
        <v>41</v>
      </c>
      <c r="C207" s="12" t="s">
        <v>35</v>
      </c>
      <c r="D207" s="12">
        <v>6</v>
      </c>
      <c r="E207" s="10">
        <v>92.953252716763018</v>
      </c>
      <c r="F207" s="12">
        <v>9.6</v>
      </c>
      <c r="G207" s="12">
        <v>32</v>
      </c>
    </row>
    <row r="208" spans="1:7" x14ac:dyDescent="0.3">
      <c r="A208" s="12" t="s">
        <v>39</v>
      </c>
      <c r="B208" s="12" t="s">
        <v>41</v>
      </c>
      <c r="C208" s="12" t="s">
        <v>35</v>
      </c>
      <c r="D208" s="12">
        <v>7</v>
      </c>
      <c r="E208" s="10">
        <v>90.212695491329498</v>
      </c>
      <c r="F208" s="12">
        <v>7.200000000000002</v>
      </c>
      <c r="G208" s="12">
        <v>24.000000000000007</v>
      </c>
    </row>
    <row r="209" spans="1:7" x14ac:dyDescent="0.3">
      <c r="A209" s="12" t="s">
        <v>39</v>
      </c>
      <c r="B209" s="12" t="s">
        <v>41</v>
      </c>
      <c r="C209" s="12" t="s">
        <v>35</v>
      </c>
      <c r="D209" s="12">
        <v>8</v>
      </c>
      <c r="E209" s="10">
        <v>88.729570404624269</v>
      </c>
      <c r="F209" s="12">
        <v>3.9000000000000035</v>
      </c>
      <c r="G209" s="12">
        <v>13.000000000000011</v>
      </c>
    </row>
    <row r="210" spans="1:7" x14ac:dyDescent="0.3">
      <c r="A210" s="12" t="s">
        <v>39</v>
      </c>
      <c r="B210" s="12" t="s">
        <v>41</v>
      </c>
      <c r="C210" s="12" t="s">
        <v>35</v>
      </c>
      <c r="D210" s="12">
        <v>9</v>
      </c>
      <c r="E210" s="10">
        <v>89.148714450867033</v>
      </c>
      <c r="F210" s="12">
        <v>3.3000000000000029</v>
      </c>
      <c r="G210" s="12">
        <v>11.000000000000011</v>
      </c>
    </row>
    <row r="211" spans="1:7" x14ac:dyDescent="0.3">
      <c r="A211" s="12" t="s">
        <v>39</v>
      </c>
      <c r="B211" s="12" t="s">
        <v>41</v>
      </c>
      <c r="C211" s="12" t="s">
        <v>35</v>
      </c>
      <c r="D211" s="12">
        <v>10</v>
      </c>
      <c r="E211" s="10">
        <v>90.212695491329498</v>
      </c>
      <c r="F211" s="12">
        <v>2.7000000000000024</v>
      </c>
      <c r="G211" s="12">
        <v>9.0000000000000071</v>
      </c>
    </row>
    <row r="212" spans="1:7" x14ac:dyDescent="0.3">
      <c r="A212" s="12" t="s">
        <v>39</v>
      </c>
      <c r="B212" s="12" t="s">
        <v>41</v>
      </c>
      <c r="C212" s="12" t="s">
        <v>35</v>
      </c>
      <c r="D212" s="12">
        <v>1</v>
      </c>
      <c r="E212" s="10">
        <v>87.181961618497084</v>
      </c>
      <c r="F212" s="12">
        <v>18.675000000000001</v>
      </c>
      <c r="G212" s="12">
        <v>62.250000000000007</v>
      </c>
    </row>
    <row r="213" spans="1:7" x14ac:dyDescent="0.3">
      <c r="A213" s="12" t="s">
        <v>39</v>
      </c>
      <c r="B213" s="12" t="s">
        <v>41</v>
      </c>
      <c r="C213" s="12" t="s">
        <v>35</v>
      </c>
      <c r="D213" s="12">
        <v>2</v>
      </c>
      <c r="E213" s="10">
        <v>95.081214797687849</v>
      </c>
      <c r="F213" s="12">
        <v>16.035</v>
      </c>
      <c r="G213" s="12">
        <v>53.449999999999996</v>
      </c>
    </row>
    <row r="214" spans="1:7" x14ac:dyDescent="0.3">
      <c r="A214" s="12" t="s">
        <v>39</v>
      </c>
      <c r="B214" s="12" t="s">
        <v>41</v>
      </c>
      <c r="C214" s="12" t="s">
        <v>35</v>
      </c>
      <c r="D214" s="12">
        <v>3</v>
      </c>
      <c r="E214" s="10">
        <v>91.599095028901758</v>
      </c>
      <c r="F214" s="12">
        <v>9</v>
      </c>
      <c r="G214" s="12">
        <v>30</v>
      </c>
    </row>
    <row r="215" spans="1:7" x14ac:dyDescent="0.3">
      <c r="A215" s="12" t="s">
        <v>39</v>
      </c>
      <c r="B215" s="12" t="s">
        <v>41</v>
      </c>
      <c r="C215" s="12" t="s">
        <v>35</v>
      </c>
      <c r="D215" s="12">
        <v>4</v>
      </c>
      <c r="E215" s="10">
        <v>95.016731098265865</v>
      </c>
      <c r="F215" s="12">
        <v>2.4000000000000021</v>
      </c>
      <c r="G215" s="12">
        <v>8.0000000000000071</v>
      </c>
    </row>
    <row r="216" spans="1:7" x14ac:dyDescent="0.3">
      <c r="A216" s="12" t="s">
        <v>39</v>
      </c>
      <c r="B216" s="12" t="s">
        <v>41</v>
      </c>
      <c r="C216" s="12" t="s">
        <v>35</v>
      </c>
      <c r="D216" s="12">
        <v>5</v>
      </c>
      <c r="E216" s="10">
        <v>93.888266358381486</v>
      </c>
      <c r="F216" s="12">
        <v>1.5000000000000013</v>
      </c>
      <c r="G216" s="12">
        <v>5.0000000000000044</v>
      </c>
    </row>
    <row r="217" spans="1:7" x14ac:dyDescent="0.3">
      <c r="A217" s="12" t="s">
        <v>39</v>
      </c>
      <c r="B217" s="12" t="s">
        <v>41</v>
      </c>
      <c r="C217" s="12" t="s">
        <v>35</v>
      </c>
      <c r="D217" s="12">
        <v>6</v>
      </c>
      <c r="E217" s="10">
        <v>102.52908208092484</v>
      </c>
      <c r="F217" s="12">
        <v>3.3000000000000029</v>
      </c>
      <c r="G217" s="12">
        <v>11.000000000000011</v>
      </c>
    </row>
    <row r="218" spans="1:7" x14ac:dyDescent="0.3">
      <c r="A218" s="12" t="s">
        <v>39</v>
      </c>
      <c r="B218" s="12" t="s">
        <v>41</v>
      </c>
      <c r="C218" s="12" t="s">
        <v>35</v>
      </c>
      <c r="D218" s="12">
        <v>7</v>
      </c>
      <c r="E218" s="10">
        <v>100.8847477456647</v>
      </c>
      <c r="F218" s="12">
        <v>1.2000000000000011</v>
      </c>
      <c r="G218" s="12">
        <v>4.0000000000000036</v>
      </c>
    </row>
    <row r="219" spans="1:7" x14ac:dyDescent="0.3">
      <c r="A219" s="12" t="s">
        <v>39</v>
      </c>
      <c r="B219" s="12" t="s">
        <v>41</v>
      </c>
      <c r="C219" s="12" t="s">
        <v>35</v>
      </c>
      <c r="D219" s="12">
        <v>8</v>
      </c>
      <c r="E219" s="10">
        <v>101.5295847398844</v>
      </c>
      <c r="F219" s="12">
        <v>-0.89999999999999658</v>
      </c>
      <c r="G219" s="12">
        <v>-2.9999999999999885</v>
      </c>
    </row>
    <row r="220" spans="1:7" x14ac:dyDescent="0.3">
      <c r="A220" s="12" t="s">
        <v>39</v>
      </c>
      <c r="B220" s="12" t="s">
        <v>41</v>
      </c>
      <c r="C220" s="12" t="s">
        <v>35</v>
      </c>
      <c r="D220" s="12">
        <v>9</v>
      </c>
      <c r="E220" s="10">
        <v>101.07819884393064</v>
      </c>
      <c r="F220" s="12">
        <v>0.30000000000000027</v>
      </c>
      <c r="G220" s="12">
        <v>1.0000000000000009</v>
      </c>
    </row>
    <row r="221" spans="1:7" x14ac:dyDescent="0.3">
      <c r="A221" s="12" t="s">
        <v>39</v>
      </c>
      <c r="B221" s="12" t="s">
        <v>41</v>
      </c>
      <c r="C221" s="12" t="s">
        <v>35</v>
      </c>
      <c r="D221" s="12">
        <v>10</v>
      </c>
      <c r="E221" s="10">
        <v>101.59406843930637</v>
      </c>
      <c r="F221" s="12">
        <v>0.75000000000000067</v>
      </c>
      <c r="G221" s="12">
        <v>2.5000000000000022</v>
      </c>
    </row>
    <row r="222" spans="1:7" x14ac:dyDescent="0.3">
      <c r="A222" s="12" t="s">
        <v>39</v>
      </c>
      <c r="B222" s="12" t="s">
        <v>41</v>
      </c>
      <c r="C222" s="12" t="s">
        <v>36</v>
      </c>
      <c r="D222" s="12">
        <v>1</v>
      </c>
      <c r="E222" s="10">
        <v>85.698836531791869</v>
      </c>
      <c r="F222" s="12">
        <v>23.715000000000003</v>
      </c>
      <c r="G222" s="12">
        <v>79.050000000000011</v>
      </c>
    </row>
    <row r="223" spans="1:7" x14ac:dyDescent="0.3">
      <c r="A223" s="12" t="s">
        <v>39</v>
      </c>
      <c r="B223" s="12" t="s">
        <v>41</v>
      </c>
      <c r="C223" s="12" t="s">
        <v>36</v>
      </c>
      <c r="D223" s="12">
        <v>2</v>
      </c>
      <c r="E223" s="10">
        <v>93.436880462427766</v>
      </c>
      <c r="F223" s="12">
        <v>15.540000000000001</v>
      </c>
      <c r="G223" s="12">
        <v>51.800000000000004</v>
      </c>
    </row>
    <row r="224" spans="1:7" x14ac:dyDescent="0.3">
      <c r="A224" s="12" t="s">
        <v>39</v>
      </c>
      <c r="B224" s="12" t="s">
        <v>41</v>
      </c>
      <c r="C224" s="12" t="s">
        <v>36</v>
      </c>
      <c r="D224" s="12">
        <v>3</v>
      </c>
      <c r="E224" s="10">
        <v>95.564842543352569</v>
      </c>
      <c r="F224" s="12">
        <v>5.2949999999999999</v>
      </c>
      <c r="G224" s="12">
        <v>17.649999999999999</v>
      </c>
    </row>
    <row r="225" spans="1:7" x14ac:dyDescent="0.3">
      <c r="A225" s="12" t="s">
        <v>39</v>
      </c>
      <c r="B225" s="12" t="s">
        <v>41</v>
      </c>
      <c r="C225" s="12" t="s">
        <v>36</v>
      </c>
      <c r="D225" s="12">
        <v>4</v>
      </c>
      <c r="E225" s="10">
        <v>96.274163236994227</v>
      </c>
      <c r="F225" s="12">
        <v>2.2950000000000013</v>
      </c>
      <c r="G225" s="12">
        <v>7.6500000000000039</v>
      </c>
    </row>
    <row r="226" spans="1:7" x14ac:dyDescent="0.3">
      <c r="A226" s="12" t="s">
        <v>39</v>
      </c>
      <c r="B226" s="12" t="s">
        <v>41</v>
      </c>
      <c r="C226" s="12" t="s">
        <v>36</v>
      </c>
      <c r="D226" s="12">
        <v>5</v>
      </c>
      <c r="E226" s="10">
        <v>97.338144277456621</v>
      </c>
      <c r="F226" s="12">
        <v>-0.30000000000000027</v>
      </c>
      <c r="G226" s="12">
        <v>-1.0000000000000009</v>
      </c>
    </row>
    <row r="227" spans="1:7" x14ac:dyDescent="0.3">
      <c r="A227" s="12" t="s">
        <v>39</v>
      </c>
      <c r="B227" s="12" t="s">
        <v>41</v>
      </c>
      <c r="C227" s="12" t="s">
        <v>36</v>
      </c>
      <c r="D227" s="12">
        <v>6</v>
      </c>
      <c r="E227" s="10">
        <v>101.07819884393064</v>
      </c>
      <c r="F227" s="12">
        <v>2.2650000000000006</v>
      </c>
      <c r="G227" s="12">
        <v>7.5500000000000025</v>
      </c>
    </row>
    <row r="228" spans="1:7" x14ac:dyDescent="0.3">
      <c r="A228" s="12" t="s">
        <v>39</v>
      </c>
      <c r="B228" s="12" t="s">
        <v>41</v>
      </c>
      <c r="C228" s="12" t="s">
        <v>36</v>
      </c>
      <c r="D228" s="12">
        <v>7</v>
      </c>
      <c r="E228" s="10">
        <v>99.079204161849717</v>
      </c>
      <c r="F228" s="12">
        <v>-1.349999999999997</v>
      </c>
      <c r="G228" s="12">
        <v>-4.4999999999999902</v>
      </c>
    </row>
    <row r="229" spans="1:7" x14ac:dyDescent="0.3">
      <c r="A229" s="12" t="s">
        <v>39</v>
      </c>
      <c r="B229" s="12" t="s">
        <v>41</v>
      </c>
      <c r="C229" s="12" t="s">
        <v>36</v>
      </c>
      <c r="D229" s="12">
        <v>8</v>
      </c>
      <c r="E229" s="10">
        <v>99.369380809248568</v>
      </c>
      <c r="F229" s="12">
        <v>-0.89999999999999658</v>
      </c>
      <c r="G229" s="12">
        <v>-2.9999999999999885</v>
      </c>
    </row>
    <row r="230" spans="1:7" x14ac:dyDescent="0.3">
      <c r="A230" s="12" t="s">
        <v>39</v>
      </c>
      <c r="B230" s="12" t="s">
        <v>41</v>
      </c>
      <c r="C230" s="12" t="s">
        <v>36</v>
      </c>
      <c r="D230" s="12">
        <v>9</v>
      </c>
      <c r="E230" s="10">
        <v>98.950236763005762</v>
      </c>
      <c r="F230" s="12">
        <v>-2.0099999999999993</v>
      </c>
      <c r="G230" s="12">
        <v>-6.6999999999999975</v>
      </c>
    </row>
    <row r="231" spans="1:7" x14ac:dyDescent="0.3">
      <c r="A231" s="12" t="s">
        <v>39</v>
      </c>
      <c r="B231" s="12" t="s">
        <v>41</v>
      </c>
      <c r="C231" s="12" t="s">
        <v>36</v>
      </c>
      <c r="D231" s="12">
        <v>10</v>
      </c>
      <c r="E231" s="10">
        <v>98.950236763005762</v>
      </c>
      <c r="F231" s="12">
        <v>-1.9949999999999968</v>
      </c>
      <c r="G231" s="12">
        <v>-6.6499999999999897</v>
      </c>
    </row>
    <row r="232" spans="1:7" x14ac:dyDescent="0.3">
      <c r="A232" s="12" t="s">
        <v>39</v>
      </c>
      <c r="B232" s="12" t="s">
        <v>41</v>
      </c>
      <c r="C232" s="12" t="s">
        <v>36</v>
      </c>
      <c r="D232" s="12">
        <v>1</v>
      </c>
      <c r="E232" s="10">
        <v>88.536119306358387</v>
      </c>
      <c r="F232" s="12">
        <v>18.675000000000001</v>
      </c>
      <c r="G232" s="12">
        <v>62.250000000000007</v>
      </c>
    </row>
    <row r="233" spans="1:7" x14ac:dyDescent="0.3">
      <c r="A233" s="12" t="s">
        <v>39</v>
      </c>
      <c r="B233" s="12" t="s">
        <v>41</v>
      </c>
      <c r="C233" s="12" t="s">
        <v>36</v>
      </c>
      <c r="D233" s="12">
        <v>2</v>
      </c>
      <c r="E233" s="10">
        <v>89.390528323699428</v>
      </c>
      <c r="F233" s="12">
        <v>12.75</v>
      </c>
      <c r="G233" s="12">
        <v>42.5</v>
      </c>
    </row>
    <row r="234" spans="1:7" x14ac:dyDescent="0.3">
      <c r="A234" s="12" t="s">
        <v>39</v>
      </c>
      <c r="B234" s="12" t="s">
        <v>41</v>
      </c>
      <c r="C234" s="12" t="s">
        <v>36</v>
      </c>
      <c r="D234" s="12">
        <v>3</v>
      </c>
      <c r="E234" s="10">
        <v>88.76181225433524</v>
      </c>
      <c r="F234" s="12">
        <v>4.5</v>
      </c>
      <c r="G234" s="12">
        <v>15</v>
      </c>
    </row>
    <row r="235" spans="1:7" x14ac:dyDescent="0.3">
      <c r="A235" s="12" t="s">
        <v>39</v>
      </c>
      <c r="B235" s="12" t="s">
        <v>41</v>
      </c>
      <c r="C235" s="12" t="s">
        <v>36</v>
      </c>
      <c r="D235" s="12">
        <v>4</v>
      </c>
      <c r="E235" s="10">
        <v>90.148211791907542</v>
      </c>
      <c r="F235" s="12">
        <v>-0.15000000000000013</v>
      </c>
      <c r="G235" s="12">
        <v>-0.50000000000000044</v>
      </c>
    </row>
    <row r="236" spans="1:7" x14ac:dyDescent="0.3">
      <c r="A236" s="12" t="s">
        <v>39</v>
      </c>
      <c r="B236" s="12" t="s">
        <v>41</v>
      </c>
      <c r="C236" s="12" t="s">
        <v>36</v>
      </c>
      <c r="D236" s="12">
        <v>5</v>
      </c>
      <c r="E236" s="10">
        <v>89.019747052023149</v>
      </c>
      <c r="F236" s="12">
        <v>4.0500000000000034</v>
      </c>
      <c r="G236" s="12">
        <v>13.500000000000012</v>
      </c>
    </row>
    <row r="237" spans="1:7" x14ac:dyDescent="0.3">
      <c r="A237" s="12" t="s">
        <v>39</v>
      </c>
      <c r="B237" s="12" t="s">
        <v>41</v>
      </c>
      <c r="C237" s="12" t="s">
        <v>36</v>
      </c>
      <c r="D237" s="12">
        <v>6</v>
      </c>
      <c r="E237" s="10">
        <v>94.37189410404622</v>
      </c>
      <c r="F237" s="12">
        <v>-1.6499999999999972</v>
      </c>
      <c r="G237" s="12">
        <v>-5.4999999999999911</v>
      </c>
    </row>
    <row r="238" spans="1:7" x14ac:dyDescent="0.3">
      <c r="A238" s="12" t="s">
        <v>39</v>
      </c>
      <c r="B238" s="12" t="s">
        <v>41</v>
      </c>
      <c r="C238" s="12" t="s">
        <v>36</v>
      </c>
      <c r="D238" s="12">
        <v>7</v>
      </c>
      <c r="E238" s="10">
        <v>89.793551445086678</v>
      </c>
      <c r="F238" s="12">
        <v>0.60000000000000053</v>
      </c>
      <c r="G238" s="12">
        <v>2.0000000000000018</v>
      </c>
    </row>
    <row r="239" spans="1:7" x14ac:dyDescent="0.3">
      <c r="A239" s="12" t="s">
        <v>39</v>
      </c>
      <c r="B239" s="12" t="s">
        <v>41</v>
      </c>
      <c r="C239" s="12" t="s">
        <v>36</v>
      </c>
      <c r="D239" s="12">
        <v>8</v>
      </c>
      <c r="E239" s="10">
        <v>90.696323236994246</v>
      </c>
      <c r="F239" s="12">
        <v>1.8000000000000016</v>
      </c>
      <c r="G239" s="12">
        <v>6.0000000000000053</v>
      </c>
    </row>
    <row r="240" spans="1:7" x14ac:dyDescent="0.3">
      <c r="A240" s="12" t="s">
        <v>39</v>
      </c>
      <c r="B240" s="12" t="s">
        <v>41</v>
      </c>
      <c r="C240" s="12" t="s">
        <v>36</v>
      </c>
      <c r="D240" s="12">
        <v>9</v>
      </c>
      <c r="E240" s="10">
        <v>91.373402080924819</v>
      </c>
      <c r="F240" s="12">
        <v>1.3500000000000012</v>
      </c>
      <c r="G240" s="12">
        <v>4.5000000000000036</v>
      </c>
    </row>
    <row r="241" spans="1:7" x14ac:dyDescent="0.3">
      <c r="A241" s="12" t="s">
        <v>39</v>
      </c>
      <c r="B241" s="12" t="s">
        <v>41</v>
      </c>
      <c r="C241" s="12" t="s">
        <v>36</v>
      </c>
      <c r="D241" s="12">
        <v>10</v>
      </c>
      <c r="E241" s="10">
        <v>90.019244393063573</v>
      </c>
      <c r="F241" s="12">
        <v>-0.74999999999999645</v>
      </c>
      <c r="G241" s="12">
        <v>-2.499999999999988</v>
      </c>
    </row>
  </sheetData>
  <sortState xmlns:xlrd2="http://schemas.microsoft.com/office/spreadsheetml/2017/richdata2" ref="A2:G241">
    <sortCondition descending="1" ref="B2:B241"/>
    <sortCondition ref="A2:A241"/>
    <sortCondition ref="C2:C24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Meta_Data</vt:lpstr>
      <vt:lpstr>Physicochemical_Reps</vt:lpstr>
      <vt:lpstr>Physicochemical_NoReps</vt:lpstr>
      <vt:lpstr>Batch_Isotherms</vt:lpstr>
      <vt:lpstr>LowP_HighFlow</vt:lpstr>
      <vt:lpstr>HighP_LowFlow</vt:lpstr>
      <vt:lpstr>Batch_Kinetics</vt:lpstr>
      <vt:lpstr>Flow_Through_Kinetics</vt:lpstr>
      <vt:lpstr>Large_Column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mra61643</dc:creator>
  <cp:lastModifiedBy>Yuan, Yongping</cp:lastModifiedBy>
  <cp:lastPrinted>2020-04-29T15:01:38Z</cp:lastPrinted>
  <dcterms:created xsi:type="dcterms:W3CDTF">2020-04-29T02:40:29Z</dcterms:created>
  <dcterms:modified xsi:type="dcterms:W3CDTF">2020-04-29T20:26:28Z</dcterms:modified>
</cp:coreProperties>
</file>