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kmille01\OneDrive - Environmental Protection Agency (EPA)\Profile\Documents\STICS Myself\Journal of Separation Science\New Datasets for SciHub in Sept\"/>
    </mc:Choice>
  </mc:AlternateContent>
  <xr:revisionPtr revIDLastSave="29" documentId="13_ncr:1_{1620BD03-D483-46B5-9393-B103A1504426}" xr6:coauthVersionLast="45" xr6:coauthVersionMax="45" xr10:uidLastSave="{E604D4BF-AEC2-4A43-BCAE-0EF74F85A587}"/>
  <bookViews>
    <workbookView xWindow="1560" yWindow="960" windowWidth="18930" windowHeight="9960" tabRatio="711" xr2:uid="{00000000-000D-0000-FFFF-FFFF00000000}"/>
  </bookViews>
  <sheets>
    <sheet name="Compilation of ALL columns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1" i="12" l="1"/>
  <c r="W8" i="12"/>
  <c r="W5" i="12"/>
  <c r="W2" i="12"/>
  <c r="S11" i="12"/>
  <c r="S8" i="12"/>
  <c r="S5" i="12"/>
  <c r="S2" i="12"/>
  <c r="O11" i="12"/>
  <c r="O8" i="12"/>
  <c r="O5" i="12"/>
  <c r="O2" i="12"/>
  <c r="K11" i="12"/>
  <c r="K8" i="12"/>
  <c r="K2" i="12"/>
  <c r="K5" i="12"/>
</calcChain>
</file>

<file path=xl/sharedStrings.xml><?xml version="1.0" encoding="utf-8"?>
<sst xmlns="http://schemas.openxmlformats.org/spreadsheetml/2006/main" count="122" uniqueCount="62">
  <si>
    <t>08202018_3.2</t>
  </si>
  <si>
    <t>08202018_4.2</t>
  </si>
  <si>
    <t>08202018_5.2</t>
  </si>
  <si>
    <t>10302018_6</t>
  </si>
  <si>
    <t>10302018_8</t>
  </si>
  <si>
    <t>10302018_9</t>
  </si>
  <si>
    <t>08202018_6</t>
  </si>
  <si>
    <t>06052018_1</t>
  </si>
  <si>
    <t>08202018_9</t>
  </si>
  <si>
    <t>08202018_10</t>
  </si>
  <si>
    <t>11272018_3</t>
  </si>
  <si>
    <t>29.8 cm #2</t>
  </si>
  <si>
    <t>30.3 cm_100</t>
  </si>
  <si>
    <t>30.2 cm</t>
  </si>
  <si>
    <t>30.3 cm</t>
  </si>
  <si>
    <t>30 cm</t>
  </si>
  <si>
    <t>59 cm</t>
  </si>
  <si>
    <t>60.2 cm</t>
  </si>
  <si>
    <t>59.8 cm</t>
  </si>
  <si>
    <t>15.3 cm</t>
  </si>
  <si>
    <t>15.1 cm</t>
  </si>
  <si>
    <t>14.6 cm</t>
  </si>
  <si>
    <t>My identifier</t>
  </si>
  <si>
    <t>Color</t>
  </si>
  <si>
    <t>Shape</t>
  </si>
  <si>
    <t>Identifier</t>
  </si>
  <si>
    <t>Length (cm)</t>
  </si>
  <si>
    <t>inner diameter (um)</t>
  </si>
  <si>
    <t>hmin (Hydroquinone)</t>
  </si>
  <si>
    <t>Nmax</t>
  </si>
  <si>
    <t>Peak capacity (2%)</t>
  </si>
  <si>
    <t>Blue</t>
  </si>
  <si>
    <t>Red</t>
  </si>
  <si>
    <t>Black</t>
  </si>
  <si>
    <t>Circle</t>
  </si>
  <si>
    <t>Square</t>
  </si>
  <si>
    <t>Triangle</t>
  </si>
  <si>
    <t>Light blue</t>
  </si>
  <si>
    <t>Avg</t>
  </si>
  <si>
    <t>Resolution</t>
  </si>
  <si>
    <t>29.8 cm #1</t>
  </si>
  <si>
    <t>TG 18:1 and TG 18:0</t>
  </si>
  <si>
    <t>PC cis 18:1_18:1 and 18:0_18:2</t>
  </si>
  <si>
    <t>PC 18:0_18:2 and trans 18:1_18:1</t>
  </si>
  <si>
    <t>PC cis18:1_18:1 and trans18:1_18:1</t>
  </si>
  <si>
    <t>PC 14:0_14:0 and 16:1_16:1</t>
  </si>
  <si>
    <t>15_75_1</t>
  </si>
  <si>
    <t>15_75_2</t>
  </si>
  <si>
    <t>15_75_3</t>
  </si>
  <si>
    <t>30_75_1</t>
  </si>
  <si>
    <t>30_75_2</t>
  </si>
  <si>
    <t>30_75_3</t>
  </si>
  <si>
    <t>60_75_1</t>
  </si>
  <si>
    <t>60_75_2</t>
  </si>
  <si>
    <t>60_75_3</t>
  </si>
  <si>
    <t>30_100_1</t>
  </si>
  <si>
    <t>30_100_2</t>
  </si>
  <si>
    <t>30_100_3</t>
  </si>
  <si>
    <t>Peak capacity (4%)</t>
  </si>
  <si>
    <t>Peak capacity (8%)</t>
  </si>
  <si>
    <t>Peak capacity (16%)</t>
  </si>
  <si>
    <t>06052018_3.2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</si>
</sst>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/>
    <xf numFmtId="2" fontId="0" fillId="0" borderId="0" xfId="0" applyNumberFormat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0" fillId="0" borderId="0" xfId="0" applyFill="1"/>
    <xf numFmtId="1" fontId="1" fillId="0" borderId="0" xfId="0" applyNumberFormat="1" applyFont="1"/>
    <xf numFmtId="0" fontId="0" fillId="0" borderId="0" xfId="0" applyAlignment="1">
      <alignment horizontal="center"/>
    </xf>
    <xf numFmtId="1" fontId="1" fillId="0" borderId="0" xfId="0" applyNumberFormat="1" applyFont="1" applyFill="1"/>
    <xf numFmtId="1" fontId="0" fillId="0" borderId="0" xfId="0" applyNumberFormat="1" applyFill="1"/>
    <xf numFmtId="1" fontId="0" fillId="0" borderId="0" xfId="0" applyNumberFormat="1"/>
    <xf numFmtId="165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2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3" fontId="1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1" fillId="0" borderId="0" xfId="0" applyNumberFormat="1" applyFont="1"/>
    <xf numFmtId="165" fontId="1" fillId="0" borderId="0" xfId="0" applyNumberFormat="1" applyFont="1"/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9" fontId="0" fillId="0" borderId="0" xfId="0" applyNumberFormat="1"/>
    <xf numFmtId="1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65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206375</xdr:colOff>
      <xdr:row>0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5140F61-D44E-4922-AC07-F7CE2F6340CC}"/>
            </a:ext>
          </a:extLst>
        </xdr:cNvPr>
        <xdr:cNvSpPr txBox="1"/>
      </xdr:nvSpPr>
      <xdr:spPr>
        <a:xfrm>
          <a:off x="816292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6CCF6-96C6-4B9B-906B-180BB3CEC2E5}">
  <dimension ref="A1:AD58"/>
  <sheetViews>
    <sheetView tabSelected="1" zoomScale="80" zoomScaleNormal="80" workbookViewId="0">
      <selection activeCell="H7" sqref="H7"/>
    </sheetView>
  </sheetViews>
  <sheetFormatPr defaultRowHeight="15" x14ac:dyDescent="0.25"/>
  <cols>
    <col min="1" max="1" width="21.42578125" customWidth="1"/>
    <col min="2" max="2" width="10.85546875" bestFit="1" customWidth="1"/>
    <col min="3" max="3" width="9.140625" bestFit="1" customWidth="1"/>
    <col min="4" max="4" width="11.5703125" bestFit="1" customWidth="1"/>
    <col min="5" max="5" width="12.5703125" bestFit="1" customWidth="1"/>
    <col min="6" max="6" width="21" bestFit="1" customWidth="1"/>
    <col min="7" max="7" width="22.28515625" bestFit="1" customWidth="1"/>
    <col min="8" max="8" width="9.28515625" bestFit="1" customWidth="1"/>
    <col min="9" max="9" width="19.5703125" bestFit="1" customWidth="1"/>
    <col min="10" max="11" width="8.140625" bestFit="1" customWidth="1"/>
    <col min="12" max="12" width="9.5703125" bestFit="1" customWidth="1"/>
    <col min="13" max="13" width="19.42578125" customWidth="1"/>
    <col min="14" max="14" width="10.85546875" bestFit="1" customWidth="1"/>
    <col min="15" max="15" width="13.7109375" bestFit="1" customWidth="1"/>
    <col min="16" max="16" width="11.140625" bestFit="1" customWidth="1"/>
    <col min="17" max="17" width="20.5703125" style="13" customWidth="1"/>
    <col min="18" max="18" width="17" bestFit="1" customWidth="1"/>
    <col min="19" max="19" width="12.42578125" bestFit="1" customWidth="1"/>
    <col min="20" max="20" width="8.42578125" bestFit="1" customWidth="1"/>
    <col min="21" max="21" width="19.42578125" bestFit="1" customWidth="1"/>
    <col min="22" max="22" width="14" bestFit="1" customWidth="1"/>
    <col min="23" max="23" width="18.28515625" bestFit="1" customWidth="1"/>
    <col min="27" max="27" width="11.7109375" bestFit="1" customWidth="1"/>
    <col min="28" max="28" width="14" bestFit="1" customWidth="1"/>
    <col min="29" max="29" width="18.28515625" bestFit="1" customWidth="1"/>
  </cols>
  <sheetData>
    <row r="1" spans="1:30" ht="15.75" x14ac:dyDescent="0.25">
      <c r="A1" s="27" t="s">
        <v>22</v>
      </c>
      <c r="B1" s="18" t="s">
        <v>23</v>
      </c>
      <c r="C1" s="18" t="s">
        <v>24</v>
      </c>
      <c r="D1" s="32" t="s">
        <v>25</v>
      </c>
      <c r="E1" s="19" t="s">
        <v>26</v>
      </c>
      <c r="F1" s="19" t="s">
        <v>27</v>
      </c>
      <c r="G1" s="19" t="s">
        <v>28</v>
      </c>
      <c r="H1" s="19" t="s">
        <v>29</v>
      </c>
      <c r="I1" s="19" t="s">
        <v>30</v>
      </c>
      <c r="K1" s="28" t="s">
        <v>38</v>
      </c>
      <c r="L1" s="2"/>
      <c r="M1" s="36" t="s">
        <v>58</v>
      </c>
      <c r="N1" s="2"/>
      <c r="O1" s="28" t="s">
        <v>38</v>
      </c>
      <c r="P1" s="2"/>
      <c r="Q1" s="36" t="s">
        <v>59</v>
      </c>
      <c r="R1" s="5"/>
      <c r="S1" s="28" t="s">
        <v>38</v>
      </c>
      <c r="T1" s="38"/>
      <c r="U1" s="36" t="s">
        <v>60</v>
      </c>
      <c r="V1" s="5"/>
      <c r="W1" s="28" t="s">
        <v>38</v>
      </c>
      <c r="X1" s="1"/>
      <c r="AC1" s="1"/>
    </row>
    <row r="2" spans="1:30" ht="15.75" x14ac:dyDescent="0.25">
      <c r="A2" s="9" t="s">
        <v>0</v>
      </c>
      <c r="B2" s="20" t="s">
        <v>33</v>
      </c>
      <c r="C2" s="21" t="s">
        <v>34</v>
      </c>
      <c r="D2" s="33" t="s">
        <v>46</v>
      </c>
      <c r="E2" s="22">
        <v>14.6</v>
      </c>
      <c r="F2" s="20">
        <v>75</v>
      </c>
      <c r="G2" s="23">
        <v>1.49</v>
      </c>
      <c r="H2" s="24">
        <v>51000</v>
      </c>
      <c r="I2" s="20">
        <v>186.7</v>
      </c>
      <c r="J2" s="2"/>
      <c r="K2" s="41">
        <f>AVERAGE(I2:I4)</f>
        <v>188.70000000000002</v>
      </c>
      <c r="L2" s="2"/>
      <c r="M2" s="17">
        <v>150.76664594493974</v>
      </c>
      <c r="N2" s="2"/>
      <c r="O2" s="41">
        <f>AVERAGE(M2:M4)</f>
        <v>148.01621982208906</v>
      </c>
      <c r="P2" s="2"/>
      <c r="Q2" s="17">
        <v>90.948428189378703</v>
      </c>
      <c r="R2" s="5"/>
      <c r="S2" s="41">
        <f>AVERAGE(Q2:Q4)</f>
        <v>94.32442782273607</v>
      </c>
      <c r="T2" s="38"/>
      <c r="U2" s="17">
        <v>70.508560851457688</v>
      </c>
      <c r="V2" s="5"/>
      <c r="W2" s="41">
        <f>AVERAGE(U2:U4)</f>
        <v>69.473070556413489</v>
      </c>
      <c r="X2" s="1"/>
    </row>
    <row r="3" spans="1:30" s="11" customFormat="1" ht="15.75" x14ac:dyDescent="0.25">
      <c r="A3" s="9" t="s">
        <v>1</v>
      </c>
      <c r="B3" s="20"/>
      <c r="C3" s="21" t="s">
        <v>36</v>
      </c>
      <c r="D3" s="33" t="s">
        <v>47</v>
      </c>
      <c r="E3" s="22">
        <v>15.3</v>
      </c>
      <c r="F3" s="20">
        <v>75</v>
      </c>
      <c r="G3" s="23">
        <v>1.52</v>
      </c>
      <c r="H3" s="24">
        <v>52000</v>
      </c>
      <c r="I3" s="20">
        <v>192.9</v>
      </c>
      <c r="J3" s="10"/>
      <c r="K3" s="41"/>
      <c r="L3" s="9"/>
      <c r="M3" s="17">
        <v>147.17706385925453</v>
      </c>
      <c r="N3" s="9"/>
      <c r="O3" s="41"/>
      <c r="P3" s="5"/>
      <c r="Q3" s="17">
        <v>94.736532879173481</v>
      </c>
      <c r="R3" s="5"/>
      <c r="S3" s="41"/>
      <c r="T3" s="38"/>
      <c r="U3" s="17">
        <v>70.643720145555321</v>
      </c>
      <c r="V3" s="5"/>
      <c r="W3" s="41"/>
      <c r="X3" s="14"/>
      <c r="Z3" s="9"/>
      <c r="AB3" s="15"/>
      <c r="AC3" s="14"/>
      <c r="AD3" s="15"/>
    </row>
    <row r="4" spans="1:30" s="11" customFormat="1" ht="15.75" x14ac:dyDescent="0.25">
      <c r="A4" s="9" t="s">
        <v>2</v>
      </c>
      <c r="B4" s="20"/>
      <c r="C4" s="21" t="s">
        <v>35</v>
      </c>
      <c r="D4" s="33" t="s">
        <v>48</v>
      </c>
      <c r="E4" s="22">
        <v>15.1</v>
      </c>
      <c r="F4" s="20">
        <v>75</v>
      </c>
      <c r="G4" s="23">
        <v>1.55</v>
      </c>
      <c r="H4" s="24">
        <v>51000</v>
      </c>
      <c r="I4" s="20">
        <v>186.5</v>
      </c>
      <c r="J4" s="10"/>
      <c r="K4" s="41"/>
      <c r="L4" s="9"/>
      <c r="M4" s="17">
        <v>146.1049496620729</v>
      </c>
      <c r="N4" s="9"/>
      <c r="O4" s="41"/>
      <c r="P4" s="5"/>
      <c r="Q4" s="17">
        <v>97.288322399655996</v>
      </c>
      <c r="R4" s="5"/>
      <c r="S4" s="41"/>
      <c r="T4" s="39"/>
      <c r="U4" s="17">
        <v>67.26693067222746</v>
      </c>
      <c r="V4" s="5"/>
      <c r="W4" s="41"/>
      <c r="X4" s="14"/>
      <c r="Z4" s="9"/>
      <c r="AB4" s="15"/>
      <c r="AC4" s="14"/>
      <c r="AD4" s="15"/>
    </row>
    <row r="5" spans="1:30" s="11" customFormat="1" ht="15.75" x14ac:dyDescent="0.25">
      <c r="A5" s="9" t="s">
        <v>61</v>
      </c>
      <c r="B5" s="20" t="s">
        <v>31</v>
      </c>
      <c r="C5" s="21" t="s">
        <v>34</v>
      </c>
      <c r="D5" s="33" t="s">
        <v>49</v>
      </c>
      <c r="E5" s="22">
        <v>30</v>
      </c>
      <c r="F5" s="20">
        <v>75</v>
      </c>
      <c r="G5" s="23">
        <v>1.4</v>
      </c>
      <c r="H5" s="26">
        <v>113000</v>
      </c>
      <c r="I5" s="20">
        <v>266.8</v>
      </c>
      <c r="J5" s="10"/>
      <c r="K5" s="41">
        <f>AVERAGE(I5:I7)</f>
        <v>268.24778339999995</v>
      </c>
      <c r="L5" s="9"/>
      <c r="M5" s="5">
        <v>189.1</v>
      </c>
      <c r="N5" s="9"/>
      <c r="O5" s="41">
        <f>AVERAGE(M5:M7)</f>
        <v>200.73333333333335</v>
      </c>
      <c r="P5" s="5"/>
      <c r="Q5" s="5">
        <v>146.19999999999999</v>
      </c>
      <c r="R5" s="5"/>
      <c r="S5" s="41">
        <f>AVERAGE(Q5:Q7)</f>
        <v>141.53333333333333</v>
      </c>
      <c r="T5" s="39"/>
      <c r="U5" s="5">
        <v>81.400000000000006</v>
      </c>
      <c r="V5" s="5"/>
      <c r="W5" s="41">
        <f>AVERAGE(U5:U7)</f>
        <v>76.233333333333334</v>
      </c>
      <c r="X5" s="14"/>
      <c r="Z5" s="9"/>
      <c r="AB5" s="15"/>
      <c r="AC5" s="14"/>
      <c r="AD5" s="15"/>
    </row>
    <row r="6" spans="1:30" ht="15.75" x14ac:dyDescent="0.25">
      <c r="A6" s="9" t="s">
        <v>6</v>
      </c>
      <c r="B6" s="20"/>
      <c r="C6" s="21" t="s">
        <v>36</v>
      </c>
      <c r="D6" s="33" t="s">
        <v>50</v>
      </c>
      <c r="E6" s="22">
        <v>30.3</v>
      </c>
      <c r="F6" s="20">
        <v>75</v>
      </c>
      <c r="G6" s="23">
        <v>1.48</v>
      </c>
      <c r="H6" s="26">
        <v>107000</v>
      </c>
      <c r="I6" s="20">
        <v>251.1</v>
      </c>
      <c r="J6" s="4"/>
      <c r="K6" s="5"/>
      <c r="L6" s="2"/>
      <c r="M6" s="5">
        <v>199.5</v>
      </c>
      <c r="N6" s="2"/>
      <c r="O6" s="5"/>
      <c r="P6" s="2"/>
      <c r="Q6" s="5">
        <v>130.80000000000001</v>
      </c>
      <c r="R6" s="5"/>
      <c r="S6" s="5"/>
      <c r="T6" s="39"/>
      <c r="U6" s="5">
        <v>73.2</v>
      </c>
      <c r="V6" s="5"/>
      <c r="W6" s="5"/>
      <c r="X6" s="12"/>
      <c r="Y6" s="8"/>
      <c r="Z6" s="8"/>
      <c r="AB6" s="16"/>
      <c r="AC6" s="16"/>
      <c r="AD6" s="16"/>
    </row>
    <row r="7" spans="1:30" ht="15.75" x14ac:dyDescent="0.25">
      <c r="A7" s="9" t="s">
        <v>10</v>
      </c>
      <c r="B7" s="20"/>
      <c r="C7" s="21" t="s">
        <v>35</v>
      </c>
      <c r="D7" s="33" t="s">
        <v>51</v>
      </c>
      <c r="E7" s="22">
        <v>30.2</v>
      </c>
      <c r="F7" s="20">
        <v>75</v>
      </c>
      <c r="G7" s="23">
        <v>1.32</v>
      </c>
      <c r="H7" s="26">
        <v>119000</v>
      </c>
      <c r="I7" s="20">
        <v>286.84335019999997</v>
      </c>
      <c r="J7" s="27"/>
      <c r="K7" s="42"/>
      <c r="L7" s="27"/>
      <c r="M7" s="5">
        <v>213.6</v>
      </c>
      <c r="N7" s="2"/>
      <c r="O7" s="42"/>
      <c r="P7" s="2"/>
      <c r="Q7" s="5">
        <v>147.6</v>
      </c>
      <c r="R7" s="5"/>
      <c r="S7" s="42"/>
      <c r="T7" s="39"/>
      <c r="U7" s="5">
        <v>74.099999999999994</v>
      </c>
      <c r="V7" s="5"/>
      <c r="W7" s="42"/>
      <c r="X7" s="12"/>
      <c r="Y7" s="8"/>
      <c r="Z7" s="8"/>
      <c r="AB7" s="16"/>
      <c r="AC7" s="16"/>
      <c r="AD7" s="16"/>
    </row>
    <row r="8" spans="1:30" ht="15.75" x14ac:dyDescent="0.25">
      <c r="A8" s="9" t="s">
        <v>7</v>
      </c>
      <c r="B8" s="20" t="s">
        <v>32</v>
      </c>
      <c r="C8" s="21" t="s">
        <v>34</v>
      </c>
      <c r="D8" s="33" t="s">
        <v>52</v>
      </c>
      <c r="E8" s="22">
        <v>59</v>
      </c>
      <c r="F8" s="20">
        <v>75</v>
      </c>
      <c r="G8" s="23">
        <v>1.37</v>
      </c>
      <c r="H8" s="26">
        <v>224000</v>
      </c>
      <c r="I8" s="20">
        <v>320.7</v>
      </c>
      <c r="J8" s="3"/>
      <c r="K8" s="41">
        <f>AVERAGE(I8:I10)</f>
        <v>345</v>
      </c>
      <c r="L8" s="4"/>
      <c r="M8" s="5">
        <v>265.8</v>
      </c>
      <c r="N8" s="2"/>
      <c r="O8" s="41">
        <f>AVERAGE(M8:M10)</f>
        <v>278.36666666666667</v>
      </c>
      <c r="P8" s="4"/>
      <c r="Q8" s="5">
        <v>182.7</v>
      </c>
      <c r="R8" s="5"/>
      <c r="S8" s="41">
        <f>AVERAGE(Q8:Q10)</f>
        <v>188.93333333333331</v>
      </c>
      <c r="T8" s="39"/>
      <c r="U8" s="5">
        <v>99.6</v>
      </c>
      <c r="V8" s="5"/>
      <c r="W8" s="41">
        <f>AVERAGE(U8:U10)</f>
        <v>103.63333333333333</v>
      </c>
      <c r="X8" s="12"/>
      <c r="AA8" s="2"/>
      <c r="AB8" s="16"/>
      <c r="AC8" s="16"/>
      <c r="AD8" s="16"/>
    </row>
    <row r="9" spans="1:30" ht="15.75" x14ac:dyDescent="0.25">
      <c r="A9" s="9" t="s">
        <v>8</v>
      </c>
      <c r="B9" s="20"/>
      <c r="C9" s="21" t="s">
        <v>36</v>
      </c>
      <c r="D9" s="33" t="s">
        <v>53</v>
      </c>
      <c r="E9" s="22">
        <v>60.2</v>
      </c>
      <c r="F9" s="20">
        <v>75</v>
      </c>
      <c r="G9" s="23">
        <v>1.4</v>
      </c>
      <c r="H9" s="26">
        <v>224000</v>
      </c>
      <c r="I9" s="20">
        <v>355.8</v>
      </c>
      <c r="J9" s="3"/>
      <c r="K9" s="5"/>
      <c r="L9" s="4"/>
      <c r="M9" s="5">
        <v>261.8</v>
      </c>
      <c r="N9" s="2"/>
      <c r="O9" s="5"/>
      <c r="P9" s="5"/>
      <c r="Q9" s="5">
        <v>183.8</v>
      </c>
      <c r="R9" s="5"/>
      <c r="S9" s="5"/>
      <c r="T9" s="39"/>
      <c r="U9" s="5">
        <v>91.6</v>
      </c>
      <c r="V9" s="5"/>
      <c r="W9" s="5"/>
      <c r="X9" s="12"/>
      <c r="Y9" s="8"/>
      <c r="Z9" s="8"/>
      <c r="AA9" s="13"/>
      <c r="AB9" s="15"/>
      <c r="AC9" s="15"/>
      <c r="AD9" s="16"/>
    </row>
    <row r="10" spans="1:30" ht="15.75" x14ac:dyDescent="0.25">
      <c r="A10" s="9" t="s">
        <v>9</v>
      </c>
      <c r="B10" s="20"/>
      <c r="C10" s="21" t="s">
        <v>35</v>
      </c>
      <c r="D10" s="33" t="s">
        <v>54</v>
      </c>
      <c r="E10" s="22">
        <v>59.8</v>
      </c>
      <c r="F10" s="20">
        <v>75</v>
      </c>
      <c r="G10" s="23">
        <v>1.33</v>
      </c>
      <c r="H10" s="26">
        <v>234000</v>
      </c>
      <c r="I10" s="20">
        <v>358.5</v>
      </c>
      <c r="J10" s="3"/>
      <c r="K10" s="5"/>
      <c r="L10" s="4"/>
      <c r="M10" s="5">
        <v>307.5</v>
      </c>
      <c r="N10" s="2"/>
      <c r="O10" s="5"/>
      <c r="P10" s="5"/>
      <c r="Q10" s="5">
        <v>200.3</v>
      </c>
      <c r="R10" s="5"/>
      <c r="S10" s="5"/>
      <c r="T10" s="38"/>
      <c r="U10" s="5">
        <v>119.7</v>
      </c>
      <c r="V10" s="5"/>
      <c r="W10" s="5"/>
      <c r="X10" s="12"/>
      <c r="AA10" s="13"/>
      <c r="AB10" s="15"/>
      <c r="AC10" s="15"/>
      <c r="AD10" s="16"/>
    </row>
    <row r="11" spans="1:30" ht="15.75" x14ac:dyDescent="0.25">
      <c r="A11" s="2" t="s">
        <v>3</v>
      </c>
      <c r="B11" s="21" t="s">
        <v>37</v>
      </c>
      <c r="C11" s="21" t="s">
        <v>34</v>
      </c>
      <c r="D11" s="33" t="s">
        <v>55</v>
      </c>
      <c r="E11" s="21">
        <v>30.3</v>
      </c>
      <c r="F11" s="20">
        <v>100</v>
      </c>
      <c r="G11" s="25">
        <v>1.37</v>
      </c>
      <c r="H11" s="24">
        <v>115000</v>
      </c>
      <c r="I11" s="20">
        <v>282.13593400000002</v>
      </c>
      <c r="J11" s="3"/>
      <c r="K11" s="41">
        <f>AVERAGE(I11:I13)</f>
        <v>276.7913509</v>
      </c>
      <c r="L11" s="4"/>
      <c r="M11" s="5">
        <v>240</v>
      </c>
      <c r="N11" s="40"/>
      <c r="O11" s="41">
        <f>AVERAGE(M11:M13)</f>
        <v>231.4</v>
      </c>
      <c r="P11" s="2"/>
      <c r="Q11" s="5">
        <v>164.7</v>
      </c>
      <c r="R11" s="5"/>
      <c r="S11" s="41">
        <f>AVERAGE(Q11:Q13)</f>
        <v>155.93333333333334</v>
      </c>
      <c r="T11" s="2"/>
      <c r="U11" s="5">
        <v>96.4</v>
      </c>
      <c r="V11" s="5"/>
      <c r="W11" s="41">
        <f>AVERAGE(U11:U13)</f>
        <v>96.833333333333329</v>
      </c>
      <c r="X11" s="12"/>
      <c r="AA11" s="13"/>
      <c r="AB11" s="15"/>
      <c r="AC11" s="15"/>
      <c r="AD11" s="16"/>
    </row>
    <row r="12" spans="1:30" ht="15.75" x14ac:dyDescent="0.25">
      <c r="A12" s="2" t="s">
        <v>4</v>
      </c>
      <c r="B12" s="21"/>
      <c r="C12" s="21" t="s">
        <v>36</v>
      </c>
      <c r="D12" s="33" t="s">
        <v>56</v>
      </c>
      <c r="E12" s="21">
        <v>29.8</v>
      </c>
      <c r="F12" s="20">
        <v>100</v>
      </c>
      <c r="G12" s="25">
        <v>1.52</v>
      </c>
      <c r="H12" s="24">
        <v>102000</v>
      </c>
      <c r="I12" s="20">
        <v>285.55183649999998</v>
      </c>
      <c r="J12" s="3"/>
      <c r="K12" s="5"/>
      <c r="L12" s="4"/>
      <c r="M12" s="5">
        <v>236.3</v>
      </c>
      <c r="N12" s="2"/>
      <c r="O12" s="5"/>
      <c r="P12" s="2"/>
      <c r="Q12" s="5">
        <v>156.4</v>
      </c>
      <c r="R12" s="5"/>
      <c r="S12" s="5"/>
      <c r="T12" s="2"/>
      <c r="U12" s="5">
        <v>99.7</v>
      </c>
      <c r="V12" s="5"/>
      <c r="W12" s="3"/>
      <c r="X12" s="1"/>
    </row>
    <row r="13" spans="1:30" ht="15.75" x14ac:dyDescent="0.25">
      <c r="A13" s="2" t="s">
        <v>5</v>
      </c>
      <c r="B13" s="21"/>
      <c r="C13" s="21" t="s">
        <v>35</v>
      </c>
      <c r="D13" s="33" t="s">
        <v>57</v>
      </c>
      <c r="E13" s="21">
        <v>29.8</v>
      </c>
      <c r="F13" s="20">
        <v>100</v>
      </c>
      <c r="G13" s="25">
        <v>1.36</v>
      </c>
      <c r="H13" s="24">
        <v>114000</v>
      </c>
      <c r="I13" s="20">
        <v>262.68628219999999</v>
      </c>
      <c r="J13" s="6"/>
      <c r="K13" s="6"/>
      <c r="L13" s="6"/>
      <c r="M13" s="5">
        <v>217.9</v>
      </c>
      <c r="N13" s="2"/>
      <c r="O13" s="6"/>
      <c r="P13" s="2"/>
      <c r="Q13" s="5">
        <v>146.69999999999999</v>
      </c>
      <c r="R13" s="2"/>
      <c r="S13" s="2"/>
      <c r="T13" s="2"/>
      <c r="U13" s="5">
        <v>94.4</v>
      </c>
      <c r="V13" s="2"/>
      <c r="W13" s="2"/>
      <c r="X13" s="1"/>
    </row>
    <row r="14" spans="1:30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4"/>
      <c r="K14" s="4"/>
      <c r="L14" s="4"/>
      <c r="M14" s="4"/>
      <c r="N14" s="2"/>
      <c r="O14" s="2"/>
      <c r="P14" s="2"/>
      <c r="Q14" s="2"/>
      <c r="R14" s="2"/>
      <c r="S14" s="2"/>
      <c r="T14" s="2"/>
      <c r="U14" s="2"/>
      <c r="V14" s="5"/>
      <c r="W14" s="2"/>
      <c r="X14" s="1"/>
    </row>
    <row r="15" spans="1:30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4"/>
      <c r="K15" s="4"/>
      <c r="L15" s="4"/>
      <c r="M15" s="7"/>
      <c r="N15" s="29"/>
      <c r="O15" s="2"/>
      <c r="P15" s="1"/>
      <c r="R15" s="34"/>
      <c r="S15" s="2"/>
      <c r="T15" s="2"/>
      <c r="U15" s="5"/>
      <c r="W15" s="1"/>
      <c r="X15" s="1"/>
    </row>
    <row r="16" spans="1:30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4"/>
      <c r="K16" s="4"/>
      <c r="L16" s="4"/>
      <c r="M16" s="7"/>
      <c r="N16" s="1"/>
      <c r="O16" s="2"/>
      <c r="P16" s="1"/>
      <c r="S16" s="2"/>
      <c r="T16" s="2"/>
      <c r="U16" s="5"/>
      <c r="W16" s="4"/>
      <c r="X16" s="2"/>
      <c r="Y16" s="2"/>
      <c r="Z16" s="4"/>
      <c r="AA16" s="4"/>
      <c r="AB16" s="4"/>
    </row>
    <row r="17" spans="1:24" ht="15.75" x14ac:dyDescent="0.25">
      <c r="A17" s="2"/>
      <c r="B17" s="4"/>
      <c r="C17" s="4"/>
      <c r="D17" s="4"/>
      <c r="E17" s="4"/>
      <c r="F17" s="4"/>
      <c r="G17" s="2"/>
      <c r="H17" s="2"/>
      <c r="I17" s="4"/>
      <c r="J17" s="4"/>
      <c r="K17" s="4"/>
      <c r="L17" s="4"/>
      <c r="M17" s="7"/>
      <c r="N17" s="1"/>
      <c r="O17" s="1"/>
      <c r="P17" s="1"/>
      <c r="Q17"/>
    </row>
    <row r="18" spans="1:24" ht="15.75" x14ac:dyDescent="0.25">
      <c r="A18" s="1"/>
      <c r="B18" s="2"/>
      <c r="C18" s="2"/>
      <c r="D18" s="4"/>
      <c r="E18" s="4"/>
      <c r="F18" s="4"/>
      <c r="G18" s="4"/>
      <c r="H18" s="4"/>
      <c r="I18" s="2"/>
      <c r="J18" s="2"/>
      <c r="K18" s="4"/>
      <c r="L18" s="4"/>
      <c r="M18" s="7"/>
      <c r="N18" s="1"/>
      <c r="O18" s="1"/>
      <c r="P18" s="1"/>
      <c r="Q18"/>
      <c r="R18" s="37"/>
      <c r="T18" s="37"/>
      <c r="U18" s="37"/>
    </row>
    <row r="19" spans="1:24" ht="15.75" x14ac:dyDescent="0.25">
      <c r="A19" s="1"/>
      <c r="B19" s="2"/>
      <c r="C19" s="2"/>
      <c r="D19" s="4"/>
      <c r="E19" s="4"/>
      <c r="F19" s="4"/>
      <c r="G19" s="4"/>
      <c r="H19" s="4"/>
      <c r="I19" s="2"/>
      <c r="J19" s="2"/>
      <c r="K19" s="4"/>
      <c r="L19" s="4"/>
      <c r="M19" s="4"/>
      <c r="N19" s="29"/>
      <c r="O19" s="2"/>
      <c r="P19" s="1"/>
      <c r="Q19"/>
      <c r="R19" s="37"/>
      <c r="T19" s="37"/>
      <c r="U19" s="37"/>
    </row>
    <row r="20" spans="1:24" ht="15.75" x14ac:dyDescent="0.25">
      <c r="A20" s="1"/>
      <c r="B20" s="2"/>
      <c r="C20" s="2"/>
      <c r="D20" s="4"/>
      <c r="E20" s="4"/>
      <c r="F20" s="4"/>
      <c r="G20" s="4"/>
      <c r="H20" s="4"/>
      <c r="I20" s="2"/>
      <c r="J20" s="2"/>
      <c r="K20" s="4"/>
      <c r="L20" s="4"/>
      <c r="M20" s="4"/>
      <c r="N20" s="1"/>
      <c r="O20" s="2"/>
      <c r="P20" s="1"/>
      <c r="Q20"/>
      <c r="R20" s="37"/>
      <c r="T20" s="37"/>
      <c r="U20" s="37"/>
    </row>
    <row r="21" spans="1:2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4"/>
      <c r="L21" s="4"/>
      <c r="M21" s="4"/>
      <c r="N21" s="1"/>
      <c r="O21" s="1"/>
      <c r="P21" s="1"/>
      <c r="S21" s="2"/>
      <c r="T21" s="2"/>
      <c r="U21" s="5"/>
      <c r="W21" s="1"/>
      <c r="X21" s="1"/>
    </row>
    <row r="22" spans="1:24" ht="15.75" x14ac:dyDescent="0.25">
      <c r="A22" s="31" t="s">
        <v>39</v>
      </c>
      <c r="B22" s="1"/>
      <c r="C22" s="1"/>
      <c r="D22" s="1"/>
      <c r="E22" s="1"/>
      <c r="F22" s="1"/>
      <c r="G22" s="1"/>
      <c r="H22" s="1"/>
      <c r="I22" s="1"/>
      <c r="J22" s="1"/>
      <c r="K22" s="4"/>
      <c r="L22" s="4"/>
      <c r="M22" s="4"/>
      <c r="N22" s="4"/>
      <c r="O22" s="4"/>
      <c r="P22" s="1"/>
      <c r="Q22" s="2"/>
      <c r="U22" s="35"/>
      <c r="V22" s="1"/>
      <c r="W22" s="1"/>
      <c r="X22" s="1"/>
    </row>
    <row r="23" spans="1:24" ht="15.75" x14ac:dyDescent="0.25">
      <c r="A23" s="1"/>
      <c r="B23" s="1"/>
      <c r="C23" s="1" t="s">
        <v>42</v>
      </c>
      <c r="D23" s="1"/>
      <c r="E23" s="1"/>
      <c r="F23" s="1"/>
      <c r="G23" s="1"/>
      <c r="H23" s="1"/>
      <c r="I23" s="1"/>
      <c r="J23" s="2"/>
      <c r="K23" s="4"/>
      <c r="L23" s="4"/>
      <c r="M23" s="4"/>
      <c r="N23" s="4"/>
      <c r="O23" s="4"/>
      <c r="P23" s="1"/>
      <c r="Q23" s="2"/>
      <c r="R23" s="34"/>
      <c r="S23" s="2"/>
      <c r="T23" s="2"/>
      <c r="U23" s="5"/>
      <c r="V23" s="1"/>
      <c r="W23" s="1"/>
      <c r="X23" s="1"/>
    </row>
    <row r="24" spans="1:24" ht="15.75" x14ac:dyDescent="0.25">
      <c r="A24" s="1"/>
      <c r="B24" s="1"/>
      <c r="C24" s="4" t="s">
        <v>21</v>
      </c>
      <c r="D24" s="1" t="s">
        <v>19</v>
      </c>
      <c r="E24" s="2" t="s">
        <v>20</v>
      </c>
      <c r="F24" s="1" t="s">
        <v>15</v>
      </c>
      <c r="G24" s="1" t="s">
        <v>14</v>
      </c>
      <c r="H24" s="1" t="s">
        <v>13</v>
      </c>
      <c r="I24" s="1" t="s">
        <v>16</v>
      </c>
      <c r="J24" s="1" t="s">
        <v>17</v>
      </c>
      <c r="K24" s="1" t="s">
        <v>18</v>
      </c>
      <c r="L24" s="4"/>
      <c r="M24" s="1" t="s">
        <v>12</v>
      </c>
      <c r="N24" s="1" t="s">
        <v>40</v>
      </c>
      <c r="O24" s="1" t="s">
        <v>11</v>
      </c>
      <c r="P24" s="1"/>
      <c r="S24" s="2"/>
      <c r="T24" s="2"/>
      <c r="U24" s="5"/>
    </row>
    <row r="25" spans="1:24" ht="15.75" x14ac:dyDescent="0.25">
      <c r="A25" s="7">
        <v>0.25</v>
      </c>
      <c r="B25" s="29">
        <v>0.16</v>
      </c>
      <c r="C25" s="17">
        <v>1.1000000000000001</v>
      </c>
      <c r="D25" s="30">
        <v>1</v>
      </c>
      <c r="E25" s="17">
        <v>1.1000000000000001</v>
      </c>
      <c r="F25" s="30">
        <v>1.2</v>
      </c>
      <c r="G25" s="30">
        <v>1.1000000000000001</v>
      </c>
      <c r="H25" s="30">
        <v>1.2</v>
      </c>
      <c r="I25" s="30">
        <v>1.7</v>
      </c>
      <c r="J25" s="30">
        <v>1.6</v>
      </c>
      <c r="K25" s="30">
        <v>2.2000000000000002</v>
      </c>
      <c r="L25" s="4"/>
      <c r="M25" s="1">
        <v>1.4</v>
      </c>
      <c r="N25" s="1">
        <v>1.5</v>
      </c>
      <c r="O25" s="1">
        <v>1.4</v>
      </c>
      <c r="P25" s="29"/>
      <c r="S25" s="2"/>
      <c r="T25" s="2"/>
      <c r="U25" s="5"/>
    </row>
    <row r="26" spans="1:24" ht="15.75" x14ac:dyDescent="0.25">
      <c r="A26" s="7">
        <v>0.35355339099999999</v>
      </c>
      <c r="B26" s="29">
        <v>0.08</v>
      </c>
      <c r="C26" s="17">
        <v>1.4</v>
      </c>
      <c r="D26" s="30">
        <v>1.4</v>
      </c>
      <c r="E26" s="17">
        <v>1.3</v>
      </c>
      <c r="F26" s="30">
        <v>2.2999999999999998</v>
      </c>
      <c r="G26" s="30">
        <v>2.1</v>
      </c>
      <c r="H26" s="30">
        <v>2.4</v>
      </c>
      <c r="I26" s="30">
        <v>3.2</v>
      </c>
      <c r="J26" s="30">
        <v>3.4</v>
      </c>
      <c r="K26" s="30">
        <v>3.7</v>
      </c>
      <c r="L26" s="4"/>
      <c r="M26" s="1">
        <v>2.5</v>
      </c>
      <c r="N26" s="1">
        <v>2.5</v>
      </c>
      <c r="O26" s="1">
        <v>2.2999999999999998</v>
      </c>
      <c r="P26" s="29"/>
    </row>
    <row r="27" spans="1:24" ht="15.75" x14ac:dyDescent="0.25">
      <c r="A27" s="7">
        <v>0.5</v>
      </c>
      <c r="B27" s="29">
        <v>0.04</v>
      </c>
      <c r="C27" s="17">
        <v>2.2999999999999998</v>
      </c>
      <c r="D27" s="30">
        <v>2.2000000000000002</v>
      </c>
      <c r="E27" s="17">
        <v>2.2000000000000002</v>
      </c>
      <c r="F27" s="30">
        <v>2.9</v>
      </c>
      <c r="G27" s="30">
        <v>2.8</v>
      </c>
      <c r="H27" s="30">
        <v>3.4</v>
      </c>
      <c r="I27" s="30">
        <v>4.5</v>
      </c>
      <c r="J27" s="30">
        <v>4.5</v>
      </c>
      <c r="K27" s="30">
        <v>5.2</v>
      </c>
      <c r="L27" s="4"/>
      <c r="M27" s="1">
        <v>3.5</v>
      </c>
      <c r="N27" s="1">
        <v>3.6</v>
      </c>
      <c r="O27" s="1">
        <v>3.2</v>
      </c>
      <c r="P27" s="29"/>
    </row>
    <row r="28" spans="1:24" ht="15.75" x14ac:dyDescent="0.25">
      <c r="A28" s="7">
        <v>0.70710678100000002</v>
      </c>
      <c r="B28" s="29">
        <v>0.02</v>
      </c>
      <c r="C28" s="17">
        <v>2.9</v>
      </c>
      <c r="D28" s="30">
        <v>2.9</v>
      </c>
      <c r="E28" s="17">
        <v>2.7</v>
      </c>
      <c r="F28" s="30">
        <v>4</v>
      </c>
      <c r="G28" s="30">
        <v>3.6</v>
      </c>
      <c r="H28" s="30">
        <v>4.5999999999999996</v>
      </c>
      <c r="I28" s="30">
        <v>5</v>
      </c>
      <c r="J28" s="30">
        <v>5</v>
      </c>
      <c r="K28" s="30">
        <v>5.4</v>
      </c>
      <c r="L28" s="4"/>
      <c r="M28" s="1">
        <v>4.0999999999999996</v>
      </c>
      <c r="N28" s="1">
        <v>3.9</v>
      </c>
      <c r="O28" s="1">
        <v>3.7</v>
      </c>
      <c r="P28" s="29"/>
    </row>
    <row r="29" spans="1:2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2"/>
      <c r="K29" s="4"/>
      <c r="L29" s="4"/>
      <c r="M29" s="4"/>
      <c r="N29" s="4"/>
      <c r="O29" s="4"/>
      <c r="P29" s="1"/>
      <c r="Q29" s="2"/>
      <c r="R29" s="1"/>
      <c r="S29" s="1"/>
    </row>
    <row r="30" spans="1:24" ht="15.75" x14ac:dyDescent="0.25">
      <c r="A30" s="1"/>
      <c r="B30" s="1"/>
      <c r="C30" s="1" t="s">
        <v>43</v>
      </c>
      <c r="D30" s="1"/>
      <c r="E30" s="1"/>
      <c r="F30" s="1"/>
      <c r="G30" s="1"/>
      <c r="H30" s="1"/>
      <c r="I30" s="1"/>
      <c r="J30" s="2"/>
      <c r="K30" s="4"/>
      <c r="L30" s="4"/>
      <c r="M30" s="4"/>
      <c r="N30" s="4"/>
      <c r="O30" s="4"/>
      <c r="P30" s="1"/>
      <c r="Q30" s="2"/>
      <c r="R30" s="1"/>
      <c r="S30" s="1"/>
    </row>
    <row r="31" spans="1:24" ht="15.75" x14ac:dyDescent="0.25">
      <c r="A31" s="1"/>
      <c r="B31" s="1"/>
      <c r="C31" s="1" t="s">
        <v>21</v>
      </c>
      <c r="D31" s="1" t="s">
        <v>19</v>
      </c>
      <c r="E31" s="1" t="s">
        <v>20</v>
      </c>
      <c r="F31" s="1" t="s">
        <v>15</v>
      </c>
      <c r="G31" s="1" t="s">
        <v>14</v>
      </c>
      <c r="H31" s="1" t="s">
        <v>13</v>
      </c>
      <c r="I31" s="1" t="s">
        <v>16</v>
      </c>
      <c r="J31" s="1" t="s">
        <v>17</v>
      </c>
      <c r="K31" s="1" t="s">
        <v>18</v>
      </c>
      <c r="L31" s="4"/>
      <c r="M31" s="1" t="s">
        <v>12</v>
      </c>
      <c r="N31" s="1" t="s">
        <v>40</v>
      </c>
      <c r="O31" s="1" t="s">
        <v>11</v>
      </c>
      <c r="P31" s="1"/>
    </row>
    <row r="32" spans="1:24" ht="15.75" x14ac:dyDescent="0.25">
      <c r="A32" s="7">
        <v>0.25</v>
      </c>
      <c r="B32" s="29">
        <v>0.16</v>
      </c>
      <c r="C32" s="1">
        <v>1.4</v>
      </c>
      <c r="D32" s="1">
        <v>1.3</v>
      </c>
      <c r="E32" s="1">
        <v>1.4</v>
      </c>
      <c r="F32" s="1">
        <v>1.5</v>
      </c>
      <c r="G32" s="1">
        <v>1.5</v>
      </c>
      <c r="H32" s="1">
        <v>1.5</v>
      </c>
      <c r="I32" s="1">
        <v>1.8</v>
      </c>
      <c r="J32" s="1">
        <v>1.8</v>
      </c>
      <c r="K32" s="1">
        <v>2.5</v>
      </c>
      <c r="L32" s="4"/>
      <c r="M32" s="1">
        <v>1.9</v>
      </c>
      <c r="N32" s="1">
        <v>2</v>
      </c>
      <c r="O32" s="1">
        <v>1.8</v>
      </c>
      <c r="P32" s="1"/>
    </row>
    <row r="33" spans="1:16" ht="15.75" x14ac:dyDescent="0.25">
      <c r="A33" s="7">
        <v>0.35355339099999999</v>
      </c>
      <c r="B33" s="29">
        <v>0.08</v>
      </c>
      <c r="C33" s="1">
        <v>2.1</v>
      </c>
      <c r="D33" s="1">
        <v>2</v>
      </c>
      <c r="E33" s="1">
        <v>1.9</v>
      </c>
      <c r="F33" s="1">
        <v>3.6</v>
      </c>
      <c r="G33" s="1">
        <v>3.4</v>
      </c>
      <c r="H33" s="1">
        <v>3.2</v>
      </c>
      <c r="I33" s="1">
        <v>4.0999999999999996</v>
      </c>
      <c r="J33" s="1">
        <v>4.2</v>
      </c>
      <c r="K33" s="1">
        <v>4.8</v>
      </c>
      <c r="L33" s="4"/>
      <c r="M33" s="1">
        <v>3.6</v>
      </c>
      <c r="N33" s="1">
        <v>3.6</v>
      </c>
      <c r="O33" s="1">
        <v>3.3</v>
      </c>
      <c r="P33" s="1"/>
    </row>
    <row r="34" spans="1:16" ht="15.75" x14ac:dyDescent="0.25">
      <c r="A34" s="7">
        <v>0.5</v>
      </c>
      <c r="B34" s="29">
        <v>0.04</v>
      </c>
      <c r="C34" s="1">
        <v>3.4</v>
      </c>
      <c r="D34" s="1">
        <v>3.3</v>
      </c>
      <c r="E34" s="1">
        <v>3.4</v>
      </c>
      <c r="F34" s="1">
        <v>5.6</v>
      </c>
      <c r="G34" s="1">
        <v>6.5</v>
      </c>
      <c r="H34" s="1">
        <v>5.0999999999999996</v>
      </c>
      <c r="I34" s="1">
        <v>6.3</v>
      </c>
      <c r="J34" s="1">
        <v>6.3</v>
      </c>
      <c r="K34" s="1">
        <v>7.1</v>
      </c>
      <c r="L34" s="4"/>
      <c r="M34" s="1">
        <v>5.4</v>
      </c>
      <c r="N34" s="1">
        <v>5.4</v>
      </c>
      <c r="O34" s="1">
        <v>5</v>
      </c>
      <c r="P34" s="1"/>
    </row>
    <row r="35" spans="1:16" ht="15.75" x14ac:dyDescent="0.25">
      <c r="A35" s="7">
        <v>0.70710678100000002</v>
      </c>
      <c r="B35" s="29">
        <v>0.02</v>
      </c>
      <c r="C35" s="1">
        <v>4.5</v>
      </c>
      <c r="D35" s="1">
        <v>4.5999999999999996</v>
      </c>
      <c r="E35" s="1">
        <v>4.2</v>
      </c>
      <c r="F35" s="1">
        <v>9.1999999999999993</v>
      </c>
      <c r="G35" s="1">
        <v>8.8000000000000007</v>
      </c>
      <c r="H35" s="1">
        <v>7.3</v>
      </c>
      <c r="I35" s="1">
        <v>7.6</v>
      </c>
      <c r="J35" s="1">
        <v>7.6</v>
      </c>
      <c r="K35" s="1">
        <v>8</v>
      </c>
      <c r="L35" s="4"/>
      <c r="M35" s="1">
        <v>6.7</v>
      </c>
      <c r="N35" s="1">
        <v>6.4</v>
      </c>
      <c r="O35" s="1">
        <v>6</v>
      </c>
      <c r="P35" s="1"/>
    </row>
    <row r="36" spans="1:16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4"/>
      <c r="P36" s="1"/>
    </row>
    <row r="37" spans="1:16" ht="15.75" x14ac:dyDescent="0.25">
      <c r="A37" s="1"/>
      <c r="B37" s="1"/>
      <c r="C37" s="1" t="s">
        <v>44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75" x14ac:dyDescent="0.25">
      <c r="A38" s="1"/>
      <c r="B38" s="1"/>
      <c r="C38" s="1" t="s">
        <v>21</v>
      </c>
      <c r="D38" s="1" t="s">
        <v>19</v>
      </c>
      <c r="E38" s="1" t="s">
        <v>20</v>
      </c>
      <c r="F38" s="1" t="s">
        <v>15</v>
      </c>
      <c r="G38" s="1" t="s">
        <v>14</v>
      </c>
      <c r="H38" s="1" t="s">
        <v>13</v>
      </c>
      <c r="I38" s="1" t="s">
        <v>16</v>
      </c>
      <c r="J38" s="1" t="s">
        <v>17</v>
      </c>
      <c r="K38" s="1" t="s">
        <v>18</v>
      </c>
      <c r="L38" s="1"/>
      <c r="M38" s="1" t="s">
        <v>12</v>
      </c>
      <c r="N38" s="1" t="s">
        <v>40</v>
      </c>
      <c r="O38" s="1" t="s">
        <v>11</v>
      </c>
      <c r="P38" s="1"/>
    </row>
    <row r="39" spans="1:16" ht="15.75" x14ac:dyDescent="0.25">
      <c r="A39" s="7">
        <v>0.25</v>
      </c>
      <c r="B39" s="29">
        <v>0.16</v>
      </c>
      <c r="C39" s="1">
        <v>2.5</v>
      </c>
      <c r="D39" s="1">
        <v>2.4</v>
      </c>
      <c r="E39" s="1">
        <v>2.6</v>
      </c>
      <c r="F39" s="1">
        <v>3</v>
      </c>
      <c r="G39" s="1">
        <v>2.6</v>
      </c>
      <c r="H39" s="1">
        <v>2.8</v>
      </c>
      <c r="I39" s="1">
        <v>3.6</v>
      </c>
      <c r="J39" s="1">
        <v>3.5</v>
      </c>
      <c r="K39" s="1">
        <v>4.7</v>
      </c>
      <c r="L39" s="1"/>
      <c r="M39" s="1">
        <v>3.4</v>
      </c>
      <c r="N39" s="1">
        <v>3.6</v>
      </c>
      <c r="O39" s="1">
        <v>3.3</v>
      </c>
      <c r="P39" s="1"/>
    </row>
    <row r="40" spans="1:16" ht="15.75" x14ac:dyDescent="0.25">
      <c r="A40" s="7">
        <v>0.35355339099999999</v>
      </c>
      <c r="B40" s="29">
        <v>0.08</v>
      </c>
      <c r="C40" s="1">
        <v>3.4</v>
      </c>
      <c r="D40" s="1">
        <v>3.5</v>
      </c>
      <c r="E40" s="1">
        <v>3.4</v>
      </c>
      <c r="F40" s="1">
        <v>5.8</v>
      </c>
      <c r="G40" s="1">
        <v>5.0999999999999996</v>
      </c>
      <c r="H40" s="1">
        <v>5.8</v>
      </c>
      <c r="I40" s="1">
        <v>7.4</v>
      </c>
      <c r="J40" s="1">
        <v>7.5</v>
      </c>
      <c r="K40" s="1">
        <v>8.6999999999999993</v>
      </c>
      <c r="L40" s="1"/>
      <c r="M40" s="1">
        <v>6.2</v>
      </c>
      <c r="N40" s="1">
        <v>6.2</v>
      </c>
      <c r="O40" s="1">
        <v>5.8</v>
      </c>
      <c r="P40" s="1"/>
    </row>
    <row r="41" spans="1:16" ht="15.75" x14ac:dyDescent="0.25">
      <c r="A41" s="7">
        <v>0.5</v>
      </c>
      <c r="B41" s="29">
        <v>0.04</v>
      </c>
      <c r="C41" s="1">
        <v>5.9</v>
      </c>
      <c r="D41" s="1">
        <v>5.5</v>
      </c>
      <c r="E41" s="1">
        <v>5.6</v>
      </c>
      <c r="F41" s="1">
        <v>7.7</v>
      </c>
      <c r="G41" s="1">
        <v>7.1</v>
      </c>
      <c r="H41" s="1">
        <v>8.8000000000000007</v>
      </c>
      <c r="I41" s="1">
        <v>11.2</v>
      </c>
      <c r="J41" s="1">
        <v>10.1</v>
      </c>
      <c r="K41" s="1">
        <v>12.7</v>
      </c>
      <c r="L41" s="1"/>
      <c r="M41" s="1">
        <v>8.9</v>
      </c>
      <c r="N41" s="1">
        <v>9.1</v>
      </c>
      <c r="O41" s="1">
        <v>8.4</v>
      </c>
      <c r="P41" s="1"/>
    </row>
    <row r="42" spans="1:16" ht="15.75" x14ac:dyDescent="0.25">
      <c r="A42" s="7">
        <v>0.70710678100000002</v>
      </c>
      <c r="B42" s="29">
        <v>0.02</v>
      </c>
      <c r="C42" s="1">
        <v>7.4</v>
      </c>
      <c r="D42" s="1">
        <v>7.7</v>
      </c>
      <c r="E42" s="1">
        <v>6.9</v>
      </c>
      <c r="F42" s="1">
        <v>10.4</v>
      </c>
      <c r="G42" s="1">
        <v>9.6999999999999993</v>
      </c>
      <c r="H42" s="1">
        <v>11.3</v>
      </c>
      <c r="I42" s="1">
        <v>12.8</v>
      </c>
      <c r="J42" s="1">
        <v>13.3</v>
      </c>
      <c r="K42" s="1">
        <v>13.6</v>
      </c>
      <c r="L42" s="1"/>
      <c r="M42" s="1">
        <v>10.9</v>
      </c>
      <c r="N42" s="1">
        <v>10.8</v>
      </c>
      <c r="O42" s="1">
        <v>9.9</v>
      </c>
      <c r="P42" s="1"/>
    </row>
    <row r="43" spans="1:16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75" x14ac:dyDescent="0.25">
      <c r="A44" s="1"/>
      <c r="B44" s="1"/>
      <c r="C44" s="1" t="s">
        <v>41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x14ac:dyDescent="0.25">
      <c r="A45" s="1"/>
      <c r="B45" s="1"/>
      <c r="C45" s="1" t="s">
        <v>21</v>
      </c>
      <c r="D45" s="1" t="s">
        <v>19</v>
      </c>
      <c r="E45" s="1" t="s">
        <v>20</v>
      </c>
      <c r="F45" s="1" t="s">
        <v>15</v>
      </c>
      <c r="G45" s="1" t="s">
        <v>14</v>
      </c>
      <c r="H45" s="1" t="s">
        <v>13</v>
      </c>
      <c r="I45" s="1" t="s">
        <v>16</v>
      </c>
      <c r="J45" s="1" t="s">
        <v>17</v>
      </c>
      <c r="K45" s="1" t="s">
        <v>18</v>
      </c>
      <c r="L45" s="1"/>
      <c r="M45" s="1" t="s">
        <v>12</v>
      </c>
      <c r="N45" s="1" t="s">
        <v>40</v>
      </c>
      <c r="O45" s="1" t="s">
        <v>11</v>
      </c>
      <c r="P45" s="1"/>
    </row>
    <row r="46" spans="1:16" ht="15.75" x14ac:dyDescent="0.25">
      <c r="A46" s="7">
        <v>0.25</v>
      </c>
      <c r="B46" s="29">
        <v>0.16</v>
      </c>
      <c r="C46" s="1">
        <v>11.9</v>
      </c>
      <c r="D46" s="1">
        <v>10.9</v>
      </c>
      <c r="E46" s="1">
        <v>10.3</v>
      </c>
      <c r="F46" s="1">
        <v>12</v>
      </c>
      <c r="G46" s="1">
        <v>10.1</v>
      </c>
      <c r="H46" s="1">
        <v>7.4</v>
      </c>
      <c r="I46" s="1">
        <v>12.6</v>
      </c>
      <c r="J46" s="1">
        <v>11.8</v>
      </c>
      <c r="K46" s="1">
        <v>13.4</v>
      </c>
      <c r="L46" s="1"/>
      <c r="M46" s="1">
        <v>11.4</v>
      </c>
      <c r="N46" s="1">
        <v>11</v>
      </c>
      <c r="O46" s="1">
        <v>11.7</v>
      </c>
      <c r="P46" s="1"/>
    </row>
    <row r="47" spans="1:16" ht="15.75" x14ac:dyDescent="0.25">
      <c r="A47" s="7">
        <v>0.35355339099999999</v>
      </c>
      <c r="B47" s="29">
        <v>0.08</v>
      </c>
      <c r="C47" s="1">
        <v>11.1</v>
      </c>
      <c r="D47" s="1">
        <v>13.1</v>
      </c>
      <c r="E47" s="1">
        <v>12.8</v>
      </c>
      <c r="F47" s="1">
        <v>18.7</v>
      </c>
      <c r="G47" s="1">
        <v>15.8</v>
      </c>
      <c r="H47" s="1">
        <v>16.8</v>
      </c>
      <c r="I47" s="1">
        <v>20.7</v>
      </c>
      <c r="J47" s="1">
        <v>19.2</v>
      </c>
      <c r="K47" s="1">
        <v>19.100000000000001</v>
      </c>
      <c r="L47" s="1"/>
      <c r="M47" s="1">
        <v>18.2</v>
      </c>
      <c r="N47" s="1">
        <v>16.2</v>
      </c>
      <c r="O47" s="1">
        <v>15.6</v>
      </c>
      <c r="P47" s="1"/>
    </row>
    <row r="48" spans="1:16" ht="15.75" x14ac:dyDescent="0.25">
      <c r="A48" s="7">
        <v>0.5</v>
      </c>
      <c r="B48" s="29">
        <v>0.04</v>
      </c>
      <c r="C48" s="1">
        <v>20.100000000000001</v>
      </c>
      <c r="D48" s="1">
        <v>19.600000000000001</v>
      </c>
      <c r="E48" s="1">
        <v>19.899999999999999</v>
      </c>
      <c r="F48" s="1">
        <v>24.1</v>
      </c>
      <c r="G48" s="1">
        <v>26.5</v>
      </c>
      <c r="H48" s="1">
        <v>24.8</v>
      </c>
      <c r="I48" s="1">
        <v>32</v>
      </c>
      <c r="J48" s="1">
        <v>32</v>
      </c>
      <c r="K48" s="1">
        <v>39.299999999999997</v>
      </c>
      <c r="L48" s="1"/>
      <c r="M48" s="1">
        <v>32.6</v>
      </c>
      <c r="N48" s="1">
        <v>29.1</v>
      </c>
      <c r="O48" s="1">
        <v>26.8</v>
      </c>
      <c r="P48" s="1"/>
    </row>
    <row r="49" spans="1:16" ht="15.75" x14ac:dyDescent="0.25">
      <c r="A49" s="7">
        <v>0.70710678100000002</v>
      </c>
      <c r="B49" s="29">
        <v>0.02</v>
      </c>
      <c r="C49" s="1">
        <v>27.3</v>
      </c>
      <c r="D49" s="1">
        <v>28.4</v>
      </c>
      <c r="E49" s="1">
        <v>26.5</v>
      </c>
      <c r="F49" s="1">
        <v>36.700000000000003</v>
      </c>
      <c r="G49" s="1">
        <v>35.9</v>
      </c>
      <c r="H49" s="1">
        <v>33.700000000000003</v>
      </c>
      <c r="I49" s="1">
        <v>42.8</v>
      </c>
      <c r="J49" s="1">
        <v>42.8</v>
      </c>
      <c r="K49" s="1">
        <v>49.5</v>
      </c>
      <c r="L49" s="1"/>
      <c r="M49" s="1">
        <v>38</v>
      </c>
      <c r="N49" s="1">
        <v>40.9</v>
      </c>
      <c r="O49" s="1">
        <v>37.9</v>
      </c>
      <c r="P49" s="1"/>
    </row>
    <row r="50" spans="1:16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x14ac:dyDescent="0.25">
      <c r="A51" s="1"/>
      <c r="B51" s="1"/>
      <c r="C51" s="1" t="s">
        <v>45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x14ac:dyDescent="0.25">
      <c r="A52" s="1"/>
      <c r="B52" s="1"/>
      <c r="C52" s="1" t="s">
        <v>21</v>
      </c>
      <c r="D52" s="1" t="s">
        <v>19</v>
      </c>
      <c r="E52" s="1" t="s">
        <v>20</v>
      </c>
      <c r="F52" s="1" t="s">
        <v>15</v>
      </c>
      <c r="G52" s="1" t="s">
        <v>14</v>
      </c>
      <c r="H52" s="1" t="s">
        <v>13</v>
      </c>
      <c r="I52" s="1" t="s">
        <v>16</v>
      </c>
      <c r="J52" s="1" t="s">
        <v>17</v>
      </c>
      <c r="K52" s="1" t="s">
        <v>18</v>
      </c>
      <c r="L52" s="1"/>
      <c r="M52" s="1" t="s">
        <v>12</v>
      </c>
      <c r="N52" s="1" t="s">
        <v>40</v>
      </c>
      <c r="O52" s="1" t="s">
        <v>11</v>
      </c>
      <c r="P52" s="1"/>
    </row>
    <row r="53" spans="1:16" ht="15.75" x14ac:dyDescent="0.25">
      <c r="A53" s="7">
        <v>0.25</v>
      </c>
      <c r="B53" s="29">
        <v>0.16</v>
      </c>
      <c r="C53" s="1">
        <v>1.3</v>
      </c>
      <c r="D53" s="1">
        <v>1.3</v>
      </c>
      <c r="E53" s="1">
        <v>1.2</v>
      </c>
      <c r="F53" s="1">
        <v>1.5</v>
      </c>
      <c r="G53" s="1">
        <v>1.5</v>
      </c>
      <c r="H53" s="1">
        <v>1.8</v>
      </c>
      <c r="I53" s="1">
        <v>1.5</v>
      </c>
      <c r="J53" s="1">
        <v>1.3</v>
      </c>
      <c r="K53" s="1">
        <v>1.8</v>
      </c>
      <c r="L53" s="1"/>
      <c r="M53" s="1">
        <v>2.2999999999999998</v>
      </c>
      <c r="N53" s="1">
        <v>2.4</v>
      </c>
      <c r="O53" s="1">
        <v>2.1</v>
      </c>
      <c r="P53" s="1"/>
    </row>
    <row r="54" spans="1:16" ht="15.75" x14ac:dyDescent="0.25">
      <c r="A54" s="7">
        <v>0.35355339099999999</v>
      </c>
      <c r="B54" s="29">
        <v>0.08</v>
      </c>
      <c r="C54" s="1">
        <v>2.6</v>
      </c>
      <c r="D54" s="1">
        <v>2.6</v>
      </c>
      <c r="E54" s="1">
        <v>2.7</v>
      </c>
      <c r="F54" s="1">
        <v>3.6</v>
      </c>
      <c r="G54" s="1">
        <v>3.4</v>
      </c>
      <c r="H54" s="1">
        <v>4.0999999999999996</v>
      </c>
      <c r="I54" s="1">
        <v>3.7</v>
      </c>
      <c r="J54" s="1">
        <v>3.9</v>
      </c>
      <c r="K54" s="1">
        <v>4.4000000000000004</v>
      </c>
      <c r="L54" s="1"/>
      <c r="M54" s="1">
        <v>5.0999999999999996</v>
      </c>
      <c r="N54" s="1">
        <v>4.8</v>
      </c>
      <c r="O54" s="1">
        <v>4.4000000000000004</v>
      </c>
      <c r="P54" s="1"/>
    </row>
    <row r="55" spans="1:16" ht="15.75" x14ac:dyDescent="0.25">
      <c r="A55" s="7">
        <v>0.5</v>
      </c>
      <c r="B55" s="29">
        <v>0.04</v>
      </c>
      <c r="C55" s="1">
        <v>4.8</v>
      </c>
      <c r="D55" s="1">
        <v>4.9000000000000004</v>
      </c>
      <c r="E55" s="1">
        <v>4.7</v>
      </c>
      <c r="F55" s="1">
        <v>5.6</v>
      </c>
      <c r="G55" s="1">
        <v>6.5</v>
      </c>
      <c r="H55" s="1">
        <v>6.6</v>
      </c>
      <c r="I55" s="1">
        <v>6.7</v>
      </c>
      <c r="J55" s="1">
        <v>6.7</v>
      </c>
      <c r="K55" s="1">
        <v>7.5</v>
      </c>
      <c r="L55" s="1"/>
      <c r="M55" s="1">
        <v>7.8</v>
      </c>
      <c r="N55" s="1">
        <v>7.9</v>
      </c>
      <c r="O55" s="1">
        <v>7.1</v>
      </c>
      <c r="P55" s="1"/>
    </row>
    <row r="56" spans="1:16" ht="15.75" x14ac:dyDescent="0.25">
      <c r="A56" s="7">
        <v>0.70710678100000002</v>
      </c>
      <c r="B56" s="29">
        <v>0.02</v>
      </c>
      <c r="C56" s="1">
        <v>6.3</v>
      </c>
      <c r="D56" s="1">
        <v>6.7</v>
      </c>
      <c r="E56" s="1">
        <v>7.3</v>
      </c>
      <c r="F56" s="1">
        <v>9.1999999999999993</v>
      </c>
      <c r="G56" s="1">
        <v>8.8000000000000007</v>
      </c>
      <c r="H56" s="1">
        <v>10.5</v>
      </c>
      <c r="I56" s="1">
        <v>9.6</v>
      </c>
      <c r="J56" s="1">
        <v>10.199999999999999</v>
      </c>
      <c r="K56" s="1">
        <v>11.1</v>
      </c>
      <c r="L56" s="1"/>
      <c r="M56" s="1">
        <v>10.4</v>
      </c>
      <c r="N56" s="1">
        <v>10.7</v>
      </c>
      <c r="O56" s="1">
        <v>9.8000000000000007</v>
      </c>
      <c r="P56" s="1"/>
    </row>
    <row r="57" spans="1:16" ht="15.75" x14ac:dyDescent="0.25">
      <c r="A57" s="1"/>
      <c r="B57" s="1"/>
      <c r="C57" s="1"/>
      <c r="D57" s="7"/>
      <c r="E57" s="29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</sheetData>
  <sortState xmlns:xlrd2="http://schemas.microsoft.com/office/spreadsheetml/2017/richdata2" ref="A53:O56">
    <sortCondition ref="A53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Compilation of ALL columns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Miller, Kelsey</cp:lastModifiedBy>
  <dcterms:created xsi:type="dcterms:W3CDTF">2017-02-01T16:22:16Z</dcterms:created>
  <dcterms:modified xsi:type="dcterms:W3CDTF">2020-09-25T16:38:55Z</dcterms:modified>
</cp:coreProperties>
</file>