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53"/>
  </bookViews>
  <sheets>
    <sheet name="Glossary" sheetId="10" r:id="rId1"/>
    <sheet name="Figure 3" sheetId="1" r:id="rId2"/>
    <sheet name="Figure 5" sheetId="2" r:id="rId3"/>
    <sheet name="Figure 6" sheetId="3" r:id="rId4"/>
    <sheet name="Figure 7" sheetId="4" r:id="rId5"/>
    <sheet name="Figure 8" sheetId="8" r:id="rId6"/>
    <sheet name="Figure 9" sheetId="6" r:id="rId7"/>
    <sheet name="Figure 10" sheetId="7"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7" l="1"/>
  <c r="C9" i="6"/>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189"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4" i="8"/>
  <c r="G14" i="8" s="1"/>
  <c r="E7" i="4"/>
  <c r="E8" i="4"/>
  <c r="D10" i="3"/>
  <c r="D9" i="2"/>
  <c r="G191" i="8" l="1"/>
  <c r="G195" i="8"/>
  <c r="G199" i="8"/>
  <c r="G203" i="8"/>
  <c r="G207" i="8"/>
  <c r="G211" i="8"/>
  <c r="G215" i="8"/>
  <c r="G219" i="8"/>
  <c r="G223" i="8"/>
  <c r="G227" i="8"/>
  <c r="G231" i="8"/>
  <c r="G235" i="8"/>
  <c r="G239" i="8"/>
  <c r="G243" i="8"/>
  <c r="G247" i="8"/>
  <c r="G251" i="8"/>
  <c r="G255" i="8"/>
  <c r="G259" i="8"/>
  <c r="G263" i="8"/>
  <c r="G267" i="8"/>
  <c r="G271" i="8"/>
  <c r="G275" i="8"/>
  <c r="G190" i="8"/>
  <c r="G192" i="8"/>
  <c r="G193" i="8"/>
  <c r="G194" i="8"/>
  <c r="G196" i="8"/>
  <c r="G197" i="8"/>
  <c r="G198" i="8"/>
  <c r="G200" i="8"/>
  <c r="G201" i="8"/>
  <c r="G202" i="8"/>
  <c r="G204" i="8"/>
  <c r="G205" i="8"/>
  <c r="G206" i="8"/>
  <c r="G208" i="8"/>
  <c r="G209" i="8"/>
  <c r="G210" i="8"/>
  <c r="G212" i="8"/>
  <c r="G213" i="8"/>
  <c r="G214" i="8"/>
  <c r="G216" i="8"/>
  <c r="G217" i="8"/>
  <c r="G218" i="8"/>
  <c r="G220" i="8"/>
  <c r="G221" i="8"/>
  <c r="G222" i="8"/>
  <c r="G224" i="8"/>
  <c r="G225" i="8"/>
  <c r="G226" i="8"/>
  <c r="G228" i="8"/>
  <c r="G229" i="8"/>
  <c r="G230" i="8"/>
  <c r="G232" i="8"/>
  <c r="G233" i="8"/>
  <c r="G234" i="8"/>
  <c r="G236" i="8"/>
  <c r="G237" i="8"/>
  <c r="G238" i="8"/>
  <c r="G240" i="8"/>
  <c r="G241" i="8"/>
  <c r="G242" i="8"/>
  <c r="G244" i="8"/>
  <c r="G245" i="8"/>
  <c r="G246" i="8"/>
  <c r="G248" i="8"/>
  <c r="G249" i="8"/>
  <c r="G250" i="8"/>
  <c r="G252" i="8"/>
  <c r="G253" i="8"/>
  <c r="G254" i="8"/>
  <c r="G256" i="8"/>
  <c r="G257" i="8"/>
  <c r="G258" i="8"/>
  <c r="G260" i="8"/>
  <c r="G261" i="8"/>
  <c r="G262" i="8"/>
  <c r="G264" i="8"/>
  <c r="G265" i="8"/>
  <c r="G266" i="8"/>
  <c r="G268" i="8"/>
  <c r="G269" i="8"/>
  <c r="G270" i="8"/>
  <c r="G272" i="8"/>
  <c r="G273" i="8"/>
  <c r="G274" i="8"/>
  <c r="G189"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alcChain>
</file>

<file path=xl/sharedStrings.xml><?xml version="1.0" encoding="utf-8"?>
<sst xmlns="http://schemas.openxmlformats.org/spreadsheetml/2006/main" count="175" uniqueCount="112">
  <si>
    <t>Date</t>
  </si>
  <si>
    <t>Precipitation (mm)</t>
  </si>
  <si>
    <t>Enash</t>
  </si>
  <si>
    <t>Enash = 0.67</t>
  </si>
  <si>
    <t xml:space="preserve">% time equaled or exceeded </t>
  </si>
  <si>
    <t>Observed flow</t>
  </si>
  <si>
    <t>Approach 1 flow</t>
  </si>
  <si>
    <t>Amplified baseflow approach</t>
  </si>
  <si>
    <t>(1)</t>
  </si>
  <si>
    <t>(2)</t>
  </si>
  <si>
    <t>(1) + (2)</t>
  </si>
  <si>
    <t>y = 13.247x - 0.003</t>
  </si>
  <si>
    <t>R² = 0.7216</t>
  </si>
  <si>
    <t>SWAT</t>
  </si>
  <si>
    <t>*SWAT simulated baseflow after applying parameters from Wang and Kalin (2011)</t>
  </si>
  <si>
    <t>Date (day)</t>
  </si>
  <si>
    <t>Observed and Constructed Data</t>
  </si>
  <si>
    <r>
      <rPr>
        <b/>
        <sz val="11"/>
        <color theme="1"/>
        <rFont val="Calibri"/>
        <family val="2"/>
        <scheme val="minor"/>
      </rPr>
      <t xml:space="preserve">Figure 5. </t>
    </r>
    <r>
      <rPr>
        <sz val="11"/>
        <color theme="1"/>
        <rFont val="Calibri"/>
        <family val="2"/>
        <scheme val="minor"/>
      </rPr>
      <t xml:space="preserve">Comparisons between observed baseflow and SWAT simulated baseflow after applying parameters from [42]. From the figure, the magnitude of observed baseflow is many times larger than the SWAT simulation, and the trend is different as well (ENASH = -5.6) </t>
    </r>
  </si>
  <si>
    <t>Definition</t>
  </si>
  <si>
    <r>
      <rPr>
        <b/>
        <sz val="11"/>
        <color theme="1"/>
        <rFont val="Calibri"/>
        <family val="2"/>
        <scheme val="minor"/>
      </rPr>
      <t xml:space="preserve">Figure 4. </t>
    </r>
    <r>
      <rPr>
        <sz val="11"/>
        <color theme="1"/>
        <rFont val="Calibri"/>
        <family val="2"/>
        <scheme val="minor"/>
      </rPr>
      <t xml:space="preserve">Comparisons between observed flow from the study watershed and SWAT simulated flow after applying parameters from [42] for the same. From the figure, the magnitude of observed flow is many times larger than the SWAT simulation. </t>
    </r>
  </si>
  <si>
    <r>
      <t xml:space="preserve">Figure 6. </t>
    </r>
    <r>
      <rPr>
        <sz val="11"/>
        <color theme="1"/>
        <rFont val="Calibri"/>
        <family val="2"/>
        <scheme val="minor"/>
      </rPr>
      <t>Comparisons between observed surface runoff and SWAT simulated streamflow after applying parameters from [42] to the SWAT model for the study watershed. From the figure, there is some parity between the magnitude of observed surface runoff and SWAT simulated streamflow (ENASH = 0.44)</t>
    </r>
  </si>
  <si>
    <r>
      <t>Figure 7.</t>
    </r>
    <r>
      <rPr>
        <sz val="11"/>
        <color theme="1"/>
        <rFont val="Calibri"/>
        <family val="2"/>
        <scheme val="minor"/>
      </rPr>
      <t xml:space="preserve"> Comparisons between observed baseflow and SWAT simulated baseflow after manually calibrating the trend. Here SWAT baseflow trend was adjusted to match observed baseflow. On average, observed baseflow is about 13 times simulated baseflow. Hence, simulated baseflow was manually magnified by using the regression relationship between observed and simulated baseflow. This calibration procedure is described in Approach 1</t>
    </r>
  </si>
  <si>
    <r>
      <rPr>
        <b/>
        <sz val="11"/>
        <color theme="1"/>
        <rFont val="Calibri"/>
        <family val="2"/>
        <scheme val="minor"/>
      </rPr>
      <t xml:space="preserve">Figure 8 (bottom). </t>
    </r>
    <r>
      <rPr>
        <sz val="11"/>
        <color theme="1"/>
        <rFont val="Calibri"/>
        <family val="2"/>
        <scheme val="minor"/>
      </rPr>
      <t>This plot compares the flow exceedance curves for observed and simulated flows</t>
    </r>
  </si>
  <si>
    <r>
      <t xml:space="preserve">Figure 8 (top). </t>
    </r>
    <r>
      <rPr>
        <sz val="11"/>
        <color theme="1"/>
        <rFont val="Calibri"/>
        <family val="2"/>
        <scheme val="minor"/>
      </rPr>
      <t>This plot compares observed flow and SWAT calibrated flow from calibration Approach 1. Here SWAT flow was calibrated in two parts – (1) the trend of simulated baseflow was first matched to observed baseflow, following which a regression equation between trend-matched simulated baseflow and observed baseflow was applied to match the magnitudes, and (2) SWAT streamflow was calibrated to observed surface runoff – and then (1) and (2) were summed. From the figure, the magnitude of observed flow has “very good” match with the SWAT simulation (ENASH = 0.67)</t>
    </r>
  </si>
  <si>
    <t>Top</t>
  </si>
  <si>
    <t>Bottom</t>
  </si>
  <si>
    <r>
      <t xml:space="preserve">Figure 9 (top). </t>
    </r>
    <r>
      <rPr>
        <sz val="11"/>
        <color theme="1"/>
        <rFont val="Calibri"/>
        <family val="2"/>
        <scheme val="minor"/>
      </rPr>
      <t xml:space="preserve"> The top figure includes SWAT-CUP results for calibrating total streamflow using the approach that assigns a negative value for RCHRGE_DP parameter. Performance, in this case, was “very good” with ENASH = 0.75. This is described in calibration Approach 2.</t>
    </r>
  </si>
  <si>
    <r>
      <rPr>
        <b/>
        <sz val="11"/>
        <color theme="1"/>
        <rFont val="Calibri"/>
        <family val="2"/>
        <scheme val="minor"/>
      </rPr>
      <t xml:space="preserve">Figure 9 (bottom). </t>
    </r>
    <r>
      <rPr>
        <sz val="11"/>
        <color theme="1"/>
        <rFont val="Calibri"/>
        <family val="2"/>
        <scheme val="minor"/>
      </rPr>
      <t xml:space="preserve">This figure represents the comparison of flow exceedance curves for the “best simulation” from SWAT-CUP calibration, and observed </t>
    </r>
  </si>
  <si>
    <r>
      <rPr>
        <b/>
        <sz val="11"/>
        <color theme="1"/>
        <rFont val="Calibri"/>
        <family val="2"/>
        <scheme val="minor"/>
      </rPr>
      <t xml:space="preserve">Figure 10 (bottom). </t>
    </r>
    <r>
      <rPr>
        <sz val="11"/>
        <color theme="1"/>
        <rFont val="Calibri"/>
        <family val="2"/>
        <scheme val="minor"/>
      </rPr>
      <t>Flow exceedance curve for SWAT-ANN predicted flow with ENASH = 0.88</t>
    </r>
  </si>
  <si>
    <r>
      <t xml:space="preserve">Figure 10 (top). </t>
    </r>
    <r>
      <rPr>
        <sz val="11"/>
        <color theme="1"/>
        <rFont val="Calibri"/>
        <family val="2"/>
        <scheme val="minor"/>
      </rPr>
      <t xml:space="preserve"> Comparison of ANN simulated flow using SWAT calibrated flow, precipitation and PET as inputs, with observed inflow. This combination SWAT-ANN calibration yielded superior performance compared to using just SWAT with ENASH = 0.88. This is described in calibration Approach 3.</t>
    </r>
  </si>
  <si>
    <t>ANN</t>
  </si>
  <si>
    <t>Artificial Neural Network</t>
  </si>
  <si>
    <t>Coeffient of Determination</t>
  </si>
  <si>
    <t>Soil Water Assessment Tool</t>
  </si>
  <si>
    <t>SWAT-CUP</t>
  </si>
  <si>
    <t>Calibration Uncertainty Program for SWAT</t>
  </si>
  <si>
    <t>Nash-Sutcliffe efficiency coeffient</t>
  </si>
  <si>
    <t>Wetland location in Foley, Alabama</t>
  </si>
  <si>
    <t>Wetland inflow</t>
  </si>
  <si>
    <t>Simulated flow</t>
  </si>
  <si>
    <t>Precipitation</t>
  </si>
  <si>
    <t>The following is a glossary of the various terms that are present in the Figures and Tables that are present in the manuscript.</t>
  </si>
  <si>
    <t>A short definition of the terms are provided.</t>
  </si>
  <si>
    <t>Variable Name</t>
  </si>
  <si>
    <t>Figure/Table</t>
  </si>
  <si>
    <t>Figure 6</t>
  </si>
  <si>
    <r>
      <t>Watershed flows draining into the wetland through monitored inlet (m</t>
    </r>
    <r>
      <rPr>
        <vertAlign val="superscript"/>
        <sz val="11"/>
        <color theme="1"/>
        <rFont val="Calibri"/>
        <family val="2"/>
        <scheme val="minor"/>
      </rPr>
      <t>3</t>
    </r>
    <r>
      <rPr>
        <sz val="11"/>
        <color theme="1"/>
        <rFont val="Calibri"/>
        <family val="2"/>
        <scheme val="minor"/>
      </rPr>
      <t>/s) [M</t>
    </r>
    <r>
      <rPr>
        <vertAlign val="superscript"/>
        <sz val="11"/>
        <color theme="1"/>
        <rFont val="Calibri"/>
        <family val="2"/>
        <scheme val="minor"/>
      </rPr>
      <t>3</t>
    </r>
    <r>
      <rPr>
        <sz val="11"/>
        <color theme="1"/>
        <rFont val="Calibri"/>
        <family val="2"/>
        <scheme val="minor"/>
      </rPr>
      <t>/L]</t>
    </r>
  </si>
  <si>
    <t>NF</t>
  </si>
  <si>
    <t>Daily Precipitation depth (mm) [L]</t>
  </si>
  <si>
    <r>
      <t>Simulated inflow by SWAT model (m</t>
    </r>
    <r>
      <rPr>
        <vertAlign val="superscript"/>
        <sz val="11"/>
        <color theme="1"/>
        <rFont val="Calibri"/>
        <family val="2"/>
        <scheme val="minor"/>
      </rPr>
      <t>3</t>
    </r>
    <r>
      <rPr>
        <sz val="11"/>
        <color theme="1"/>
        <rFont val="Calibri"/>
        <family val="2"/>
        <scheme val="minor"/>
      </rPr>
      <t>/s) [M</t>
    </r>
    <r>
      <rPr>
        <vertAlign val="superscript"/>
        <sz val="11"/>
        <color theme="1"/>
        <rFont val="Calibri"/>
        <family val="2"/>
        <scheme val="minor"/>
      </rPr>
      <t>3</t>
    </r>
    <r>
      <rPr>
        <sz val="11"/>
        <color theme="1"/>
        <rFont val="Calibri"/>
        <family val="2"/>
        <scheme val="minor"/>
      </rPr>
      <t>/L]</t>
    </r>
  </si>
  <si>
    <r>
      <t>Wetland inflow (m</t>
    </r>
    <r>
      <rPr>
        <b/>
        <vertAlign val="superscript"/>
        <sz val="11"/>
        <color theme="1"/>
        <rFont val="Calibri"/>
        <family val="2"/>
        <scheme val="minor"/>
      </rPr>
      <t>3</t>
    </r>
    <r>
      <rPr>
        <b/>
        <sz val="11"/>
        <color theme="1"/>
        <rFont val="Calibri"/>
        <family val="2"/>
        <scheme val="minor"/>
      </rPr>
      <t>/s)</t>
    </r>
  </si>
  <si>
    <r>
      <t>Simulated flow* (m</t>
    </r>
    <r>
      <rPr>
        <b/>
        <vertAlign val="superscript"/>
        <sz val="11"/>
        <color theme="1"/>
        <rFont val="Calibri"/>
        <family val="2"/>
        <scheme val="minor"/>
      </rPr>
      <t>3</t>
    </r>
    <r>
      <rPr>
        <b/>
        <sz val="11"/>
        <color theme="1"/>
        <rFont val="Calibri"/>
        <family val="2"/>
        <scheme val="minor"/>
      </rPr>
      <t>/s)</t>
    </r>
  </si>
  <si>
    <r>
      <t>Observed baseflow (m</t>
    </r>
    <r>
      <rPr>
        <b/>
        <vertAlign val="superscript"/>
        <sz val="11"/>
        <color theme="1"/>
        <rFont val="Calibri"/>
        <family val="2"/>
        <scheme val="minor"/>
      </rPr>
      <t>3</t>
    </r>
    <r>
      <rPr>
        <b/>
        <sz val="11"/>
        <color theme="1"/>
        <rFont val="Calibri"/>
        <family val="2"/>
        <scheme val="minor"/>
      </rPr>
      <t>/s)</t>
    </r>
  </si>
  <si>
    <r>
      <t>SWAT simulated baseflow* (m</t>
    </r>
    <r>
      <rPr>
        <b/>
        <vertAlign val="superscript"/>
        <sz val="11"/>
        <color theme="1"/>
        <rFont val="Calibri"/>
        <family val="2"/>
        <scheme val="minor"/>
      </rPr>
      <t>3</t>
    </r>
    <r>
      <rPr>
        <b/>
        <sz val="11"/>
        <color theme="1"/>
        <rFont val="Calibri"/>
        <family val="2"/>
        <scheme val="minor"/>
      </rPr>
      <t>/s)</t>
    </r>
  </si>
  <si>
    <t>Observed baseflow</t>
  </si>
  <si>
    <r>
      <t>Observed baseflow (m</t>
    </r>
    <r>
      <rPr>
        <vertAlign val="superscript"/>
        <sz val="11"/>
        <color theme="1"/>
        <rFont val="Calibri"/>
        <family val="2"/>
        <scheme val="minor"/>
      </rPr>
      <t>3</t>
    </r>
    <r>
      <rPr>
        <sz val="11"/>
        <color theme="1"/>
        <rFont val="Calibri"/>
        <family val="2"/>
        <scheme val="minor"/>
      </rPr>
      <t>/s) [M</t>
    </r>
    <r>
      <rPr>
        <vertAlign val="superscript"/>
        <sz val="11"/>
        <color theme="1"/>
        <rFont val="Calibri"/>
        <family val="2"/>
        <scheme val="minor"/>
      </rPr>
      <t>3</t>
    </r>
    <r>
      <rPr>
        <sz val="11"/>
        <color theme="1"/>
        <rFont val="Calibri"/>
        <family val="2"/>
        <scheme val="minor"/>
      </rPr>
      <t>/L]</t>
    </r>
  </si>
  <si>
    <t>SWAT simulated baseflow</t>
  </si>
  <si>
    <t>Observed surface runoff</t>
  </si>
  <si>
    <t>SWAT simulated streamflow</t>
  </si>
  <si>
    <r>
      <t>Observed surface runoff (m</t>
    </r>
    <r>
      <rPr>
        <vertAlign val="superscript"/>
        <sz val="11"/>
        <color theme="1"/>
        <rFont val="Calibri"/>
        <family val="2"/>
        <scheme val="minor"/>
      </rPr>
      <t>3</t>
    </r>
    <r>
      <rPr>
        <sz val="11"/>
        <color theme="1"/>
        <rFont val="Calibri"/>
        <family val="2"/>
        <scheme val="minor"/>
      </rPr>
      <t>/s) [M</t>
    </r>
    <r>
      <rPr>
        <vertAlign val="superscript"/>
        <sz val="11"/>
        <color theme="1"/>
        <rFont val="Calibri"/>
        <family val="2"/>
        <scheme val="minor"/>
      </rPr>
      <t>3</t>
    </r>
    <r>
      <rPr>
        <sz val="11"/>
        <color theme="1"/>
        <rFont val="Calibri"/>
        <family val="2"/>
        <scheme val="minor"/>
      </rPr>
      <t>/L]</t>
    </r>
  </si>
  <si>
    <r>
      <t>Observed surface runoff (m</t>
    </r>
    <r>
      <rPr>
        <b/>
        <vertAlign val="superscript"/>
        <sz val="11"/>
        <color theme="1"/>
        <rFont val="Calibri"/>
        <family val="2"/>
        <scheme val="minor"/>
      </rPr>
      <t>3</t>
    </r>
    <r>
      <rPr>
        <b/>
        <sz val="11"/>
        <color theme="1"/>
        <rFont val="Calibri"/>
        <family val="2"/>
        <scheme val="minor"/>
      </rPr>
      <t>/s)</t>
    </r>
  </si>
  <si>
    <r>
      <t>SWAT simulated streamflow* (m</t>
    </r>
    <r>
      <rPr>
        <b/>
        <vertAlign val="superscript"/>
        <sz val="11"/>
        <color theme="1"/>
        <rFont val="Calibri"/>
        <family val="2"/>
        <scheme val="minor"/>
      </rPr>
      <t>3</t>
    </r>
    <r>
      <rPr>
        <b/>
        <sz val="11"/>
        <color theme="1"/>
        <rFont val="Calibri"/>
        <family val="2"/>
        <scheme val="minor"/>
      </rPr>
      <t>/s)</t>
    </r>
  </si>
  <si>
    <r>
      <t>SWAT simulated baseflow  (m</t>
    </r>
    <r>
      <rPr>
        <b/>
        <vertAlign val="superscript"/>
        <sz val="11"/>
        <color theme="1"/>
        <rFont val="Calibri"/>
        <family val="2"/>
        <scheme val="minor"/>
      </rPr>
      <t>3</t>
    </r>
    <r>
      <rPr>
        <b/>
        <sz val="11"/>
        <color theme="1"/>
        <rFont val="Calibri"/>
        <family val="2"/>
        <scheme val="minor"/>
      </rPr>
      <t>/s) [Gwdelay = 1, rchrge_dp=0]</t>
    </r>
  </si>
  <si>
    <r>
      <t>Observed baseflow with trend calibrated  baseflow  (m</t>
    </r>
    <r>
      <rPr>
        <b/>
        <vertAlign val="superscript"/>
        <sz val="11"/>
        <color theme="1"/>
        <rFont val="Calibri"/>
        <family val="2"/>
        <scheme val="minor"/>
      </rPr>
      <t>3</t>
    </r>
    <r>
      <rPr>
        <b/>
        <sz val="11"/>
        <color theme="1"/>
        <rFont val="Calibri"/>
        <family val="2"/>
        <scheme val="minor"/>
      </rPr>
      <t>/s)</t>
    </r>
  </si>
  <si>
    <r>
      <t>R</t>
    </r>
    <r>
      <rPr>
        <vertAlign val="superscript"/>
        <sz val="11"/>
        <color theme="1"/>
        <rFont val="Calibri"/>
        <family val="2"/>
        <scheme val="minor"/>
      </rPr>
      <t>2</t>
    </r>
  </si>
  <si>
    <r>
      <t>R</t>
    </r>
    <r>
      <rPr>
        <b/>
        <vertAlign val="superscript"/>
        <sz val="11"/>
        <color theme="1"/>
        <rFont val="Calibri"/>
        <family val="2"/>
        <scheme val="minor"/>
      </rPr>
      <t>2</t>
    </r>
  </si>
  <si>
    <t>Gwdelay</t>
  </si>
  <si>
    <t>rchrge_dp</t>
  </si>
  <si>
    <t>Figure 8-9</t>
  </si>
  <si>
    <t>Figure 10</t>
  </si>
  <si>
    <t>Figure 7-8</t>
  </si>
  <si>
    <r>
      <t>Trend Calibrated baseflow (m</t>
    </r>
    <r>
      <rPr>
        <b/>
        <vertAlign val="superscript"/>
        <sz val="11"/>
        <rFont val="Calibri"/>
        <family val="2"/>
        <scheme val="minor"/>
      </rPr>
      <t>3</t>
    </r>
    <r>
      <rPr>
        <b/>
        <sz val="11"/>
        <rFont val="Calibri"/>
        <family val="2"/>
        <scheme val="minor"/>
      </rPr>
      <t>/s)</t>
    </r>
  </si>
  <si>
    <r>
      <t>Calibrated baseflow (m</t>
    </r>
    <r>
      <rPr>
        <b/>
        <vertAlign val="superscript"/>
        <sz val="11"/>
        <color theme="1"/>
        <rFont val="Calibri"/>
        <family val="2"/>
        <scheme val="minor"/>
      </rPr>
      <t>3</t>
    </r>
    <r>
      <rPr>
        <b/>
        <sz val="11"/>
        <color theme="1"/>
        <rFont val="Calibri"/>
        <family val="2"/>
        <scheme val="minor"/>
      </rPr>
      <t>/s)</t>
    </r>
  </si>
  <si>
    <r>
      <t>SWATCUP calibrated streamflow (m</t>
    </r>
    <r>
      <rPr>
        <b/>
        <vertAlign val="superscript"/>
        <sz val="11"/>
        <color theme="1"/>
        <rFont val="Calibri"/>
        <family val="2"/>
        <scheme val="minor"/>
      </rPr>
      <t>3</t>
    </r>
    <r>
      <rPr>
        <b/>
        <sz val="11"/>
        <color theme="1"/>
        <rFont val="Calibri"/>
        <family val="2"/>
        <scheme val="minor"/>
      </rPr>
      <t>/s)</t>
    </r>
  </si>
  <si>
    <r>
      <t>Calibrated streamflow (m</t>
    </r>
    <r>
      <rPr>
        <b/>
        <vertAlign val="superscript"/>
        <sz val="11"/>
        <color theme="1"/>
        <rFont val="Calibri"/>
        <family val="2"/>
        <scheme val="minor"/>
      </rPr>
      <t>3</t>
    </r>
    <r>
      <rPr>
        <b/>
        <sz val="11"/>
        <color theme="1"/>
        <rFont val="Calibri"/>
        <family val="2"/>
        <scheme val="minor"/>
      </rPr>
      <t>/s)</t>
    </r>
  </si>
  <si>
    <r>
      <t>Wetland inflow in descending order (m</t>
    </r>
    <r>
      <rPr>
        <b/>
        <vertAlign val="superscript"/>
        <sz val="11"/>
        <color theme="1"/>
        <rFont val="Calibri"/>
        <family val="2"/>
        <scheme val="minor"/>
      </rPr>
      <t>3</t>
    </r>
    <r>
      <rPr>
        <b/>
        <sz val="11"/>
        <color theme="1"/>
        <rFont val="Calibri"/>
        <family val="2"/>
        <scheme val="minor"/>
      </rPr>
      <t>/s)</t>
    </r>
  </si>
  <si>
    <r>
      <t>Flow in descending order (m</t>
    </r>
    <r>
      <rPr>
        <b/>
        <vertAlign val="superscript"/>
        <sz val="11"/>
        <color theme="1"/>
        <rFont val="Calibri"/>
        <family val="2"/>
        <scheme val="minor"/>
      </rPr>
      <t>3</t>
    </r>
    <r>
      <rPr>
        <b/>
        <sz val="11"/>
        <color theme="1"/>
        <rFont val="Calibri"/>
        <family val="2"/>
        <scheme val="minor"/>
      </rPr>
      <t>/s)</t>
    </r>
  </si>
  <si>
    <r>
      <t>SWAT simulated baseflow (m</t>
    </r>
    <r>
      <rPr>
        <b/>
        <vertAlign val="superscript"/>
        <sz val="11"/>
        <color theme="1"/>
        <rFont val="Calibri"/>
        <family val="2"/>
        <scheme val="minor"/>
      </rPr>
      <t>3</t>
    </r>
    <r>
      <rPr>
        <b/>
        <sz val="11"/>
        <color theme="1"/>
        <rFont val="Calibri"/>
        <family val="2"/>
        <scheme val="minor"/>
      </rPr>
      <t>/s) [Gwdelay = 1, rchrge_dp=0]</t>
    </r>
  </si>
  <si>
    <t>EXCEEDANCE</t>
  </si>
  <si>
    <r>
      <t>SWAT CUP calibrated streamflow (m</t>
    </r>
    <r>
      <rPr>
        <b/>
        <vertAlign val="superscript"/>
        <sz val="11"/>
        <color theme="1"/>
        <rFont val="Calibri"/>
        <family val="2"/>
        <scheme val="minor"/>
      </rPr>
      <t>3</t>
    </r>
    <r>
      <rPr>
        <b/>
        <sz val="11"/>
        <color theme="1"/>
        <rFont val="Calibri"/>
        <family val="2"/>
        <scheme val="minor"/>
      </rPr>
      <t>/s)</t>
    </r>
  </si>
  <si>
    <r>
      <t>SWAT CUP calibrated streamflow in descending order (m</t>
    </r>
    <r>
      <rPr>
        <b/>
        <vertAlign val="superscript"/>
        <sz val="11"/>
        <color theme="1"/>
        <rFont val="Calibri"/>
        <family val="2"/>
        <scheme val="minor"/>
      </rPr>
      <t>3</t>
    </r>
    <r>
      <rPr>
        <b/>
        <sz val="11"/>
        <color theme="1"/>
        <rFont val="Calibri"/>
        <family val="2"/>
        <scheme val="minor"/>
      </rPr>
      <t>/s)</t>
    </r>
  </si>
  <si>
    <r>
      <t>SWAT simulated streamflow (m</t>
    </r>
    <r>
      <rPr>
        <b/>
        <vertAlign val="superscript"/>
        <sz val="11"/>
        <color theme="1"/>
        <rFont val="Calibri"/>
        <family val="2"/>
        <scheme val="minor"/>
      </rPr>
      <t>3</t>
    </r>
    <r>
      <rPr>
        <b/>
        <sz val="11"/>
        <color theme="1"/>
        <rFont val="Calibri"/>
        <family val="2"/>
        <scheme val="minor"/>
      </rPr>
      <t>/s)</t>
    </r>
  </si>
  <si>
    <r>
      <t>SWAT-ANN simulated  streamflow (m</t>
    </r>
    <r>
      <rPr>
        <b/>
        <vertAlign val="superscript"/>
        <sz val="11"/>
        <color theme="1"/>
        <rFont val="Calibri"/>
        <family val="2"/>
        <scheme val="minor"/>
      </rPr>
      <t>3</t>
    </r>
    <r>
      <rPr>
        <b/>
        <sz val="11"/>
        <color theme="1"/>
        <rFont val="Calibri"/>
        <family val="2"/>
        <scheme val="minor"/>
      </rPr>
      <t>/s)</t>
    </r>
  </si>
  <si>
    <r>
      <t>SWAT-ANN simulated  streamflow in descending order (m</t>
    </r>
    <r>
      <rPr>
        <b/>
        <vertAlign val="superscript"/>
        <sz val="11"/>
        <color theme="1"/>
        <rFont val="Calibri"/>
        <family val="2"/>
        <scheme val="minor"/>
      </rPr>
      <t>3</t>
    </r>
    <r>
      <rPr>
        <b/>
        <sz val="11"/>
        <color theme="1"/>
        <rFont val="Calibri"/>
        <family val="2"/>
        <scheme val="minor"/>
      </rPr>
      <t>/s)</t>
    </r>
  </si>
  <si>
    <r>
      <t>SWAT-ANN flow (m</t>
    </r>
    <r>
      <rPr>
        <b/>
        <vertAlign val="superscript"/>
        <sz val="11"/>
        <color theme="1"/>
        <rFont val="Calibri"/>
        <family val="2"/>
        <scheme val="minor"/>
      </rPr>
      <t>3</t>
    </r>
    <r>
      <rPr>
        <b/>
        <sz val="11"/>
        <color theme="1"/>
        <rFont val="Calibri"/>
        <family val="2"/>
        <scheme val="minor"/>
      </rPr>
      <t>/s)</t>
    </r>
  </si>
  <si>
    <t>SWAT calibration parameter: Ground water delay time (day) [T]</t>
  </si>
  <si>
    <t>SWAT calibration parameter: Deep aquifer percolation factor. (0.0-1.0)</t>
  </si>
  <si>
    <t>Figure 3</t>
  </si>
  <si>
    <t>Figure 5, 7</t>
  </si>
  <si>
    <t>Figue 5-10</t>
  </si>
  <si>
    <t>Figure 3,8,9,10</t>
  </si>
  <si>
    <t>Figure 5, 7, 8</t>
  </si>
  <si>
    <t>Figure 8</t>
  </si>
  <si>
    <t>Trend Calibrated baseflow</t>
  </si>
  <si>
    <t>Calibrated baseflow</t>
  </si>
  <si>
    <t>SWATCUP calibrated streamflow</t>
  </si>
  <si>
    <t>Calibrated streamflow</t>
  </si>
  <si>
    <r>
      <t>Observed flow (m</t>
    </r>
    <r>
      <rPr>
        <vertAlign val="superscript"/>
        <sz val="11"/>
        <color theme="1"/>
        <rFont val="Calibri"/>
        <family val="2"/>
        <scheme val="minor"/>
      </rPr>
      <t>3</t>
    </r>
    <r>
      <rPr>
        <sz val="11"/>
        <color theme="1"/>
        <rFont val="Calibri"/>
        <family val="2"/>
        <scheme val="minor"/>
      </rPr>
      <t>/s)   [M</t>
    </r>
    <r>
      <rPr>
        <vertAlign val="superscript"/>
        <sz val="11"/>
        <color theme="1"/>
        <rFont val="Calibri"/>
        <family val="2"/>
        <scheme val="minor"/>
      </rPr>
      <t>3</t>
    </r>
    <r>
      <rPr>
        <sz val="11"/>
        <color theme="1"/>
        <rFont val="Calibri"/>
        <family val="2"/>
        <scheme val="minor"/>
      </rPr>
      <t>/L]</t>
    </r>
  </si>
  <si>
    <t xml:space="preserve">Exceedance probability is referred to as the probability that a certain value will be exceeded in a predefined future time period. </t>
  </si>
  <si>
    <t>Figure 8, 9</t>
  </si>
  <si>
    <t>Figure 8,9</t>
  </si>
  <si>
    <t>Figure 6, 9</t>
  </si>
  <si>
    <t>Figure 5-9</t>
  </si>
  <si>
    <t>Figure 3, 5-10</t>
  </si>
  <si>
    <t>Figure 8-10</t>
  </si>
  <si>
    <r>
      <t>Streamflow simulated by SWAT-ANN model  (m</t>
    </r>
    <r>
      <rPr>
        <vertAlign val="superscript"/>
        <sz val="11"/>
        <color theme="1"/>
        <rFont val="Calibri"/>
        <family val="2"/>
        <scheme val="minor"/>
      </rPr>
      <t>3</t>
    </r>
    <r>
      <rPr>
        <sz val="11"/>
        <color theme="1"/>
        <rFont val="Calibri"/>
        <family val="2"/>
        <scheme val="minor"/>
      </rPr>
      <t>/s)   [M</t>
    </r>
    <r>
      <rPr>
        <vertAlign val="superscript"/>
        <sz val="11"/>
        <color theme="1"/>
        <rFont val="Calibri"/>
        <family val="2"/>
        <scheme val="minor"/>
      </rPr>
      <t>3</t>
    </r>
    <r>
      <rPr>
        <sz val="11"/>
        <color theme="1"/>
        <rFont val="Calibri"/>
        <family val="2"/>
        <scheme val="minor"/>
      </rPr>
      <t>/L]</t>
    </r>
  </si>
  <si>
    <t>SWAT-ANN simulated  streamflow</t>
  </si>
  <si>
    <t>SWAT-ANN flow</t>
  </si>
  <si>
    <r>
      <t>Baseflow simulated by SWAT model (m</t>
    </r>
    <r>
      <rPr>
        <vertAlign val="superscript"/>
        <sz val="11"/>
        <color theme="1"/>
        <rFont val="Calibri"/>
        <family val="2"/>
        <scheme val="minor"/>
      </rPr>
      <t>3</t>
    </r>
    <r>
      <rPr>
        <sz val="11"/>
        <color theme="1"/>
        <rFont val="Calibri"/>
        <family val="2"/>
        <scheme val="minor"/>
      </rPr>
      <t>/s) [M</t>
    </r>
    <r>
      <rPr>
        <vertAlign val="superscript"/>
        <sz val="11"/>
        <color theme="1"/>
        <rFont val="Calibri"/>
        <family val="2"/>
        <scheme val="minor"/>
      </rPr>
      <t>3</t>
    </r>
    <r>
      <rPr>
        <sz val="11"/>
        <color theme="1"/>
        <rFont val="Calibri"/>
        <family val="2"/>
        <scheme val="minor"/>
      </rPr>
      <t>/L]</t>
    </r>
  </si>
  <si>
    <r>
      <t>Baseflow calibrated by baseflow trend (m</t>
    </r>
    <r>
      <rPr>
        <vertAlign val="superscript"/>
        <sz val="11"/>
        <color theme="1"/>
        <rFont val="Calibri"/>
        <family val="2"/>
        <scheme val="minor"/>
      </rPr>
      <t>3</t>
    </r>
    <r>
      <rPr>
        <sz val="11"/>
        <color theme="1"/>
        <rFont val="Calibri"/>
        <family val="2"/>
        <scheme val="minor"/>
      </rPr>
      <t>/s)  [M</t>
    </r>
    <r>
      <rPr>
        <vertAlign val="superscript"/>
        <sz val="11"/>
        <color theme="1"/>
        <rFont val="Calibri"/>
        <family val="2"/>
        <scheme val="minor"/>
      </rPr>
      <t>3</t>
    </r>
    <r>
      <rPr>
        <sz val="11"/>
        <color theme="1"/>
        <rFont val="Calibri"/>
        <family val="2"/>
        <scheme val="minor"/>
      </rPr>
      <t>/L]</t>
    </r>
  </si>
  <si>
    <r>
      <t>Streamflow calibrated by SWATCUP (m</t>
    </r>
    <r>
      <rPr>
        <vertAlign val="superscript"/>
        <sz val="11"/>
        <color theme="1"/>
        <rFont val="Calibri"/>
        <family val="2"/>
        <scheme val="minor"/>
      </rPr>
      <t>3</t>
    </r>
    <r>
      <rPr>
        <sz val="11"/>
        <color theme="1"/>
        <rFont val="Calibri"/>
        <family val="2"/>
        <scheme val="minor"/>
      </rPr>
      <t>/s)   [M</t>
    </r>
    <r>
      <rPr>
        <vertAlign val="superscript"/>
        <sz val="11"/>
        <color theme="1"/>
        <rFont val="Calibri"/>
        <family val="2"/>
        <scheme val="minor"/>
      </rPr>
      <t>3</t>
    </r>
    <r>
      <rPr>
        <sz val="11"/>
        <color theme="1"/>
        <rFont val="Calibri"/>
        <family val="2"/>
        <scheme val="minor"/>
      </rPr>
      <t>/L]</t>
    </r>
  </si>
  <si>
    <r>
      <t>Total streamflow calibrated by SWATCUP (m</t>
    </r>
    <r>
      <rPr>
        <vertAlign val="superscript"/>
        <sz val="11"/>
        <color theme="1"/>
        <rFont val="Calibri"/>
        <family val="2"/>
        <scheme val="minor"/>
      </rPr>
      <t>3</t>
    </r>
    <r>
      <rPr>
        <sz val="11"/>
        <color theme="1"/>
        <rFont val="Calibri"/>
        <family val="2"/>
        <scheme val="minor"/>
      </rPr>
      <t>/s)    [M</t>
    </r>
    <r>
      <rPr>
        <vertAlign val="superscript"/>
        <sz val="11"/>
        <color theme="1"/>
        <rFont val="Calibri"/>
        <family val="2"/>
        <scheme val="minor"/>
      </rPr>
      <t>3</t>
    </r>
    <r>
      <rPr>
        <sz val="11"/>
        <color theme="1"/>
        <rFont val="Calibri"/>
        <family val="2"/>
        <scheme val="minor"/>
      </rPr>
      <t>/L]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</si>
</sst>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0" x14ac:knownFonts="1">
    <font>
      <sz val="11"/>
      <color theme="1"/>
      <name val="Calibri"/>
      <family val="2"/>
      <scheme val="minor"/>
    </font>
    <font>
      <sz val="11"/>
      <color rgb="FF00B0F0"/>
      <name val="Calibri"/>
      <family val="2"/>
      <scheme val="minor"/>
    </font>
    <font>
      <b/>
      <sz val="11"/>
      <color theme="1"/>
      <name val="Calibri"/>
      <family val="2"/>
      <scheme val="minor"/>
    </font>
    <font>
      <sz val="11"/>
      <color rgb="FF000000"/>
      <name val="Calibri"/>
      <family val="2"/>
      <scheme val="minor"/>
    </font>
    <font>
      <b/>
      <sz val="11"/>
      <name val="Calibri"/>
      <family val="2"/>
      <scheme val="minor"/>
    </font>
    <font>
      <b/>
      <i/>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b/>
      <vertAlign val="superscript"/>
      <sz val="11"/>
      <name val="Calibri"/>
      <family val="2"/>
      <scheme val="minor"/>
    </font>
    <font>
      <b/>
      <sz val="11"/>
      <color rgb="FF595959"/>
      <name val="Calibri"/>
      <family val="2"/>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14" fontId="0" fillId="0" borderId="0" xfId="0" applyNumberFormat="1"/>
    <xf numFmtId="0" fontId="0" fillId="0" borderId="0" xfId="0" applyFill="1"/>
    <xf numFmtId="14" fontId="0" fillId="0" borderId="0" xfId="0" applyNumberFormat="1" applyFill="1"/>
    <xf numFmtId="14" fontId="0" fillId="0" borderId="1" xfId="0" applyNumberFormat="1" applyFill="1" applyBorder="1"/>
    <xf numFmtId="0" fontId="0" fillId="0" borderId="1" xfId="0" applyFill="1" applyBorder="1"/>
    <xf numFmtId="14" fontId="0" fillId="0" borderId="1" xfId="0" applyNumberFormat="1" applyBorder="1"/>
    <xf numFmtId="0" fontId="0" fillId="0" borderId="1" xfId="0" applyBorder="1"/>
    <xf numFmtId="14" fontId="2" fillId="0" borderId="1" xfId="0" applyNumberFormat="1" applyFont="1" applyFill="1" applyBorder="1"/>
    <xf numFmtId="0" fontId="2" fillId="0" borderId="1" xfId="0" applyFont="1" applyFill="1" applyBorder="1"/>
    <xf numFmtId="14" fontId="2" fillId="0" borderId="1" xfId="0" applyNumberFormat="1" applyFont="1" applyFill="1" applyBorder="1" applyAlignment="1">
      <alignment horizontal="center"/>
    </xf>
    <xf numFmtId="0" fontId="2" fillId="0" borderId="1" xfId="0" applyFont="1" applyFill="1" applyBorder="1" applyAlignment="1">
      <alignment horizontal="center"/>
    </xf>
    <xf numFmtId="2" fontId="0" fillId="0" borderId="1" xfId="0" applyNumberFormat="1" applyFill="1" applyBorder="1"/>
    <xf numFmtId="0" fontId="0" fillId="0" borderId="0" xfId="0" applyFill="1" applyBorder="1"/>
    <xf numFmtId="0" fontId="0" fillId="0" borderId="1" xfId="0" applyFill="1" applyBorder="1" applyAlignment="1">
      <alignment horizontal="left"/>
    </xf>
    <xf numFmtId="0" fontId="0" fillId="0" borderId="1" xfId="0" applyFill="1" applyBorder="1" applyAlignment="1">
      <alignment horizontal="center"/>
    </xf>
    <xf numFmtId="14" fontId="3" fillId="0" borderId="1" xfId="0" applyNumberFormat="1" applyFont="1" applyBorder="1"/>
    <xf numFmtId="0" fontId="3" fillId="0" borderId="1" xfId="0" applyFont="1" applyBorder="1"/>
    <xf numFmtId="14" fontId="3" fillId="0" borderId="1" xfId="0" applyNumberFormat="1" applyFont="1" applyFill="1" applyBorder="1"/>
    <xf numFmtId="0" fontId="3" fillId="0" borderId="1" xfId="0" applyFont="1" applyFill="1" applyBorder="1"/>
    <xf numFmtId="0" fontId="0" fillId="0" borderId="1" xfId="0" applyFill="1" applyBorder="1" applyAlignment="1">
      <alignment wrapText="1"/>
    </xf>
    <xf numFmtId="0" fontId="0" fillId="0" borderId="0" xfId="0" applyBorder="1" applyAlignment="1">
      <alignment horizontal="left"/>
    </xf>
    <xf numFmtId="0" fontId="0" fillId="0" borderId="1" xfId="0" applyNumberFormat="1" applyBorder="1"/>
    <xf numFmtId="0" fontId="0" fillId="0" borderId="0" xfId="0" applyBorder="1" applyAlignment="1"/>
    <xf numFmtId="0" fontId="0" fillId="0" borderId="0" xfId="0" applyBorder="1"/>
    <xf numFmtId="164" fontId="2" fillId="0" borderId="1" xfId="0" applyNumberFormat="1" applyFont="1" applyFill="1" applyBorder="1" applyAlignment="1">
      <alignment horizontal="center"/>
    </xf>
    <xf numFmtId="0" fontId="0" fillId="0" borderId="0" xfId="0" applyFill="1" applyBorder="1" applyAlignment="1">
      <alignment wrapText="1"/>
    </xf>
    <xf numFmtId="0" fontId="0" fillId="0" borderId="1" xfId="0" applyNumberFormat="1" applyFill="1" applyBorder="1" applyAlignment="1">
      <alignment wrapText="1"/>
    </xf>
    <xf numFmtId="0" fontId="0" fillId="0" borderId="1" xfId="0" applyNumberFormat="1" applyFill="1" applyBorder="1"/>
    <xf numFmtId="0" fontId="2" fillId="0" borderId="0" xfId="0" applyFont="1" applyBorder="1" applyAlignment="1"/>
    <xf numFmtId="0" fontId="2" fillId="0" borderId="0" xfId="0" applyFont="1" applyBorder="1" applyAlignment="1">
      <alignment vertical="center" wrapText="1"/>
    </xf>
    <xf numFmtId="0" fontId="0" fillId="0" borderId="0" xfId="0" applyFill="1" applyBorder="1" applyAlignment="1"/>
    <xf numFmtId="14" fontId="0" fillId="0" borderId="1" xfId="0" applyNumberFormat="1" applyFill="1" applyBorder="1" applyAlignment="1">
      <alignment wrapText="1"/>
    </xf>
    <xf numFmtId="14" fontId="0" fillId="0" borderId="1" xfId="0" applyNumberFormat="1" applyFill="1" applyBorder="1" applyAlignment="1"/>
    <xf numFmtId="14" fontId="2" fillId="0" borderId="1" xfId="0" applyNumberFormat="1" applyFont="1" applyFill="1" applyBorder="1" applyAlignment="1">
      <alignment wrapText="1"/>
    </xf>
    <xf numFmtId="0" fontId="2" fillId="0" borderId="1" xfId="0" applyFont="1" applyFill="1" applyBorder="1" applyAlignment="1">
      <alignment wrapText="1"/>
    </xf>
    <xf numFmtId="0" fontId="2" fillId="0" borderId="1" xfId="0" applyNumberFormat="1" applyFont="1" applyFill="1" applyBorder="1" applyAlignment="1">
      <alignment wrapText="1"/>
    </xf>
    <xf numFmtId="0" fontId="2" fillId="0" borderId="0" xfId="0" applyFont="1" applyFill="1" applyBorder="1" applyAlignment="1">
      <alignment wrapText="1"/>
    </xf>
    <xf numFmtId="0" fontId="1" fillId="0" borderId="1" xfId="0" applyFont="1" applyBorder="1"/>
    <xf numFmtId="2" fontId="0" fillId="0" borderId="1" xfId="0" applyNumberFormat="1" applyBorder="1" applyAlignment="1">
      <alignment horizontal="center" wrapText="1"/>
    </xf>
    <xf numFmtId="49"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xf>
    <xf numFmtId="0" fontId="2" fillId="0" borderId="1" xfId="0" applyNumberFormat="1" applyFont="1" applyFill="1" applyBorder="1" applyAlignment="1">
      <alignment horizontal="center" wrapText="1"/>
    </xf>
    <xf numFmtId="0" fontId="0" fillId="0" borderId="0" xfId="0" applyFill="1" applyBorder="1" applyAlignment="1">
      <alignment horizontal="center" wrapText="1"/>
    </xf>
    <xf numFmtId="0" fontId="4" fillId="0" borderId="1" xfId="0" applyFont="1" applyFill="1" applyBorder="1" applyAlignment="1">
      <alignment horizont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Fill="1" applyBorder="1"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left" vertical="center" wrapText="1"/>
    </xf>
    <xf numFmtId="0" fontId="0" fillId="0" borderId="1" xfId="0" applyFill="1" applyBorder="1" applyAlignment="1">
      <alignment horizontal="center"/>
    </xf>
    <xf numFmtId="14" fontId="2" fillId="0" borderId="1" xfId="0" applyNumberFormat="1" applyFont="1" applyFill="1" applyBorder="1" applyAlignment="1">
      <alignment horizontal="center"/>
    </xf>
    <xf numFmtId="0" fontId="0" fillId="0" borderId="1" xfId="0" applyBorder="1" applyAlignment="1">
      <alignment horizontal="left" vertical="center"/>
    </xf>
    <xf numFmtId="0" fontId="2" fillId="0" borderId="1" xfId="0" applyFont="1" applyBorder="1" applyAlignment="1">
      <alignment horizontal="left" vertical="center" wrapText="1"/>
    </xf>
    <xf numFmtId="14" fontId="0" fillId="0" borderId="1" xfId="0" applyNumberFormat="1" applyBorder="1" applyAlignment="1">
      <alignment horizontal="center"/>
    </xf>
    <xf numFmtId="0" fontId="0" fillId="0" borderId="1" xfId="0" applyBorder="1" applyAlignment="1">
      <alignment horizontal="left"/>
    </xf>
    <xf numFmtId="0" fontId="2" fillId="0" borderId="1" xfId="0" applyFont="1" applyFill="1" applyBorder="1" applyAlignment="1">
      <alignment horizontal="center"/>
    </xf>
    <xf numFmtId="0" fontId="2" fillId="0" borderId="5" xfId="0" applyFont="1" applyBorder="1" applyAlignment="1">
      <alignment horizontal="center"/>
    </xf>
    <xf numFmtId="0" fontId="2" fillId="0" borderId="5" xfId="0" applyFont="1" applyFill="1" applyBorder="1" applyAlignment="1">
      <alignment horizontal="center"/>
    </xf>
    <xf numFmtId="0" fontId="9" fillId="0" borderId="1" xfId="0" applyFont="1" applyBorder="1" applyAlignment="1">
      <alignment horizontal="center" vertical="center" readingOrder="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4" fontId="2" fillId="0" borderId="5" xfId="0" applyNumberFormat="1"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2" xfId="0" applyFill="1" applyBorder="1" applyAlignment="1">
      <alignment horizontal="center"/>
    </xf>
    <xf numFmtId="0" fontId="0" fillId="0" borderId="3" xfId="0"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18</xdr:col>
      <xdr:colOff>37105</xdr:colOff>
      <xdr:row>17</xdr:row>
      <xdr:rowOff>18583</xdr:rowOff>
    </xdr:to>
    <xdr:pic>
      <xdr:nvPicPr>
        <xdr:cNvPr id="2" name="Picture 1"/>
        <xdr:cNvPicPr>
          <a:picLocks noChangeAspect="1"/>
        </xdr:cNvPicPr>
      </xdr:nvPicPr>
      <xdr:blipFill>
        <a:blip xmlns:r="http://schemas.openxmlformats.org/officeDocument/2006/relationships" r:embed="rId1"/>
        <a:stretch>
          <a:fillRect/>
        </a:stretch>
      </xdr:blipFill>
      <xdr:spPr>
        <a:xfrm>
          <a:off x="6372225" y="0"/>
          <a:ext cx="7961905" cy="37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17</xdr:col>
      <xdr:colOff>589562</xdr:colOff>
      <xdr:row>10</xdr:row>
      <xdr:rowOff>133037</xdr:rowOff>
    </xdr:to>
    <xdr:pic>
      <xdr:nvPicPr>
        <xdr:cNvPr id="2" name="Picture 1"/>
        <xdr:cNvPicPr>
          <a:picLocks noChangeAspect="1"/>
        </xdr:cNvPicPr>
      </xdr:nvPicPr>
      <xdr:blipFill>
        <a:blip xmlns:r="http://schemas.openxmlformats.org/officeDocument/2006/relationships" r:embed="rId1"/>
        <a:stretch>
          <a:fillRect/>
        </a:stretch>
      </xdr:blipFill>
      <xdr:spPr>
        <a:xfrm>
          <a:off x="6143625" y="0"/>
          <a:ext cx="7904762" cy="25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561974</xdr:colOff>
      <xdr:row>34</xdr:row>
      <xdr:rowOff>161925</xdr:rowOff>
    </xdr:from>
    <xdr:to>
      <xdr:col>15</xdr:col>
      <xdr:colOff>476249</xdr:colOff>
      <xdr:row>38</xdr:row>
      <xdr:rowOff>66675</xdr:rowOff>
    </xdr:to>
    <xdr:sp macro="" textlink="">
      <xdr:nvSpPr>
        <xdr:cNvPr id="2" name="TextBox 1"/>
        <xdr:cNvSpPr txBox="1"/>
      </xdr:nvSpPr>
      <xdr:spPr>
        <a:xfrm>
          <a:off x="4924424" y="6067425"/>
          <a:ext cx="72294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Figure 6. </a:t>
          </a:r>
          <a:r>
            <a:rPr lang="en-US" sz="1100">
              <a:solidFill>
                <a:schemeClr val="dk1"/>
              </a:solidFill>
              <a:effectLst/>
              <a:latin typeface="+mn-lt"/>
              <a:ea typeface="+mn-ea"/>
              <a:cs typeface="+mn-cs"/>
            </a:rPr>
            <a:t>Comparisons between observed surface runoff and SWAT simulated streamflow after applying parameters from [42] to the SWAT model for the study watershed. From the figure, there is some parity between the magnitude of observed surface runoff and SWAT simulated streamflow (</a:t>
          </a:r>
          <a:r>
            <a:rPr lang="en-US" sz="1100" i="1">
              <a:solidFill>
                <a:schemeClr val="dk1"/>
              </a:solidFill>
              <a:effectLst/>
              <a:latin typeface="+mn-lt"/>
              <a:ea typeface="+mn-ea"/>
              <a:cs typeface="+mn-cs"/>
            </a:rPr>
            <a:t>E</a:t>
          </a:r>
          <a:r>
            <a:rPr lang="en-US" sz="1100" baseline="-25000">
              <a:solidFill>
                <a:schemeClr val="dk1"/>
              </a:solidFill>
              <a:effectLst/>
              <a:latin typeface="+mn-lt"/>
              <a:ea typeface="+mn-ea"/>
              <a:cs typeface="+mn-cs"/>
            </a:rPr>
            <a:t>NASH</a:t>
          </a:r>
          <a:r>
            <a:rPr lang="en-US" sz="1100">
              <a:solidFill>
                <a:schemeClr val="dk1"/>
              </a:solidFill>
              <a:effectLst/>
              <a:latin typeface="+mn-lt"/>
              <a:ea typeface="+mn-ea"/>
              <a:cs typeface="+mn-cs"/>
            </a:rPr>
            <a:t> = 0.44)</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5</xdr:col>
      <xdr:colOff>0</xdr:colOff>
      <xdr:row>0</xdr:row>
      <xdr:rowOff>0</xdr:rowOff>
    </xdr:from>
    <xdr:to>
      <xdr:col>17</xdr:col>
      <xdr:colOff>599086</xdr:colOff>
      <xdr:row>8</xdr:row>
      <xdr:rowOff>190196</xdr:rowOff>
    </xdr:to>
    <xdr:pic>
      <xdr:nvPicPr>
        <xdr:cNvPr id="3" name="Picture 2"/>
        <xdr:cNvPicPr>
          <a:picLocks noChangeAspect="1"/>
        </xdr:cNvPicPr>
      </xdr:nvPicPr>
      <xdr:blipFill>
        <a:blip xmlns:r="http://schemas.openxmlformats.org/officeDocument/2006/relationships" r:embed="rId1"/>
        <a:stretch>
          <a:fillRect/>
        </a:stretch>
      </xdr:blipFill>
      <xdr:spPr>
        <a:xfrm>
          <a:off x="6324600" y="0"/>
          <a:ext cx="7914286" cy="2428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257175</xdr:colOff>
      <xdr:row>0</xdr:row>
      <xdr:rowOff>95250</xdr:rowOff>
    </xdr:from>
    <xdr:to>
      <xdr:col>18</xdr:col>
      <xdr:colOff>237137</xdr:colOff>
      <xdr:row>6</xdr:row>
      <xdr:rowOff>533087</xdr:rowOff>
    </xdr:to>
    <xdr:pic>
      <xdr:nvPicPr>
        <xdr:cNvPr id="2" name="Picture 1"/>
        <xdr:cNvPicPr>
          <a:picLocks noChangeAspect="1"/>
        </xdr:cNvPicPr>
      </xdr:nvPicPr>
      <xdr:blipFill>
        <a:blip xmlns:r="http://schemas.openxmlformats.org/officeDocument/2006/relationships" r:embed="rId1"/>
        <a:stretch>
          <a:fillRect/>
        </a:stretch>
      </xdr:blipFill>
      <xdr:spPr>
        <a:xfrm>
          <a:off x="6181725" y="95250"/>
          <a:ext cx="7904762" cy="2504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349249</xdr:colOff>
      <xdr:row>1</xdr:row>
      <xdr:rowOff>31750</xdr:rowOff>
    </xdr:from>
    <xdr:to>
      <xdr:col>28</xdr:col>
      <xdr:colOff>551273</xdr:colOff>
      <xdr:row>25</xdr:row>
      <xdr:rowOff>69036</xdr:rowOff>
    </xdr:to>
    <xdr:pic>
      <xdr:nvPicPr>
        <xdr:cNvPr id="4" name="Picture 3"/>
        <xdr:cNvPicPr>
          <a:picLocks noChangeAspect="1"/>
        </xdr:cNvPicPr>
      </xdr:nvPicPr>
      <xdr:blipFill>
        <a:blip xmlns:r="http://schemas.openxmlformats.org/officeDocument/2006/relationships" r:embed="rId1"/>
        <a:stretch>
          <a:fillRect/>
        </a:stretch>
      </xdr:blipFill>
      <xdr:spPr>
        <a:xfrm>
          <a:off x="13176249" y="222250"/>
          <a:ext cx="9409524" cy="65142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22</xdr:col>
      <xdr:colOff>589562</xdr:colOff>
      <xdr:row>28</xdr:row>
      <xdr:rowOff>189668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20375" y="0"/>
          <a:ext cx="7904762" cy="6657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361950</xdr:colOff>
      <xdr:row>0</xdr:row>
      <xdr:rowOff>0</xdr:rowOff>
    </xdr:from>
    <xdr:to>
      <xdr:col>22</xdr:col>
      <xdr:colOff>332388</xdr:colOff>
      <xdr:row>22</xdr:row>
      <xdr:rowOff>189769</xdr:rowOff>
    </xdr:to>
    <xdr:pic>
      <xdr:nvPicPr>
        <xdr:cNvPr id="2" name="Picture 1"/>
        <xdr:cNvPicPr>
          <a:picLocks noChangeAspect="1"/>
        </xdr:cNvPicPr>
      </xdr:nvPicPr>
      <xdr:blipFill>
        <a:blip xmlns:r="http://schemas.openxmlformats.org/officeDocument/2006/relationships" r:embed="rId1"/>
        <a:stretch>
          <a:fillRect/>
        </a:stretch>
      </xdr:blipFill>
      <xdr:spPr>
        <a:xfrm>
          <a:off x="9305925" y="0"/>
          <a:ext cx="7895238" cy="58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workbookViewId="0">
      <selection activeCell="A17" sqref="A17"/>
    </sheetView>
  </sheetViews>
  <sheetFormatPr defaultRowHeight="15" x14ac:dyDescent="0.25"/>
  <cols>
    <col min="1" max="1" width="38.7109375" style="45" customWidth="1"/>
    <col min="2" max="2" width="25.42578125" style="46" customWidth="1"/>
    <col min="3" max="3" width="82.5703125" style="45" customWidth="1"/>
  </cols>
  <sheetData>
    <row r="1" spans="1:3" x14ac:dyDescent="0.25">
      <c r="A1" s="53" t="s">
        <v>41</v>
      </c>
      <c r="B1" s="54"/>
      <c r="C1" s="54"/>
    </row>
    <row r="2" spans="1:3" x14ac:dyDescent="0.25">
      <c r="A2" s="53" t="s">
        <v>42</v>
      </c>
      <c r="B2" s="54"/>
      <c r="C2" s="54"/>
    </row>
    <row r="3" spans="1:3" x14ac:dyDescent="0.25">
      <c r="A3" s="42" t="s">
        <v>43</v>
      </c>
      <c r="B3" s="43" t="s">
        <v>44</v>
      </c>
      <c r="C3" s="42" t="s">
        <v>18</v>
      </c>
    </row>
    <row r="4" spans="1:3" x14ac:dyDescent="0.25">
      <c r="A4" s="47" t="s">
        <v>30</v>
      </c>
      <c r="B4" s="44" t="s">
        <v>69</v>
      </c>
      <c r="C4" s="47" t="s">
        <v>31</v>
      </c>
    </row>
    <row r="5" spans="1:3" ht="17.25" x14ac:dyDescent="0.25">
      <c r="A5" s="82" t="s">
        <v>94</v>
      </c>
      <c r="B5" s="44" t="s">
        <v>92</v>
      </c>
      <c r="C5" s="82" t="s">
        <v>109</v>
      </c>
    </row>
    <row r="6" spans="1:3" ht="17.25" x14ac:dyDescent="0.25">
      <c r="A6" s="82" t="s">
        <v>96</v>
      </c>
      <c r="B6" s="44" t="s">
        <v>92</v>
      </c>
      <c r="C6" s="82" t="s">
        <v>111</v>
      </c>
    </row>
    <row r="7" spans="1:3" x14ac:dyDescent="0.25">
      <c r="A7" s="47" t="s">
        <v>2</v>
      </c>
      <c r="B7" s="44" t="s">
        <v>102</v>
      </c>
      <c r="C7" s="47" t="s">
        <v>36</v>
      </c>
    </row>
    <row r="8" spans="1:3" ht="30" x14ac:dyDescent="0.25">
      <c r="A8" s="82" t="s">
        <v>78</v>
      </c>
      <c r="B8" s="44" t="s">
        <v>104</v>
      </c>
      <c r="C8" s="82" t="s">
        <v>98</v>
      </c>
    </row>
    <row r="9" spans="1:3" x14ac:dyDescent="0.25">
      <c r="A9" s="47" t="s">
        <v>66</v>
      </c>
      <c r="B9" s="44" t="s">
        <v>70</v>
      </c>
      <c r="C9" s="47" t="s">
        <v>85</v>
      </c>
    </row>
    <row r="10" spans="1:3" ht="15" customHeight="1" x14ac:dyDescent="0.25">
      <c r="A10" s="47" t="s">
        <v>47</v>
      </c>
      <c r="B10" s="44" t="s">
        <v>103</v>
      </c>
      <c r="C10" s="47" t="s">
        <v>37</v>
      </c>
    </row>
    <row r="11" spans="1:3" ht="17.25" x14ac:dyDescent="0.25">
      <c r="A11" s="47" t="s">
        <v>54</v>
      </c>
      <c r="B11" s="44" t="s">
        <v>91</v>
      </c>
      <c r="C11" s="47" t="s">
        <v>55</v>
      </c>
    </row>
    <row r="12" spans="1:3" ht="17.25" x14ac:dyDescent="0.25">
      <c r="A12" s="82" t="s">
        <v>5</v>
      </c>
      <c r="B12" s="44" t="s">
        <v>100</v>
      </c>
      <c r="C12" s="82" t="s">
        <v>97</v>
      </c>
    </row>
    <row r="13" spans="1:3" ht="17.25" x14ac:dyDescent="0.25">
      <c r="A13" s="48" t="s">
        <v>57</v>
      </c>
      <c r="B13" s="44" t="s">
        <v>45</v>
      </c>
      <c r="C13" s="47" t="s">
        <v>59</v>
      </c>
    </row>
    <row r="14" spans="1:3" x14ac:dyDescent="0.25">
      <c r="A14" s="47" t="s">
        <v>40</v>
      </c>
      <c r="B14" s="44" t="s">
        <v>87</v>
      </c>
      <c r="C14" s="47" t="s">
        <v>48</v>
      </c>
    </row>
    <row r="15" spans="1:3" ht="17.25" x14ac:dyDescent="0.25">
      <c r="A15" s="47" t="s">
        <v>64</v>
      </c>
      <c r="B15" s="44" t="s">
        <v>70</v>
      </c>
      <c r="C15" s="47" t="s">
        <v>32</v>
      </c>
    </row>
    <row r="16" spans="1:3" x14ac:dyDescent="0.25">
      <c r="A16" s="82" t="s">
        <v>67</v>
      </c>
      <c r="B16" s="44" t="s">
        <v>70</v>
      </c>
      <c r="C16" s="47" t="s">
        <v>86</v>
      </c>
    </row>
    <row r="17" spans="1:3" ht="17.25" x14ac:dyDescent="0.25">
      <c r="A17" s="47" t="s">
        <v>39</v>
      </c>
      <c r="B17" s="44" t="s">
        <v>87</v>
      </c>
      <c r="C17" s="47" t="s">
        <v>49</v>
      </c>
    </row>
    <row r="18" spans="1:3" x14ac:dyDescent="0.25">
      <c r="A18" s="47" t="s">
        <v>13</v>
      </c>
      <c r="B18" s="44" t="s">
        <v>89</v>
      </c>
      <c r="C18" s="47" t="s">
        <v>33</v>
      </c>
    </row>
    <row r="19" spans="1:3" ht="17.25" x14ac:dyDescent="0.25">
      <c r="A19" s="47" t="s">
        <v>56</v>
      </c>
      <c r="B19" s="44" t="s">
        <v>88</v>
      </c>
      <c r="C19" s="47" t="s">
        <v>108</v>
      </c>
    </row>
    <row r="20" spans="1:3" ht="17.25" x14ac:dyDescent="0.25">
      <c r="A20" s="48" t="s">
        <v>58</v>
      </c>
      <c r="B20" s="44" t="s">
        <v>101</v>
      </c>
      <c r="C20" s="47" t="s">
        <v>49</v>
      </c>
    </row>
    <row r="21" spans="1:3" ht="17.25" x14ac:dyDescent="0.25">
      <c r="A21" s="82" t="s">
        <v>107</v>
      </c>
      <c r="B21" s="52" t="s">
        <v>69</v>
      </c>
      <c r="C21" s="82" t="s">
        <v>105</v>
      </c>
    </row>
    <row r="22" spans="1:3" ht="17.25" x14ac:dyDescent="0.25">
      <c r="A22" s="82" t="s">
        <v>106</v>
      </c>
      <c r="B22" s="52" t="s">
        <v>69</v>
      </c>
      <c r="C22" s="82" t="s">
        <v>105</v>
      </c>
    </row>
    <row r="23" spans="1:3" x14ac:dyDescent="0.25">
      <c r="A23" s="47" t="s">
        <v>34</v>
      </c>
      <c r="B23" s="44" t="s">
        <v>68</v>
      </c>
      <c r="C23" s="47" t="s">
        <v>35</v>
      </c>
    </row>
    <row r="24" spans="1:3" ht="17.25" x14ac:dyDescent="0.25">
      <c r="A24" s="82" t="s">
        <v>95</v>
      </c>
      <c r="B24" s="44" t="s">
        <v>99</v>
      </c>
      <c r="C24" s="82" t="s">
        <v>110</v>
      </c>
    </row>
    <row r="25" spans="1:3" ht="17.25" x14ac:dyDescent="0.25">
      <c r="A25" s="82" t="s">
        <v>93</v>
      </c>
      <c r="B25" s="44" t="s">
        <v>92</v>
      </c>
      <c r="C25" s="82" t="s">
        <v>109</v>
      </c>
    </row>
    <row r="26" spans="1:3" ht="17.25" x14ac:dyDescent="0.25">
      <c r="A26" s="47" t="s">
        <v>38</v>
      </c>
      <c r="B26" s="44" t="s">
        <v>90</v>
      </c>
      <c r="C26" s="47" t="s">
        <v>46</v>
      </c>
    </row>
  </sheetData>
  <sortState ref="A4:C26">
    <sortCondition ref="A3"/>
  </sortState>
  <mergeCells count="2">
    <mergeCell ref="A1:C1"/>
    <mergeCell ref="A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0"/>
  <sheetViews>
    <sheetView workbookViewId="0">
      <selection activeCell="F1" sqref="F1"/>
    </sheetView>
  </sheetViews>
  <sheetFormatPr defaultRowHeight="15" x14ac:dyDescent="0.25"/>
  <cols>
    <col min="1" max="1" width="10.7109375" style="1" bestFit="1" customWidth="1"/>
    <col min="2" max="2" width="32.5703125" bestFit="1" customWidth="1"/>
    <col min="3" max="3" width="25.140625" customWidth="1"/>
    <col min="4" max="4" width="18" bestFit="1" customWidth="1"/>
  </cols>
  <sheetData>
    <row r="1" spans="1:5" x14ac:dyDescent="0.25">
      <c r="A1" s="56" t="s">
        <v>16</v>
      </c>
      <c r="B1" s="56"/>
      <c r="C1" s="56"/>
      <c r="D1" s="56"/>
    </row>
    <row r="2" spans="1:5" x14ac:dyDescent="0.25">
      <c r="A2" s="57"/>
      <c r="B2" s="57"/>
      <c r="C2" s="57"/>
      <c r="D2" s="57"/>
    </row>
    <row r="3" spans="1:5" ht="50.25" customHeight="1" x14ac:dyDescent="0.25">
      <c r="A3" s="58" t="s">
        <v>19</v>
      </c>
      <c r="B3" s="58"/>
      <c r="C3" s="58"/>
      <c r="D3" s="58"/>
    </row>
    <row r="4" spans="1:5" x14ac:dyDescent="0.25">
      <c r="A4" s="59" t="s">
        <v>37</v>
      </c>
      <c r="B4" s="59"/>
      <c r="C4" s="59"/>
      <c r="D4" s="59"/>
    </row>
    <row r="5" spans="1:5" x14ac:dyDescent="0.25">
      <c r="A5" s="60" t="s">
        <v>47</v>
      </c>
      <c r="B5" s="60"/>
      <c r="C5" s="60"/>
      <c r="D5" s="60"/>
    </row>
    <row r="6" spans="1:5" x14ac:dyDescent="0.25">
      <c r="A6" s="14" t="s">
        <v>14</v>
      </c>
      <c r="B6" s="15"/>
      <c r="C6" s="15"/>
      <c r="D6" s="15"/>
    </row>
    <row r="7" spans="1:5" x14ac:dyDescent="0.25">
      <c r="A7" s="55"/>
      <c r="B7" s="55"/>
      <c r="C7" s="55"/>
      <c r="D7" s="55"/>
    </row>
    <row r="8" spans="1:5" ht="17.25" x14ac:dyDescent="0.25">
      <c r="A8" s="10" t="s">
        <v>0</v>
      </c>
      <c r="B8" s="11" t="s">
        <v>50</v>
      </c>
      <c r="C8" s="11" t="s">
        <v>51</v>
      </c>
      <c r="D8" s="11" t="s">
        <v>1</v>
      </c>
      <c r="E8" s="2"/>
    </row>
    <row r="9" spans="1:5" x14ac:dyDescent="0.25">
      <c r="A9" s="16">
        <v>41496</v>
      </c>
      <c r="B9" s="17">
        <v>9.1789352000000005E-2</v>
      </c>
      <c r="C9" s="17">
        <v>1.486E-2</v>
      </c>
      <c r="D9" s="17">
        <v>12.4</v>
      </c>
    </row>
    <row r="10" spans="1:5" x14ac:dyDescent="0.25">
      <c r="A10" s="16">
        <v>41497</v>
      </c>
      <c r="B10" s="17">
        <v>8.9847222000000004E-2</v>
      </c>
      <c r="C10" s="17">
        <v>6.0239999999999998E-3</v>
      </c>
      <c r="D10" s="17">
        <v>0</v>
      </c>
    </row>
    <row r="11" spans="1:5" x14ac:dyDescent="0.25">
      <c r="A11" s="16">
        <v>41498</v>
      </c>
      <c r="B11" s="17">
        <v>8.8484954000000005E-2</v>
      </c>
      <c r="C11" s="17">
        <v>5.2050000000000004E-3</v>
      </c>
      <c r="D11" s="17">
        <v>0</v>
      </c>
    </row>
    <row r="12" spans="1:5" x14ac:dyDescent="0.25">
      <c r="A12" s="16">
        <v>41499</v>
      </c>
      <c r="B12" s="17">
        <v>0.111461806</v>
      </c>
      <c r="C12" s="17">
        <v>3.7150000000000002E-2</v>
      </c>
      <c r="D12" s="17">
        <v>25.2</v>
      </c>
    </row>
    <row r="13" spans="1:5" x14ac:dyDescent="0.25">
      <c r="A13" s="16">
        <v>41500</v>
      </c>
      <c r="B13" s="17">
        <v>0.10551851900000001</v>
      </c>
      <c r="C13" s="17">
        <v>8.1390000000000004E-3</v>
      </c>
      <c r="D13" s="17">
        <v>0</v>
      </c>
    </row>
    <row r="14" spans="1:5" x14ac:dyDescent="0.25">
      <c r="A14" s="16">
        <v>41501</v>
      </c>
      <c r="B14" s="17">
        <v>0.10248842599999999</v>
      </c>
      <c r="C14" s="17">
        <v>7.711E-3</v>
      </c>
      <c r="D14" s="17">
        <v>5.0999999999999996</v>
      </c>
    </row>
    <row r="15" spans="1:5" x14ac:dyDescent="0.25">
      <c r="A15" s="16">
        <v>41502</v>
      </c>
      <c r="B15" s="17">
        <v>0.100778935</v>
      </c>
      <c r="C15" s="17">
        <v>5.4450000000000002E-3</v>
      </c>
      <c r="D15" s="17">
        <v>0.3</v>
      </c>
    </row>
    <row r="16" spans="1:5" x14ac:dyDescent="0.25">
      <c r="A16" s="16">
        <v>41503</v>
      </c>
      <c r="B16" s="17">
        <v>0.36123263900000002</v>
      </c>
      <c r="C16" s="17">
        <v>0.1166</v>
      </c>
      <c r="D16" s="17">
        <v>52</v>
      </c>
    </row>
    <row r="17" spans="1:4" x14ac:dyDescent="0.25">
      <c r="A17" s="16">
        <v>41504</v>
      </c>
      <c r="B17" s="17">
        <v>0.59709259299999995</v>
      </c>
      <c r="C17" s="17">
        <v>0.3211</v>
      </c>
      <c r="D17" s="17">
        <v>96.5</v>
      </c>
    </row>
    <row r="18" spans="1:4" x14ac:dyDescent="0.25">
      <c r="A18" s="16">
        <v>41505</v>
      </c>
      <c r="B18" s="17">
        <v>0.33058217600000001</v>
      </c>
      <c r="C18" s="17">
        <v>3.4689999999999999E-2</v>
      </c>
      <c r="D18" s="17">
        <v>0</v>
      </c>
    </row>
    <row r="19" spans="1:4" x14ac:dyDescent="0.25">
      <c r="A19" s="16">
        <v>41506</v>
      </c>
      <c r="B19" s="17">
        <v>0.179644676</v>
      </c>
      <c r="C19" s="17">
        <v>1.0019999999999999E-2</v>
      </c>
      <c r="D19" s="17">
        <v>3.4</v>
      </c>
    </row>
    <row r="20" spans="1:4" x14ac:dyDescent="0.25">
      <c r="A20" s="16">
        <v>41507</v>
      </c>
      <c r="B20" s="17">
        <v>0.139443287</v>
      </c>
      <c r="C20" s="17">
        <v>6.5189999999999996E-3</v>
      </c>
      <c r="D20" s="17">
        <v>0</v>
      </c>
    </row>
    <row r="21" spans="1:4" x14ac:dyDescent="0.25">
      <c r="A21" s="16">
        <v>41508</v>
      </c>
      <c r="B21" s="17">
        <v>0.13356713000000001</v>
      </c>
      <c r="C21" s="17">
        <v>6.071E-3</v>
      </c>
      <c r="D21" s="17">
        <v>0.3</v>
      </c>
    </row>
    <row r="22" spans="1:4" x14ac:dyDescent="0.25">
      <c r="A22" s="16">
        <v>41509</v>
      </c>
      <c r="B22" s="17">
        <v>0.140353009</v>
      </c>
      <c r="C22" s="17">
        <v>6.5279999999999999E-3</v>
      </c>
      <c r="D22" s="17">
        <v>2.8</v>
      </c>
    </row>
    <row r="23" spans="1:4" x14ac:dyDescent="0.25">
      <c r="A23" s="16">
        <v>41510</v>
      </c>
      <c r="B23" s="17">
        <v>0.17551736100000001</v>
      </c>
      <c r="C23" s="17">
        <v>4.3459999999999999E-2</v>
      </c>
      <c r="D23" s="17">
        <v>25.2</v>
      </c>
    </row>
    <row r="24" spans="1:4" x14ac:dyDescent="0.25">
      <c r="A24" s="16">
        <v>41511</v>
      </c>
      <c r="B24" s="17">
        <v>0.168579861</v>
      </c>
      <c r="C24" s="17">
        <v>2.1520000000000001E-2</v>
      </c>
      <c r="D24" s="17">
        <v>13</v>
      </c>
    </row>
    <row r="25" spans="1:4" x14ac:dyDescent="0.25">
      <c r="A25" s="16">
        <v>41512</v>
      </c>
      <c r="B25" s="17">
        <v>0.25641319400000001</v>
      </c>
      <c r="C25" s="17">
        <v>7.8980000000000005E-3</v>
      </c>
      <c r="D25" s="17">
        <v>0</v>
      </c>
    </row>
    <row r="26" spans="1:4" x14ac:dyDescent="0.25">
      <c r="A26" s="16">
        <v>41513</v>
      </c>
      <c r="B26" s="17">
        <v>0.18337268500000001</v>
      </c>
      <c r="C26" s="17">
        <v>6.5799999999999999E-3</v>
      </c>
      <c r="D26" s="17">
        <v>0</v>
      </c>
    </row>
    <row r="27" spans="1:4" x14ac:dyDescent="0.25">
      <c r="A27" s="16">
        <v>41514</v>
      </c>
      <c r="B27" s="17">
        <v>0.16336458300000001</v>
      </c>
      <c r="C27" s="17">
        <v>6.4120000000000002E-3</v>
      </c>
      <c r="D27" s="17">
        <v>0</v>
      </c>
    </row>
    <row r="28" spans="1:4" x14ac:dyDescent="0.25">
      <c r="A28" s="16">
        <v>41515</v>
      </c>
      <c r="B28" s="17">
        <v>0.15259953700000001</v>
      </c>
      <c r="C28" s="17">
        <v>6.3810000000000004E-3</v>
      </c>
      <c r="D28" s="17">
        <v>0</v>
      </c>
    </row>
    <row r="29" spans="1:4" x14ac:dyDescent="0.25">
      <c r="A29" s="16">
        <v>41516</v>
      </c>
      <c r="B29" s="17">
        <v>0.13663657400000001</v>
      </c>
      <c r="C29" s="17">
        <v>6.3800000000000003E-3</v>
      </c>
      <c r="D29" s="17">
        <v>0</v>
      </c>
    </row>
    <row r="30" spans="1:4" x14ac:dyDescent="0.25">
      <c r="A30" s="16">
        <v>41517</v>
      </c>
      <c r="B30" s="17">
        <v>0.124509259</v>
      </c>
      <c r="C30" s="17">
        <v>6.3920000000000001E-3</v>
      </c>
      <c r="D30" s="17">
        <v>0.3</v>
      </c>
    </row>
    <row r="31" spans="1:4" x14ac:dyDescent="0.25">
      <c r="A31" s="16">
        <v>41518</v>
      </c>
      <c r="B31" s="17">
        <v>0.13059722200000001</v>
      </c>
      <c r="C31" s="17">
        <v>4.3470000000000002E-2</v>
      </c>
      <c r="D31" s="17">
        <v>25.5</v>
      </c>
    </row>
    <row r="32" spans="1:4" x14ac:dyDescent="0.25">
      <c r="A32" s="16">
        <v>41519</v>
      </c>
      <c r="B32" s="17">
        <v>0.20045370400000001</v>
      </c>
      <c r="C32" s="17">
        <v>3.0800000000000001E-2</v>
      </c>
      <c r="D32" s="17">
        <v>17.8</v>
      </c>
    </row>
    <row r="33" spans="1:4" x14ac:dyDescent="0.25">
      <c r="A33" s="16">
        <v>41520</v>
      </c>
      <c r="B33" s="17">
        <v>0.17540625000000001</v>
      </c>
      <c r="C33" s="17">
        <v>9.2390000000000007E-3</v>
      </c>
      <c r="D33" s="17">
        <v>0</v>
      </c>
    </row>
    <row r="34" spans="1:4" x14ac:dyDescent="0.25">
      <c r="A34" s="16">
        <v>41521</v>
      </c>
      <c r="B34" s="17">
        <v>0.15807754600000001</v>
      </c>
      <c r="C34" s="17">
        <v>7.2449999999999997E-3</v>
      </c>
      <c r="D34" s="17">
        <v>0</v>
      </c>
    </row>
    <row r="35" spans="1:4" x14ac:dyDescent="0.25">
      <c r="A35" s="16">
        <v>41522</v>
      </c>
      <c r="B35" s="17">
        <v>0.155366898</v>
      </c>
      <c r="C35" s="17">
        <v>7.0210000000000003E-3</v>
      </c>
      <c r="D35" s="17">
        <v>0</v>
      </c>
    </row>
    <row r="36" spans="1:4" x14ac:dyDescent="0.25">
      <c r="A36" s="16">
        <v>41523</v>
      </c>
      <c r="B36" s="17">
        <v>0.147916667</v>
      </c>
      <c r="C36" s="17">
        <v>6.9950000000000003E-3</v>
      </c>
      <c r="D36" s="17">
        <v>0.8</v>
      </c>
    </row>
    <row r="37" spans="1:4" x14ac:dyDescent="0.25">
      <c r="A37" s="16">
        <v>41524</v>
      </c>
      <c r="B37" s="17">
        <v>0.142237269</v>
      </c>
      <c r="C37" s="17">
        <v>6.9969999999999997E-3</v>
      </c>
      <c r="D37" s="17">
        <v>0</v>
      </c>
    </row>
    <row r="38" spans="1:4" x14ac:dyDescent="0.25">
      <c r="A38" s="16">
        <v>41525</v>
      </c>
      <c r="B38" s="17">
        <v>0.135581019</v>
      </c>
      <c r="C38" s="17">
        <v>7.0109999999999999E-3</v>
      </c>
      <c r="D38" s="17">
        <v>0</v>
      </c>
    </row>
    <row r="39" spans="1:4" x14ac:dyDescent="0.25">
      <c r="A39" s="16">
        <v>41526</v>
      </c>
      <c r="B39" s="17">
        <v>0.12550694400000001</v>
      </c>
      <c r="C39" s="17">
        <v>7.0309999999999999E-3</v>
      </c>
      <c r="D39" s="17">
        <v>0</v>
      </c>
    </row>
    <row r="40" spans="1:4" x14ac:dyDescent="0.25">
      <c r="A40" s="16">
        <v>41527</v>
      </c>
      <c r="B40" s="17">
        <v>0.116768519</v>
      </c>
      <c r="C40" s="17">
        <v>7.0540000000000004E-3</v>
      </c>
      <c r="D40" s="17">
        <v>0</v>
      </c>
    </row>
    <row r="41" spans="1:4" x14ac:dyDescent="0.25">
      <c r="A41" s="16">
        <v>41528</v>
      </c>
      <c r="B41" s="17">
        <v>0.106603009</v>
      </c>
      <c r="C41" s="17">
        <v>7.077E-3</v>
      </c>
      <c r="D41" s="17">
        <v>0</v>
      </c>
    </row>
    <row r="42" spans="1:4" x14ac:dyDescent="0.25">
      <c r="A42" s="16">
        <v>41529</v>
      </c>
      <c r="B42" s="17">
        <v>0.103744213</v>
      </c>
      <c r="C42" s="17">
        <v>7.1009999999999997E-3</v>
      </c>
      <c r="D42" s="17">
        <v>0</v>
      </c>
    </row>
    <row r="43" spans="1:4" x14ac:dyDescent="0.25">
      <c r="A43" s="16">
        <v>41530</v>
      </c>
      <c r="B43" s="17">
        <v>9.5927082999999996E-2</v>
      </c>
      <c r="C43" s="17">
        <v>7.123E-3</v>
      </c>
      <c r="D43" s="17">
        <v>0</v>
      </c>
    </row>
    <row r="44" spans="1:4" x14ac:dyDescent="0.25">
      <c r="A44" s="16">
        <v>41531</v>
      </c>
      <c r="B44" s="17">
        <v>8.0633101999999998E-2</v>
      </c>
      <c r="C44" s="17">
        <v>7.1419999999999999E-3</v>
      </c>
      <c r="D44" s="17">
        <v>0</v>
      </c>
    </row>
    <row r="45" spans="1:4" x14ac:dyDescent="0.25">
      <c r="A45" s="16">
        <v>41532</v>
      </c>
      <c r="B45" s="17">
        <v>7.6474536999999995E-2</v>
      </c>
      <c r="C45" s="17">
        <v>7.1599999999999997E-3</v>
      </c>
      <c r="D45" s="17">
        <v>0</v>
      </c>
    </row>
    <row r="46" spans="1:4" x14ac:dyDescent="0.25">
      <c r="A46" s="16">
        <v>41533</v>
      </c>
      <c r="B46" s="17">
        <v>0.10044328700000001</v>
      </c>
      <c r="C46" s="17">
        <v>2.9340000000000001E-2</v>
      </c>
      <c r="D46" s="17">
        <v>19.5</v>
      </c>
    </row>
    <row r="47" spans="1:4" x14ac:dyDescent="0.25">
      <c r="A47" s="16">
        <v>41534</v>
      </c>
      <c r="B47" s="17">
        <v>0.110530093</v>
      </c>
      <c r="C47" s="17">
        <v>9.3349999999999995E-3</v>
      </c>
      <c r="D47" s="17">
        <v>0</v>
      </c>
    </row>
    <row r="48" spans="1:4" x14ac:dyDescent="0.25">
      <c r="A48" s="16">
        <v>41535</v>
      </c>
      <c r="B48" s="17">
        <v>0.101672454</v>
      </c>
      <c r="C48" s="17">
        <v>7.5339999999999999E-3</v>
      </c>
      <c r="D48" s="17">
        <v>1</v>
      </c>
    </row>
    <row r="49" spans="1:4" x14ac:dyDescent="0.25">
      <c r="A49" s="16">
        <v>41536</v>
      </c>
      <c r="B49" s="17">
        <v>9.5827546E-2</v>
      </c>
      <c r="C49" s="17">
        <v>7.3309999999999998E-3</v>
      </c>
      <c r="D49" s="17">
        <v>0</v>
      </c>
    </row>
    <row r="50" spans="1:4" x14ac:dyDescent="0.25">
      <c r="A50" s="16">
        <v>41537</v>
      </c>
      <c r="B50" s="17">
        <v>9.1523147999999999E-2</v>
      </c>
      <c r="C50" s="17">
        <v>7.2960000000000004E-3</v>
      </c>
      <c r="D50" s="17">
        <v>0.8</v>
      </c>
    </row>
    <row r="51" spans="1:4" x14ac:dyDescent="0.25">
      <c r="A51" s="16">
        <v>41538</v>
      </c>
      <c r="B51" s="17">
        <v>9.7254629999999995E-2</v>
      </c>
      <c r="C51" s="17">
        <v>2.6849999999999999E-2</v>
      </c>
      <c r="D51" s="17">
        <v>17.8</v>
      </c>
    </row>
    <row r="52" spans="1:4" x14ac:dyDescent="0.25">
      <c r="A52" s="16">
        <v>41539</v>
      </c>
      <c r="B52" s="17">
        <v>0.158405093</v>
      </c>
      <c r="C52" s="17">
        <v>1.5730000000000001E-2</v>
      </c>
      <c r="D52" s="17">
        <v>9.3000000000000007</v>
      </c>
    </row>
    <row r="53" spans="1:4" x14ac:dyDescent="0.25">
      <c r="A53" s="16">
        <v>41540</v>
      </c>
      <c r="B53" s="17">
        <v>0.12950231500000001</v>
      </c>
      <c r="C53" s="17">
        <v>8.3409999999999995E-3</v>
      </c>
      <c r="D53" s="17">
        <v>0</v>
      </c>
    </row>
    <row r="54" spans="1:4" x14ac:dyDescent="0.25">
      <c r="A54" s="16">
        <v>41541</v>
      </c>
      <c r="B54" s="17">
        <v>0.12428935200000001</v>
      </c>
      <c r="C54" s="17">
        <v>3.015E-2</v>
      </c>
      <c r="D54" s="17">
        <v>18.7</v>
      </c>
    </row>
    <row r="55" spans="1:4" x14ac:dyDescent="0.25">
      <c r="A55" s="16">
        <v>41542</v>
      </c>
      <c r="B55" s="17">
        <v>0.13487384299999999</v>
      </c>
      <c r="C55" s="17">
        <v>1.005E-2</v>
      </c>
      <c r="D55" s="17">
        <v>2.1</v>
      </c>
    </row>
    <row r="56" spans="1:4" x14ac:dyDescent="0.25">
      <c r="A56" s="16">
        <v>41543</v>
      </c>
      <c r="B56" s="17">
        <v>0.111521991</v>
      </c>
      <c r="C56" s="17">
        <v>7.9670000000000001E-3</v>
      </c>
      <c r="D56" s="17">
        <v>0</v>
      </c>
    </row>
    <row r="57" spans="1:4" x14ac:dyDescent="0.25">
      <c r="A57" s="16">
        <v>41544</v>
      </c>
      <c r="B57" s="17">
        <v>0.103864583</v>
      </c>
      <c r="C57" s="17">
        <v>7.7029999999999998E-3</v>
      </c>
      <c r="D57" s="17">
        <v>0</v>
      </c>
    </row>
    <row r="58" spans="1:4" x14ac:dyDescent="0.25">
      <c r="A58" s="16">
        <v>41545</v>
      </c>
      <c r="B58" s="17">
        <v>9.8633102E-2</v>
      </c>
      <c r="C58" s="17">
        <v>7.6340000000000002E-3</v>
      </c>
      <c r="D58" s="17">
        <v>0</v>
      </c>
    </row>
    <row r="59" spans="1:4" x14ac:dyDescent="0.25">
      <c r="A59" s="16">
        <v>41546</v>
      </c>
      <c r="B59" s="17">
        <v>9.5020832999999999E-2</v>
      </c>
      <c r="C59" s="17">
        <v>7.5969999999999996E-3</v>
      </c>
      <c r="D59" s="17">
        <v>0</v>
      </c>
    </row>
    <row r="60" spans="1:4" x14ac:dyDescent="0.25">
      <c r="A60" s="16">
        <v>41547</v>
      </c>
      <c r="B60" s="17">
        <v>8.6966434999999995E-2</v>
      </c>
      <c r="C60" s="17">
        <v>7.5700000000000003E-3</v>
      </c>
      <c r="D60" s="17">
        <v>0</v>
      </c>
    </row>
    <row r="61" spans="1:4" x14ac:dyDescent="0.25">
      <c r="A61" s="16">
        <v>41548</v>
      </c>
      <c r="B61" s="17">
        <v>8.4512730999999994E-2</v>
      </c>
      <c r="C61" s="17">
        <v>7.5550000000000001E-3</v>
      </c>
      <c r="D61" s="17">
        <v>1</v>
      </c>
    </row>
    <row r="62" spans="1:4" x14ac:dyDescent="0.25">
      <c r="A62" s="16">
        <v>41549</v>
      </c>
      <c r="B62" s="17">
        <v>9.2605324000000003E-2</v>
      </c>
      <c r="C62" s="17">
        <v>1.4E-2</v>
      </c>
      <c r="D62" s="17">
        <v>9.4</v>
      </c>
    </row>
    <row r="63" spans="1:4" x14ac:dyDescent="0.25">
      <c r="A63" s="16">
        <v>41550</v>
      </c>
      <c r="B63" s="17">
        <v>0.109409722</v>
      </c>
      <c r="C63" s="17">
        <v>8.4569999999999992E-3</v>
      </c>
      <c r="D63" s="17">
        <v>2.2000000000000002</v>
      </c>
    </row>
    <row r="64" spans="1:4" x14ac:dyDescent="0.25">
      <c r="A64" s="16">
        <v>41551</v>
      </c>
      <c r="B64" s="17">
        <v>0.101913194</v>
      </c>
      <c r="C64" s="17">
        <v>7.6639999999999998E-3</v>
      </c>
      <c r="D64" s="17">
        <v>0</v>
      </c>
    </row>
    <row r="65" spans="1:4" x14ac:dyDescent="0.25">
      <c r="A65" s="16">
        <v>41552</v>
      </c>
      <c r="B65" s="17">
        <v>0.10077314800000001</v>
      </c>
      <c r="C65" s="17">
        <v>7.5599999999999999E-3</v>
      </c>
      <c r="D65" s="17">
        <v>0.9</v>
      </c>
    </row>
    <row r="66" spans="1:4" x14ac:dyDescent="0.25">
      <c r="A66" s="16">
        <v>41553</v>
      </c>
      <c r="B66" s="17">
        <v>0.222042824</v>
      </c>
      <c r="C66" s="17">
        <v>0.1726</v>
      </c>
      <c r="D66" s="17">
        <v>62.9</v>
      </c>
    </row>
    <row r="67" spans="1:4" x14ac:dyDescent="0.25">
      <c r="A67" s="16">
        <v>41554</v>
      </c>
      <c r="B67" s="17">
        <v>0.199420139</v>
      </c>
      <c r="C67" s="17">
        <v>2.2919999999999999E-2</v>
      </c>
      <c r="D67" s="17">
        <v>0</v>
      </c>
    </row>
    <row r="68" spans="1:4" x14ac:dyDescent="0.25">
      <c r="A68" s="16">
        <v>41555</v>
      </c>
      <c r="B68" s="17">
        <v>0.15412384300000001</v>
      </c>
      <c r="C68" s="17">
        <v>9.6290000000000004E-3</v>
      </c>
      <c r="D68" s="17">
        <v>0</v>
      </c>
    </row>
    <row r="69" spans="1:4" x14ac:dyDescent="0.25">
      <c r="A69" s="16">
        <v>41556</v>
      </c>
      <c r="B69" s="17">
        <v>0.13359606500000001</v>
      </c>
      <c r="C69" s="17">
        <v>8.2279999999999992E-3</v>
      </c>
      <c r="D69" s="17">
        <v>0</v>
      </c>
    </row>
    <row r="70" spans="1:4" x14ac:dyDescent="0.25">
      <c r="A70" s="16">
        <v>41557</v>
      </c>
      <c r="B70" s="17">
        <v>0.118740741</v>
      </c>
      <c r="C70" s="17">
        <v>8.0239999999999999E-3</v>
      </c>
      <c r="D70" s="17">
        <v>0</v>
      </c>
    </row>
    <row r="71" spans="1:4" x14ac:dyDescent="0.25">
      <c r="A71" s="16">
        <v>41558</v>
      </c>
      <c r="B71" s="17">
        <v>0.10651851900000001</v>
      </c>
      <c r="C71" s="17">
        <v>7.9609999999999993E-3</v>
      </c>
      <c r="D71" s="17">
        <v>0</v>
      </c>
    </row>
    <row r="72" spans="1:4" x14ac:dyDescent="0.25">
      <c r="A72" s="16">
        <v>41559</v>
      </c>
      <c r="B72" s="17">
        <v>9.3127315000000002E-2</v>
      </c>
      <c r="C72" s="17">
        <v>7.9249999999999998E-3</v>
      </c>
      <c r="D72" s="17">
        <v>0</v>
      </c>
    </row>
    <row r="73" spans="1:4" x14ac:dyDescent="0.25">
      <c r="A73" s="16">
        <v>41560</v>
      </c>
      <c r="B73" s="17">
        <v>7.8690971999999998E-2</v>
      </c>
      <c r="C73" s="17">
        <v>7.901E-3</v>
      </c>
      <c r="D73" s="17">
        <v>0</v>
      </c>
    </row>
    <row r="74" spans="1:4" x14ac:dyDescent="0.25">
      <c r="A74" s="16">
        <v>41561</v>
      </c>
      <c r="B74" s="17">
        <v>7.0385417000000006E-2</v>
      </c>
      <c r="C74" s="17">
        <v>7.8829999999999994E-3</v>
      </c>
      <c r="D74" s="17">
        <v>0</v>
      </c>
    </row>
    <row r="75" spans="1:4" x14ac:dyDescent="0.25">
      <c r="A75" s="16">
        <v>41562</v>
      </c>
      <c r="B75" s="17">
        <v>6.7171296000000005E-2</v>
      </c>
      <c r="C75" s="17">
        <v>7.8689999999999993E-3</v>
      </c>
      <c r="D75" s="17">
        <v>0</v>
      </c>
    </row>
    <row r="76" spans="1:4" x14ac:dyDescent="0.25">
      <c r="A76" s="16">
        <v>41563</v>
      </c>
      <c r="B76" s="17">
        <v>6.6072916999999995E-2</v>
      </c>
      <c r="C76" s="17">
        <v>7.8569999999999994E-3</v>
      </c>
      <c r="D76" s="17">
        <v>0</v>
      </c>
    </row>
    <row r="77" spans="1:4" x14ac:dyDescent="0.25">
      <c r="A77" s="16">
        <v>41564</v>
      </c>
      <c r="B77" s="17">
        <v>6.5548611000000007E-2</v>
      </c>
      <c r="C77" s="17">
        <v>9.3259999999999992E-3</v>
      </c>
      <c r="D77" s="17">
        <v>4.2</v>
      </c>
    </row>
    <row r="78" spans="1:4" x14ac:dyDescent="0.25">
      <c r="A78" s="16">
        <v>41565</v>
      </c>
      <c r="B78" s="17">
        <v>6.8372685000000002E-2</v>
      </c>
      <c r="C78" s="17">
        <v>7.9970000000000006E-3</v>
      </c>
      <c r="D78" s="17">
        <v>0</v>
      </c>
    </row>
    <row r="79" spans="1:4" x14ac:dyDescent="0.25">
      <c r="A79" s="16">
        <v>41566</v>
      </c>
      <c r="B79" s="17">
        <v>7.1901619999999999E-2</v>
      </c>
      <c r="C79" s="17">
        <v>7.9620000000000003E-3</v>
      </c>
      <c r="D79" s="17">
        <v>1.7</v>
      </c>
    </row>
    <row r="80" spans="1:4" x14ac:dyDescent="0.25">
      <c r="A80" s="16">
        <v>41567</v>
      </c>
      <c r="B80" s="17">
        <v>7.5550926000000004E-2</v>
      </c>
      <c r="C80" s="17">
        <v>7.8440000000000003E-3</v>
      </c>
      <c r="D80" s="17">
        <v>0</v>
      </c>
    </row>
    <row r="81" spans="1:4" x14ac:dyDescent="0.25">
      <c r="A81" s="16">
        <v>41568</v>
      </c>
      <c r="B81" s="17">
        <v>7.3268519000000004E-2</v>
      </c>
      <c r="C81" s="17">
        <v>7.8130000000000005E-3</v>
      </c>
      <c r="D81" s="17">
        <v>0.6</v>
      </c>
    </row>
    <row r="82" spans="1:4" x14ac:dyDescent="0.25">
      <c r="A82" s="16">
        <v>41569</v>
      </c>
      <c r="B82" s="17">
        <v>7.5855324000000002E-2</v>
      </c>
      <c r="C82" s="17">
        <v>8.2500000000000004E-3</v>
      </c>
      <c r="D82" s="17">
        <v>2.6</v>
      </c>
    </row>
    <row r="83" spans="1:4" x14ac:dyDescent="0.25">
      <c r="A83" s="16">
        <v>41570</v>
      </c>
      <c r="B83" s="17">
        <v>7.3980324E-2</v>
      </c>
      <c r="C83" s="17">
        <v>7.8239999999999994E-3</v>
      </c>
      <c r="D83" s="17">
        <v>0</v>
      </c>
    </row>
    <row r="84" spans="1:4" x14ac:dyDescent="0.25">
      <c r="A84" s="16">
        <v>41571</v>
      </c>
      <c r="B84" s="17">
        <v>6.6903934999999998E-2</v>
      </c>
      <c r="C84" s="17">
        <v>7.7580000000000001E-3</v>
      </c>
      <c r="D84" s="17">
        <v>0</v>
      </c>
    </row>
    <row r="85" spans="1:4" x14ac:dyDescent="0.25">
      <c r="A85" s="16">
        <v>41572</v>
      </c>
      <c r="B85" s="17">
        <v>5.9065972000000001E-2</v>
      </c>
      <c r="C85" s="17">
        <v>7.7250000000000001E-3</v>
      </c>
      <c r="D85" s="17">
        <v>0</v>
      </c>
    </row>
    <row r="86" spans="1:4" x14ac:dyDescent="0.25">
      <c r="A86" s="16">
        <v>41573</v>
      </c>
      <c r="B86" s="17">
        <v>5.1984954E-2</v>
      </c>
      <c r="C86" s="17">
        <v>7.6940000000000003E-3</v>
      </c>
      <c r="D86" s="17">
        <v>0</v>
      </c>
    </row>
    <row r="87" spans="1:4" x14ac:dyDescent="0.25">
      <c r="A87" s="16">
        <v>41574</v>
      </c>
      <c r="B87" s="17">
        <v>4.9328704000000001E-2</v>
      </c>
      <c r="C87" s="17">
        <v>7.6629999999999997E-3</v>
      </c>
      <c r="D87" s="17">
        <v>0.4</v>
      </c>
    </row>
    <row r="88" spans="1:4" x14ac:dyDescent="0.25">
      <c r="A88" s="16">
        <v>41575</v>
      </c>
      <c r="B88" s="17">
        <v>5.2752315000000001E-2</v>
      </c>
      <c r="C88" s="17">
        <v>7.6299999999999996E-3</v>
      </c>
      <c r="D88" s="17">
        <v>0</v>
      </c>
    </row>
    <row r="89" spans="1:4" x14ac:dyDescent="0.25">
      <c r="A89" s="16">
        <v>41576</v>
      </c>
      <c r="B89" s="17">
        <v>5.1320602E-2</v>
      </c>
      <c r="C89" s="17">
        <v>7.5950000000000002E-3</v>
      </c>
      <c r="D89" s="17">
        <v>0</v>
      </c>
    </row>
    <row r="90" spans="1:4" x14ac:dyDescent="0.25">
      <c r="A90" s="16">
        <v>41577</v>
      </c>
      <c r="B90" s="17">
        <v>4.9283565000000001E-2</v>
      </c>
      <c r="C90" s="17">
        <v>7.5599999999999999E-3</v>
      </c>
      <c r="D90" s="17">
        <v>0</v>
      </c>
    </row>
    <row r="91" spans="1:4" x14ac:dyDescent="0.25">
      <c r="A91" s="16">
        <v>41578</v>
      </c>
      <c r="B91" s="17">
        <v>4.8363426000000001E-2</v>
      </c>
      <c r="C91" s="17">
        <v>7.522E-3</v>
      </c>
      <c r="D91" s="17">
        <v>0</v>
      </c>
    </row>
    <row r="92" spans="1:4" x14ac:dyDescent="0.25">
      <c r="A92" s="16">
        <v>41579</v>
      </c>
      <c r="B92" s="17">
        <v>7.3028935000000003E-2</v>
      </c>
      <c r="C92" s="17">
        <v>1.9380000000000001E-2</v>
      </c>
      <c r="D92" s="17">
        <v>13.6</v>
      </c>
    </row>
    <row r="93" spans="1:4" x14ac:dyDescent="0.25">
      <c r="A93" s="16">
        <v>41580</v>
      </c>
      <c r="B93" s="17">
        <v>7.4584491000000003E-2</v>
      </c>
      <c r="C93" s="17">
        <v>8.6230000000000005E-3</v>
      </c>
      <c r="D93" s="17">
        <v>0</v>
      </c>
    </row>
    <row r="94" spans="1:4" x14ac:dyDescent="0.25">
      <c r="A94" s="16">
        <v>41581</v>
      </c>
      <c r="B94" s="17">
        <v>7.0368055999999998E-2</v>
      </c>
      <c r="C94" s="17">
        <v>7.5960000000000003E-3</v>
      </c>
      <c r="D94" s="17">
        <v>0</v>
      </c>
    </row>
    <row r="95" spans="1:4" x14ac:dyDescent="0.25">
      <c r="A95" s="16">
        <v>41582</v>
      </c>
      <c r="B95" s="17">
        <v>6.8427083E-2</v>
      </c>
      <c r="C95" s="17">
        <v>7.4359999999999999E-3</v>
      </c>
      <c r="D95" s="17">
        <v>0</v>
      </c>
    </row>
    <row r="96" spans="1:4" x14ac:dyDescent="0.25">
      <c r="A96" s="16">
        <v>41583</v>
      </c>
      <c r="B96" s="17">
        <v>6.5342593000000004E-2</v>
      </c>
      <c r="C96" s="17">
        <v>7.3670000000000003E-3</v>
      </c>
      <c r="D96" s="17">
        <v>0</v>
      </c>
    </row>
    <row r="97" spans="1:4" x14ac:dyDescent="0.25">
      <c r="A97" s="16">
        <v>41584</v>
      </c>
      <c r="B97" s="17">
        <v>6.5240741000000005E-2</v>
      </c>
      <c r="C97" s="17">
        <v>7.3090000000000004E-3</v>
      </c>
      <c r="D97" s="17">
        <v>0</v>
      </c>
    </row>
    <row r="98" spans="1:4" x14ac:dyDescent="0.25">
      <c r="A98" s="16">
        <v>41585</v>
      </c>
      <c r="B98" s="17">
        <v>6.7517360999999998E-2</v>
      </c>
      <c r="C98" s="17">
        <v>7.5719999999999997E-3</v>
      </c>
      <c r="D98" s="17">
        <v>2.2999999999999998</v>
      </c>
    </row>
    <row r="99" spans="1:4" x14ac:dyDescent="0.25">
      <c r="A99" s="16">
        <v>41586</v>
      </c>
      <c r="B99" s="17">
        <v>6.5748843000000001E-2</v>
      </c>
      <c r="C99" s="17">
        <v>7.2430000000000003E-3</v>
      </c>
      <c r="D99" s="17">
        <v>0</v>
      </c>
    </row>
    <row r="100" spans="1:4" x14ac:dyDescent="0.25">
      <c r="A100" s="16">
        <v>41587</v>
      </c>
      <c r="B100" s="17">
        <v>6.3292823999999998E-2</v>
      </c>
      <c r="C100" s="17">
        <v>7.1609999999999998E-3</v>
      </c>
      <c r="D100" s="17">
        <v>0</v>
      </c>
    </row>
    <row r="101" spans="1:4" x14ac:dyDescent="0.25">
      <c r="A101" s="16">
        <v>41588</v>
      </c>
      <c r="B101" s="17">
        <v>6.0107638999999997E-2</v>
      </c>
      <c r="C101" s="17">
        <v>7.1019999999999998E-3</v>
      </c>
      <c r="D101" s="17">
        <v>0</v>
      </c>
    </row>
    <row r="102" spans="1:4" x14ac:dyDescent="0.25">
      <c r="A102" s="16">
        <v>41589</v>
      </c>
      <c r="B102" s="17">
        <v>5.6987269E-2</v>
      </c>
      <c r="C102" s="17">
        <v>7.0470000000000003E-3</v>
      </c>
      <c r="D102" s="17">
        <v>0</v>
      </c>
    </row>
    <row r="103" spans="1:4" x14ac:dyDescent="0.25">
      <c r="A103" s="16">
        <v>41590</v>
      </c>
      <c r="B103" s="17">
        <v>5.4614583000000001E-2</v>
      </c>
      <c r="C103" s="17">
        <v>6.992E-3</v>
      </c>
      <c r="D103" s="17">
        <v>0</v>
      </c>
    </row>
    <row r="104" spans="1:4" x14ac:dyDescent="0.25">
      <c r="A104" s="16">
        <v>41591</v>
      </c>
      <c r="B104" s="17">
        <v>5.1121527999999999E-2</v>
      </c>
      <c r="C104" s="17">
        <v>6.9360000000000003E-3</v>
      </c>
      <c r="D104" s="17">
        <v>0</v>
      </c>
    </row>
    <row r="105" spans="1:4" x14ac:dyDescent="0.25">
      <c r="A105" s="16">
        <v>41592</v>
      </c>
      <c r="B105" s="17">
        <v>5.0555556000000001E-2</v>
      </c>
      <c r="C105" s="17">
        <v>6.8820000000000001E-3</v>
      </c>
      <c r="D105" s="17">
        <v>0</v>
      </c>
    </row>
    <row r="106" spans="1:4" x14ac:dyDescent="0.25">
      <c r="A106" s="16">
        <v>41593</v>
      </c>
      <c r="B106" s="17">
        <v>8.4020833000000003E-2</v>
      </c>
      <c r="C106" s="17">
        <v>2.1479999999999999E-2</v>
      </c>
      <c r="D106" s="17">
        <v>15.3</v>
      </c>
    </row>
    <row r="107" spans="1:4" x14ac:dyDescent="0.25">
      <c r="A107" s="16">
        <v>41594</v>
      </c>
      <c r="B107" s="17">
        <v>9.3887731000000002E-2</v>
      </c>
      <c r="C107" s="17">
        <v>8.2310000000000005E-3</v>
      </c>
      <c r="D107" s="17">
        <v>0</v>
      </c>
    </row>
    <row r="108" spans="1:4" x14ac:dyDescent="0.25">
      <c r="A108" s="16">
        <v>41595</v>
      </c>
      <c r="B108" s="17">
        <v>9.3850693999999998E-2</v>
      </c>
      <c r="C108" s="17">
        <v>6.9649999999999998E-3</v>
      </c>
      <c r="D108" s="17">
        <v>0</v>
      </c>
    </row>
    <row r="109" spans="1:4" x14ac:dyDescent="0.25">
      <c r="A109" s="16">
        <v>41596</v>
      </c>
      <c r="B109" s="17">
        <v>0.14815509299999999</v>
      </c>
      <c r="C109" s="17">
        <v>4.4990000000000002E-2</v>
      </c>
      <c r="D109" s="17">
        <v>25.7</v>
      </c>
    </row>
    <row r="110" spans="1:4" x14ac:dyDescent="0.25">
      <c r="A110" s="16">
        <v>41597</v>
      </c>
      <c r="B110" s="17">
        <v>0.13552083300000001</v>
      </c>
      <c r="C110" s="17">
        <v>1.0449999999999999E-2</v>
      </c>
      <c r="D110" s="17">
        <v>0</v>
      </c>
    </row>
    <row r="111" spans="1:4" x14ac:dyDescent="0.25">
      <c r="A111" s="16">
        <v>41598</v>
      </c>
      <c r="B111" s="17">
        <v>0.118966435</v>
      </c>
      <c r="C111" s="17">
        <v>7.2880000000000002E-3</v>
      </c>
      <c r="D111" s="17">
        <v>0</v>
      </c>
    </row>
    <row r="112" spans="1:4" x14ac:dyDescent="0.25">
      <c r="A112" s="16">
        <v>41599</v>
      </c>
      <c r="B112" s="17">
        <v>0.10868865699999999</v>
      </c>
      <c r="C112" s="17">
        <v>6.881E-3</v>
      </c>
      <c r="D112" s="17">
        <v>0</v>
      </c>
    </row>
    <row r="113" spans="1:4" x14ac:dyDescent="0.25">
      <c r="A113" s="16">
        <v>41600</v>
      </c>
      <c r="B113" s="17">
        <v>0.10418287</v>
      </c>
      <c r="C113" s="17">
        <v>6.7609999999999996E-3</v>
      </c>
      <c r="D113" s="17">
        <v>0</v>
      </c>
    </row>
    <row r="114" spans="1:4" x14ac:dyDescent="0.25">
      <c r="A114" s="16">
        <v>41601</v>
      </c>
      <c r="B114" s="17">
        <v>0.10021875</v>
      </c>
      <c r="C114" s="17">
        <v>6.6819999999999996E-3</v>
      </c>
      <c r="D114" s="17">
        <v>0</v>
      </c>
    </row>
    <row r="115" spans="1:4" x14ac:dyDescent="0.25">
      <c r="A115" s="16">
        <v>41602</v>
      </c>
      <c r="B115" s="17">
        <v>9.2825230999999994E-2</v>
      </c>
      <c r="C115" s="17">
        <v>6.6140000000000001E-3</v>
      </c>
      <c r="D115" s="17">
        <v>0</v>
      </c>
    </row>
    <row r="116" spans="1:4" x14ac:dyDescent="0.25">
      <c r="A116" s="16">
        <v>41603</v>
      </c>
      <c r="B116" s="17">
        <v>8.8449074000000003E-2</v>
      </c>
      <c r="C116" s="17">
        <v>6.9170000000000004E-3</v>
      </c>
      <c r="D116" s="17">
        <v>2.4</v>
      </c>
    </row>
    <row r="117" spans="1:4" x14ac:dyDescent="0.25">
      <c r="A117" s="16">
        <v>41604</v>
      </c>
      <c r="B117" s="17">
        <v>0.20547800899999999</v>
      </c>
      <c r="C117" s="17">
        <v>8.9630000000000001E-2</v>
      </c>
      <c r="D117" s="17">
        <v>40.5</v>
      </c>
    </row>
    <row r="118" spans="1:4" x14ac:dyDescent="0.25">
      <c r="A118" s="16">
        <v>41605</v>
      </c>
      <c r="B118" s="17">
        <v>0.17213194400000001</v>
      </c>
      <c r="C118" s="17">
        <v>1.4409999999999999E-2</v>
      </c>
      <c r="D118" s="17">
        <v>1.2</v>
      </c>
    </row>
    <row r="119" spans="1:4" x14ac:dyDescent="0.25">
      <c r="A119" s="16">
        <v>41606</v>
      </c>
      <c r="B119" s="17">
        <v>0.13961689799999999</v>
      </c>
      <c r="C119" s="17">
        <v>7.6769999999999998E-3</v>
      </c>
      <c r="D119" s="17">
        <v>0</v>
      </c>
    </row>
    <row r="120" spans="1:4" x14ac:dyDescent="0.25">
      <c r="A120" s="16">
        <v>41607</v>
      </c>
      <c r="B120" s="17">
        <v>0.120502315</v>
      </c>
      <c r="C120" s="17">
        <v>6.9170000000000004E-3</v>
      </c>
      <c r="D120" s="17">
        <v>0</v>
      </c>
    </row>
    <row r="121" spans="1:4" x14ac:dyDescent="0.25">
      <c r="A121" s="16">
        <v>41608</v>
      </c>
      <c r="B121" s="17">
        <v>0.108077546</v>
      </c>
      <c r="C121" s="17">
        <v>6.7660000000000003E-3</v>
      </c>
      <c r="D121" s="17">
        <v>0</v>
      </c>
    </row>
    <row r="122" spans="1:4" x14ac:dyDescent="0.25">
      <c r="A122" s="16">
        <v>41609</v>
      </c>
      <c r="B122" s="17">
        <v>0.111877315</v>
      </c>
      <c r="C122" s="17">
        <v>6.692E-3</v>
      </c>
      <c r="D122" s="17">
        <v>0</v>
      </c>
    </row>
    <row r="123" spans="1:4" x14ac:dyDescent="0.25">
      <c r="A123" s="16">
        <v>41610</v>
      </c>
      <c r="B123" s="17">
        <v>0.10903009299999999</v>
      </c>
      <c r="C123" s="17">
        <v>6.6379999999999998E-3</v>
      </c>
      <c r="D123" s="17">
        <v>0</v>
      </c>
    </row>
    <row r="124" spans="1:4" x14ac:dyDescent="0.25">
      <c r="A124" s="16">
        <v>41611</v>
      </c>
      <c r="B124" s="17">
        <v>9.9428241000000001E-2</v>
      </c>
      <c r="C124" s="17">
        <v>6.594E-3</v>
      </c>
      <c r="D124" s="17">
        <v>0</v>
      </c>
    </row>
    <row r="125" spans="1:4" x14ac:dyDescent="0.25">
      <c r="A125" s="16">
        <v>41612</v>
      </c>
      <c r="B125" s="17">
        <v>0.120061343</v>
      </c>
      <c r="C125" s="17">
        <v>9.9050000000000006E-3</v>
      </c>
      <c r="D125" s="17">
        <v>6.4</v>
      </c>
    </row>
    <row r="126" spans="1:4" x14ac:dyDescent="0.25">
      <c r="A126" s="16">
        <v>41613</v>
      </c>
      <c r="B126" s="17">
        <v>0.12508449099999999</v>
      </c>
      <c r="C126" s="17">
        <v>6.8739999999999999E-3</v>
      </c>
      <c r="D126" s="17">
        <v>0</v>
      </c>
    </row>
    <row r="127" spans="1:4" x14ac:dyDescent="0.25">
      <c r="A127" s="16">
        <v>41614</v>
      </c>
      <c r="B127" s="17">
        <v>0.108038194</v>
      </c>
      <c r="C127" s="17">
        <v>6.5589999999999997E-3</v>
      </c>
      <c r="D127" s="17">
        <v>0.1</v>
      </c>
    </row>
    <row r="128" spans="1:4" x14ac:dyDescent="0.25">
      <c r="A128" s="16">
        <v>41615</v>
      </c>
      <c r="B128" s="17">
        <v>0.10221643499999999</v>
      </c>
      <c r="C128" s="17">
        <v>6.4920000000000004E-3</v>
      </c>
      <c r="D128" s="17">
        <v>0</v>
      </c>
    </row>
    <row r="129" spans="1:4" x14ac:dyDescent="0.25">
      <c r="A129" s="16">
        <v>41616</v>
      </c>
      <c r="B129" s="17">
        <v>9.6028934999999996E-2</v>
      </c>
      <c r="C129" s="17">
        <v>6.4530000000000004E-3</v>
      </c>
      <c r="D129" s="17">
        <v>0</v>
      </c>
    </row>
    <row r="130" spans="1:4" x14ac:dyDescent="0.25">
      <c r="A130" s="16">
        <v>41617</v>
      </c>
      <c r="B130" s="17">
        <v>9.1767361000000006E-2</v>
      </c>
      <c r="C130" s="17">
        <v>6.4180000000000001E-3</v>
      </c>
      <c r="D130" s="17">
        <v>0.1</v>
      </c>
    </row>
    <row r="131" spans="1:4" x14ac:dyDescent="0.25">
      <c r="A131" s="16">
        <v>41618</v>
      </c>
      <c r="B131" s="17">
        <v>9.2519675999999995E-2</v>
      </c>
      <c r="C131" s="17">
        <v>1.0800000000000001E-2</v>
      </c>
      <c r="D131" s="17">
        <v>7.5</v>
      </c>
    </row>
    <row r="132" spans="1:4" x14ac:dyDescent="0.25">
      <c r="A132" s="16">
        <v>41619</v>
      </c>
      <c r="B132" s="17">
        <v>8.6381944000000002E-2</v>
      </c>
      <c r="C132" s="17">
        <v>6.8219999999999999E-3</v>
      </c>
      <c r="D132" s="17">
        <v>0</v>
      </c>
    </row>
    <row r="133" spans="1:4" x14ac:dyDescent="0.25">
      <c r="A133" s="16">
        <v>41620</v>
      </c>
      <c r="B133" s="17">
        <v>7.8383101999999996E-2</v>
      </c>
      <c r="C133" s="17">
        <v>6.417E-3</v>
      </c>
      <c r="D133" s="17">
        <v>0</v>
      </c>
    </row>
    <row r="134" spans="1:4" x14ac:dyDescent="0.25">
      <c r="A134" s="16">
        <v>41621</v>
      </c>
      <c r="B134" s="17">
        <v>7.1758102000000004E-2</v>
      </c>
      <c r="C134" s="17">
        <v>6.3350000000000004E-3</v>
      </c>
      <c r="D134" s="17">
        <v>0</v>
      </c>
    </row>
    <row r="135" spans="1:4" x14ac:dyDescent="0.25">
      <c r="A135" s="16">
        <v>41622</v>
      </c>
      <c r="B135" s="17">
        <v>6.9692130000000005E-2</v>
      </c>
      <c r="C135" s="17">
        <v>6.5640000000000004E-3</v>
      </c>
      <c r="D135" s="17">
        <v>2.2000000000000002</v>
      </c>
    </row>
    <row r="136" spans="1:4" x14ac:dyDescent="0.25">
      <c r="A136" s="16">
        <v>41623</v>
      </c>
      <c r="B136" s="17">
        <v>6.6048610999999993E-2</v>
      </c>
      <c r="C136" s="17">
        <v>6.2849999999999998E-3</v>
      </c>
      <c r="D136" s="17">
        <v>0</v>
      </c>
    </row>
    <row r="137" spans="1:4" x14ac:dyDescent="0.25">
      <c r="A137" s="16">
        <v>41624</v>
      </c>
      <c r="B137" s="17">
        <v>6.3187499999999994E-2</v>
      </c>
      <c r="C137" s="17">
        <v>6.2199999999999998E-3</v>
      </c>
      <c r="D137" s="17">
        <v>0</v>
      </c>
    </row>
    <row r="138" spans="1:4" x14ac:dyDescent="0.25">
      <c r="A138" s="16">
        <v>41625</v>
      </c>
      <c r="B138" s="17">
        <v>5.7995369999999997E-2</v>
      </c>
      <c r="C138" s="17">
        <v>6.1760000000000001E-3</v>
      </c>
      <c r="D138" s="17">
        <v>0</v>
      </c>
    </row>
    <row r="139" spans="1:4" x14ac:dyDescent="0.25">
      <c r="A139" s="16">
        <v>41626</v>
      </c>
      <c r="B139" s="17">
        <v>5.5516204E-2</v>
      </c>
      <c r="C139" s="17">
        <v>6.1339999999999997E-3</v>
      </c>
      <c r="D139" s="17">
        <v>0</v>
      </c>
    </row>
    <row r="140" spans="1:4" x14ac:dyDescent="0.25">
      <c r="A140" s="16">
        <v>41627</v>
      </c>
      <c r="B140" s="17">
        <v>5.4199074E-2</v>
      </c>
      <c r="C140" s="17">
        <v>6.0930000000000003E-3</v>
      </c>
      <c r="D140" s="17">
        <v>0</v>
      </c>
    </row>
    <row r="141" spans="1:4" x14ac:dyDescent="0.25">
      <c r="A141" s="16">
        <v>41628</v>
      </c>
      <c r="B141" s="17">
        <v>5.4892361000000001E-2</v>
      </c>
      <c r="C141" s="17">
        <v>6.051E-3</v>
      </c>
      <c r="D141" s="17">
        <v>0</v>
      </c>
    </row>
    <row r="142" spans="1:4" x14ac:dyDescent="0.25">
      <c r="A142" s="16">
        <v>41629</v>
      </c>
      <c r="B142" s="17">
        <v>5.7640046E-2</v>
      </c>
      <c r="C142" s="17">
        <v>6.0099999999999997E-3</v>
      </c>
      <c r="D142" s="17">
        <v>0</v>
      </c>
    </row>
    <row r="143" spans="1:4" x14ac:dyDescent="0.25">
      <c r="A143" s="16">
        <v>41630</v>
      </c>
      <c r="B143" s="17">
        <v>9.9946758999999996E-2</v>
      </c>
      <c r="C143" s="17">
        <v>3.5340000000000003E-2</v>
      </c>
      <c r="D143" s="17">
        <v>22.1</v>
      </c>
    </row>
    <row r="144" spans="1:4" x14ac:dyDescent="0.25">
      <c r="A144" s="16">
        <v>41631</v>
      </c>
      <c r="B144" s="17">
        <v>0.12568750000000001</v>
      </c>
      <c r="C144" s="17">
        <v>8.8489999999999992E-3</v>
      </c>
      <c r="D144" s="17">
        <v>1</v>
      </c>
    </row>
    <row r="145" spans="1:4" x14ac:dyDescent="0.25">
      <c r="A145" s="16">
        <v>41632</v>
      </c>
      <c r="B145" s="17">
        <v>9.1957176000000002E-2</v>
      </c>
      <c r="C145" s="17">
        <v>6.4200000000000004E-3</v>
      </c>
      <c r="D145" s="17">
        <v>0</v>
      </c>
    </row>
    <row r="146" spans="1:4" x14ac:dyDescent="0.25">
      <c r="A146" s="16">
        <v>41633</v>
      </c>
      <c r="B146" s="17">
        <v>7.6687500000000006E-2</v>
      </c>
      <c r="C146" s="17">
        <v>6.1089999999999998E-3</v>
      </c>
      <c r="D146" s="17">
        <v>0</v>
      </c>
    </row>
    <row r="147" spans="1:4" x14ac:dyDescent="0.25">
      <c r="A147" s="16">
        <v>41634</v>
      </c>
      <c r="B147" s="17">
        <v>6.8818287000000006E-2</v>
      </c>
      <c r="C147" s="17">
        <v>6.0179999999999999E-3</v>
      </c>
      <c r="D147" s="17">
        <v>0</v>
      </c>
    </row>
    <row r="148" spans="1:4" x14ac:dyDescent="0.25">
      <c r="A148" s="16">
        <v>41635</v>
      </c>
      <c r="B148" s="17">
        <v>6.3630786999999994E-2</v>
      </c>
      <c r="C148" s="17">
        <v>5.9579999999999998E-3</v>
      </c>
      <c r="D148" s="17">
        <v>0</v>
      </c>
    </row>
    <row r="149" spans="1:4" x14ac:dyDescent="0.25">
      <c r="A149" s="16">
        <v>41636</v>
      </c>
      <c r="B149" s="17">
        <v>0.20653935200000001</v>
      </c>
      <c r="C149" s="17">
        <v>9.0520000000000003E-2</v>
      </c>
      <c r="D149" s="17">
        <v>40.799999999999997</v>
      </c>
    </row>
    <row r="150" spans="1:4" x14ac:dyDescent="0.25">
      <c r="A150" s="16">
        <v>41637</v>
      </c>
      <c r="B150" s="17">
        <v>0.23460879600000001</v>
      </c>
      <c r="C150" s="17">
        <v>1.3950000000000001E-2</v>
      </c>
      <c r="D150" s="17">
        <v>0</v>
      </c>
    </row>
    <row r="151" spans="1:4" x14ac:dyDescent="0.25">
      <c r="A151" s="16">
        <v>41638</v>
      </c>
      <c r="B151" s="17">
        <v>0.157063657</v>
      </c>
      <c r="C151" s="17">
        <v>7.1130000000000004E-3</v>
      </c>
      <c r="D151" s="17">
        <v>0</v>
      </c>
    </row>
    <row r="152" spans="1:4" x14ac:dyDescent="0.25">
      <c r="A152" s="16">
        <v>41639</v>
      </c>
      <c r="B152" s="17">
        <v>0.126957176</v>
      </c>
      <c r="C152" s="17">
        <v>6.3509999999999999E-3</v>
      </c>
      <c r="D152" s="17">
        <v>0.4</v>
      </c>
    </row>
    <row r="153" spans="1:4" x14ac:dyDescent="0.25">
      <c r="A153" s="16">
        <v>41640</v>
      </c>
      <c r="B153" s="17">
        <v>0.116173611</v>
      </c>
      <c r="C153" s="17">
        <v>6.8900000000000003E-3</v>
      </c>
      <c r="D153" s="17">
        <v>3</v>
      </c>
    </row>
    <row r="154" spans="1:4" x14ac:dyDescent="0.25">
      <c r="A154" s="16">
        <v>41641</v>
      </c>
      <c r="B154" s="17">
        <v>0.14749189800000001</v>
      </c>
      <c r="C154" s="17">
        <v>1.1769999999999999E-2</v>
      </c>
      <c r="D154" s="17">
        <v>8.4</v>
      </c>
    </row>
    <row r="155" spans="1:4" x14ac:dyDescent="0.25">
      <c r="A155" s="16">
        <v>41642</v>
      </c>
      <c r="B155" s="17">
        <v>0.12907291700000001</v>
      </c>
      <c r="C155" s="17">
        <v>6.8120000000000003E-3</v>
      </c>
      <c r="D155" s="17">
        <v>0</v>
      </c>
    </row>
    <row r="156" spans="1:4" x14ac:dyDescent="0.25">
      <c r="A156" s="16">
        <v>41643</v>
      </c>
      <c r="B156" s="17">
        <v>0.107583333</v>
      </c>
      <c r="C156" s="17">
        <v>6.3049999999999998E-3</v>
      </c>
      <c r="D156" s="17">
        <v>0</v>
      </c>
    </row>
    <row r="157" spans="1:4" x14ac:dyDescent="0.25">
      <c r="A157" s="16">
        <v>41644</v>
      </c>
      <c r="B157" s="17">
        <v>9.8362269000000002E-2</v>
      </c>
      <c r="C157" s="17">
        <v>6.2259999999999998E-3</v>
      </c>
      <c r="D157" s="17">
        <v>1.2</v>
      </c>
    </row>
    <row r="158" spans="1:4" x14ac:dyDescent="0.25">
      <c r="A158" s="16">
        <v>41645</v>
      </c>
      <c r="B158" s="17">
        <v>9.0844907000000003E-2</v>
      </c>
      <c r="C158" s="17">
        <v>6.1780000000000003E-3</v>
      </c>
      <c r="D158" s="17">
        <v>0</v>
      </c>
    </row>
    <row r="159" spans="1:4" x14ac:dyDescent="0.25">
      <c r="A159" s="16">
        <v>41646</v>
      </c>
      <c r="B159" s="17">
        <v>7.7540508999999994E-2</v>
      </c>
      <c r="C159" s="17">
        <v>6.1479999999999998E-3</v>
      </c>
      <c r="D159" s="17">
        <v>0</v>
      </c>
    </row>
    <row r="160" spans="1:4" x14ac:dyDescent="0.25">
      <c r="A160" s="16">
        <v>41647</v>
      </c>
      <c r="B160" s="17">
        <v>7.3656250000000006E-2</v>
      </c>
      <c r="C160" s="17">
        <v>6.1250000000000002E-3</v>
      </c>
      <c r="D160" s="17">
        <v>0</v>
      </c>
    </row>
    <row r="161" spans="1:4" x14ac:dyDescent="0.25">
      <c r="A161" s="16">
        <v>41648</v>
      </c>
      <c r="B161" s="17">
        <v>7.3802083000000004E-2</v>
      </c>
      <c r="C161" s="17">
        <v>6.1060000000000003E-3</v>
      </c>
      <c r="D161" s="17">
        <v>0</v>
      </c>
    </row>
    <row r="162" spans="1:4" x14ac:dyDescent="0.25">
      <c r="A162" s="16">
        <v>41649</v>
      </c>
      <c r="B162" s="17">
        <v>7.5288194000000003E-2</v>
      </c>
      <c r="C162" s="17">
        <v>6.0879999999999997E-3</v>
      </c>
      <c r="D162" s="17">
        <v>0</v>
      </c>
    </row>
    <row r="163" spans="1:4" x14ac:dyDescent="0.25">
      <c r="A163" s="16">
        <v>41650</v>
      </c>
      <c r="B163" s="17">
        <v>0.13251041699999999</v>
      </c>
      <c r="C163" s="17">
        <v>3.0190000000000002E-2</v>
      </c>
      <c r="D163" s="17">
        <v>19.600000000000001</v>
      </c>
    </row>
    <row r="164" spans="1:4" x14ac:dyDescent="0.25">
      <c r="A164" s="16">
        <v>41651</v>
      </c>
      <c r="B164" s="17">
        <v>0.13206944400000001</v>
      </c>
      <c r="C164" s="17">
        <v>8.5039999999999994E-3</v>
      </c>
      <c r="D164" s="17">
        <v>0</v>
      </c>
    </row>
    <row r="165" spans="1:4" x14ac:dyDescent="0.25">
      <c r="A165" s="16">
        <v>41652</v>
      </c>
      <c r="B165" s="17">
        <v>0.204172454</v>
      </c>
      <c r="C165" s="17">
        <v>3.0859999999999999E-2</v>
      </c>
      <c r="D165" s="17">
        <v>19.5</v>
      </c>
    </row>
    <row r="166" spans="1:4" x14ac:dyDescent="0.25">
      <c r="A166" s="16">
        <v>41653</v>
      </c>
      <c r="B166" s="17">
        <v>0.21496759300000001</v>
      </c>
      <c r="C166" s="17">
        <v>8.8009999999999998E-3</v>
      </c>
      <c r="D166" s="17">
        <v>0</v>
      </c>
    </row>
    <row r="167" spans="1:4" x14ac:dyDescent="0.25">
      <c r="A167" s="16">
        <v>41654</v>
      </c>
      <c r="B167" s="17">
        <v>0.142258102</v>
      </c>
      <c r="C167" s="17">
        <v>6.7669999999999996E-3</v>
      </c>
      <c r="D167" s="17">
        <v>0</v>
      </c>
    </row>
    <row r="168" spans="1:4" x14ac:dyDescent="0.25">
      <c r="A168" s="16">
        <v>41655</v>
      </c>
      <c r="B168" s="17">
        <v>0.114032407</v>
      </c>
      <c r="C168" s="17">
        <v>6.5100000000000002E-3</v>
      </c>
      <c r="D168" s="17">
        <v>0</v>
      </c>
    </row>
    <row r="169" spans="1:4" x14ac:dyDescent="0.25">
      <c r="A169" s="16">
        <v>41656</v>
      </c>
      <c r="B169" s="17">
        <v>9.4960647999999995E-2</v>
      </c>
      <c r="C169" s="17">
        <v>6.4469999999999996E-3</v>
      </c>
      <c r="D169" s="17">
        <v>0</v>
      </c>
    </row>
    <row r="170" spans="1:4" x14ac:dyDescent="0.25">
      <c r="A170" s="16">
        <v>41657</v>
      </c>
      <c r="B170" s="17">
        <v>8.7122332999999996E-2</v>
      </c>
      <c r="C170" s="17">
        <v>6.4149999999999997E-3</v>
      </c>
      <c r="D170" s="17">
        <v>0</v>
      </c>
    </row>
    <row r="171" spans="1:4" x14ac:dyDescent="0.25">
      <c r="A171" s="16">
        <v>41658</v>
      </c>
      <c r="B171" s="17"/>
      <c r="C171" s="17">
        <v>6.4970000000000002E-3</v>
      </c>
      <c r="D171" s="17">
        <v>1.7</v>
      </c>
    </row>
    <row r="172" spans="1:4" x14ac:dyDescent="0.25">
      <c r="A172" s="16">
        <v>41659</v>
      </c>
      <c r="B172" s="17"/>
      <c r="C172" s="17">
        <v>6.3959999999999998E-3</v>
      </c>
      <c r="D172" s="17">
        <v>0</v>
      </c>
    </row>
    <row r="173" spans="1:4" x14ac:dyDescent="0.25">
      <c r="A173" s="16">
        <v>41660</v>
      </c>
      <c r="B173" s="17"/>
      <c r="C173" s="17">
        <v>6.3740000000000003E-3</v>
      </c>
      <c r="D173" s="17">
        <v>0.4</v>
      </c>
    </row>
    <row r="174" spans="1:4" x14ac:dyDescent="0.25">
      <c r="A174" s="16">
        <v>41661</v>
      </c>
      <c r="B174" s="17"/>
      <c r="C174" s="17">
        <v>6.3610000000000003E-3</v>
      </c>
      <c r="D174" s="17">
        <v>0</v>
      </c>
    </row>
    <row r="175" spans="1:4" x14ac:dyDescent="0.25">
      <c r="A175" s="16">
        <v>41662</v>
      </c>
      <c r="B175" s="17"/>
      <c r="C175" s="17">
        <v>6.3509999999999999E-3</v>
      </c>
      <c r="D175" s="17">
        <v>0</v>
      </c>
    </row>
    <row r="176" spans="1:4" x14ac:dyDescent="0.25">
      <c r="A176" s="16">
        <v>41663</v>
      </c>
      <c r="B176" s="17"/>
      <c r="C176" s="17">
        <v>6.378E-3</v>
      </c>
      <c r="D176" s="17">
        <v>1.4</v>
      </c>
    </row>
    <row r="177" spans="1:4" x14ac:dyDescent="0.25">
      <c r="A177" s="16">
        <v>41664</v>
      </c>
      <c r="B177" s="17"/>
      <c r="C177" s="17">
        <v>6.339E-3</v>
      </c>
      <c r="D177" s="17">
        <v>0</v>
      </c>
    </row>
    <row r="178" spans="1:4" x14ac:dyDescent="0.25">
      <c r="A178" s="16">
        <v>41665</v>
      </c>
      <c r="B178" s="17"/>
      <c r="C178" s="17">
        <v>6.3229999999999996E-3</v>
      </c>
      <c r="D178" s="17">
        <v>0</v>
      </c>
    </row>
    <row r="179" spans="1:4" x14ac:dyDescent="0.25">
      <c r="A179" s="16">
        <v>41666</v>
      </c>
      <c r="B179" s="17"/>
      <c r="C179" s="17">
        <v>1.512E-2</v>
      </c>
      <c r="D179" s="17">
        <v>11.2</v>
      </c>
    </row>
    <row r="180" spans="1:4" x14ac:dyDescent="0.25">
      <c r="A180" s="16">
        <v>41667</v>
      </c>
      <c r="B180" s="17"/>
      <c r="C180" s="17">
        <v>1.455E-2</v>
      </c>
      <c r="D180" s="17">
        <v>9.9</v>
      </c>
    </row>
    <row r="181" spans="1:4" x14ac:dyDescent="0.25">
      <c r="A181" s="16">
        <v>41668</v>
      </c>
      <c r="B181" s="17"/>
      <c r="C181" s="17">
        <v>7.3049999999999999E-3</v>
      </c>
      <c r="D181" s="17">
        <v>5.3</v>
      </c>
    </row>
    <row r="182" spans="1:4" x14ac:dyDescent="0.25">
      <c r="A182" s="16">
        <v>41669</v>
      </c>
      <c r="B182" s="17"/>
      <c r="C182" s="17">
        <v>6.5880000000000001E-3</v>
      </c>
      <c r="D182" s="17">
        <v>0</v>
      </c>
    </row>
    <row r="183" spans="1:4" x14ac:dyDescent="0.25">
      <c r="A183" s="16">
        <v>41670</v>
      </c>
      <c r="B183" s="17"/>
      <c r="C183" s="17">
        <v>8.8979999999999997E-3</v>
      </c>
      <c r="D183" s="17">
        <v>0</v>
      </c>
    </row>
    <row r="184" spans="1:4" x14ac:dyDescent="0.25">
      <c r="A184" s="16">
        <v>41671</v>
      </c>
      <c r="B184" s="17">
        <v>0.109619207</v>
      </c>
      <c r="C184" s="17">
        <v>6.7279999999999996E-3</v>
      </c>
      <c r="D184" s="17">
        <v>0</v>
      </c>
    </row>
    <row r="185" spans="1:4" x14ac:dyDescent="0.25">
      <c r="A185" s="16">
        <v>41672</v>
      </c>
      <c r="B185" s="17">
        <v>0.107229854</v>
      </c>
      <c r="C185" s="17">
        <v>6.489E-3</v>
      </c>
      <c r="D185" s="17">
        <v>0.3</v>
      </c>
    </row>
    <row r="186" spans="1:4" x14ac:dyDescent="0.25">
      <c r="A186" s="16">
        <v>41673</v>
      </c>
      <c r="B186" s="17">
        <v>0.11108868399999999</v>
      </c>
      <c r="C186" s="17">
        <v>6.6309999999999997E-3</v>
      </c>
      <c r="D186" s="17">
        <v>2</v>
      </c>
    </row>
    <row r="187" spans="1:4" x14ac:dyDescent="0.25">
      <c r="A187" s="16">
        <v>41674</v>
      </c>
      <c r="B187" s="17">
        <v>0.107636313</v>
      </c>
      <c r="C187" s="17">
        <v>6.4270000000000004E-3</v>
      </c>
      <c r="D187" s="17">
        <v>0</v>
      </c>
    </row>
    <row r="188" spans="1:4" x14ac:dyDescent="0.25">
      <c r="A188" s="16">
        <v>41675</v>
      </c>
      <c r="B188" s="17">
        <v>0.104326348</v>
      </c>
      <c r="C188" s="17">
        <v>6.4190000000000002E-3</v>
      </c>
      <c r="D188" s="17">
        <v>1.4</v>
      </c>
    </row>
    <row r="189" spans="1:4" x14ac:dyDescent="0.25">
      <c r="A189" s="16">
        <v>41676</v>
      </c>
      <c r="B189" s="17">
        <v>0.100059432</v>
      </c>
      <c r="C189" s="17">
        <v>6.7260000000000002E-3</v>
      </c>
      <c r="D189" s="17">
        <v>2.4</v>
      </c>
    </row>
    <row r="190" spans="1:4" x14ac:dyDescent="0.25">
      <c r="A190" s="16">
        <v>41677</v>
      </c>
      <c r="B190" s="17">
        <v>9.8028033000000001E-2</v>
      </c>
      <c r="C190" s="17">
        <v>6.3800000000000003E-3</v>
      </c>
      <c r="D190" s="17">
        <v>0.5</v>
      </c>
    </row>
    <row r="191" spans="1:4" x14ac:dyDescent="0.25">
      <c r="A191" s="16">
        <v>41678</v>
      </c>
      <c r="B191" s="17">
        <v>0.10041586700000001</v>
      </c>
      <c r="C191" s="17">
        <v>6.6400000000000001E-3</v>
      </c>
      <c r="D191" s="17">
        <v>2.2999999999999998</v>
      </c>
    </row>
    <row r="192" spans="1:4" x14ac:dyDescent="0.25">
      <c r="A192" s="16">
        <v>41679</v>
      </c>
      <c r="B192" s="17">
        <v>8.2177243999999997E-2</v>
      </c>
      <c r="C192" s="17">
        <v>6.332E-3</v>
      </c>
      <c r="D192" s="17">
        <v>0</v>
      </c>
    </row>
    <row r="193" spans="1:4" x14ac:dyDescent="0.25">
      <c r="A193" s="16">
        <v>41680</v>
      </c>
      <c r="B193" s="17">
        <v>7.5459946999999999E-2</v>
      </c>
      <c r="C193" s="17">
        <v>6.2740000000000001E-3</v>
      </c>
      <c r="D193" s="17">
        <v>0</v>
      </c>
    </row>
    <row r="194" spans="1:4" x14ac:dyDescent="0.25">
      <c r="A194" s="16">
        <v>41681</v>
      </c>
      <c r="B194" s="17">
        <v>9.5574720000000002E-2</v>
      </c>
      <c r="C194" s="17">
        <v>1.308E-2</v>
      </c>
      <c r="D194" s="17">
        <v>9.6</v>
      </c>
    </row>
    <row r="195" spans="1:4" x14ac:dyDescent="0.25">
      <c r="A195" s="16">
        <v>41682</v>
      </c>
      <c r="B195" s="17">
        <v>0.32683927699999998</v>
      </c>
      <c r="C195" s="17">
        <v>6.9940000000000002E-2</v>
      </c>
      <c r="D195" s="17">
        <v>33.799999999999997</v>
      </c>
    </row>
    <row r="196" spans="1:4" x14ac:dyDescent="0.25">
      <c r="A196" s="16">
        <v>41683</v>
      </c>
      <c r="B196" s="17">
        <v>0.19270293499999999</v>
      </c>
      <c r="C196" s="17">
        <v>1.2489999999999999E-2</v>
      </c>
      <c r="D196" s="17">
        <v>0</v>
      </c>
    </row>
    <row r="197" spans="1:4" x14ac:dyDescent="0.25">
      <c r="A197" s="16">
        <v>41684</v>
      </c>
      <c r="B197" s="17">
        <v>0.12790839700000001</v>
      </c>
      <c r="C197" s="17">
        <v>7.3299999999999997E-3</v>
      </c>
      <c r="D197" s="17">
        <v>0</v>
      </c>
    </row>
    <row r="198" spans="1:4" x14ac:dyDescent="0.25">
      <c r="A198" s="16">
        <v>41685</v>
      </c>
      <c r="B198" s="17">
        <v>9.7724988999999998E-2</v>
      </c>
      <c r="C198" s="17">
        <v>6.7419999999999997E-3</v>
      </c>
      <c r="D198" s="17">
        <v>0.8</v>
      </c>
    </row>
    <row r="199" spans="1:4" x14ac:dyDescent="0.25">
      <c r="A199" s="16">
        <v>41686</v>
      </c>
      <c r="B199" s="17">
        <v>8.4839623000000003E-2</v>
      </c>
      <c r="C199" s="17">
        <v>6.6239999999999997E-3</v>
      </c>
      <c r="D199" s="17">
        <v>0</v>
      </c>
    </row>
    <row r="200" spans="1:4" x14ac:dyDescent="0.25">
      <c r="A200" s="16">
        <v>41687</v>
      </c>
      <c r="B200" s="17">
        <v>7.7794193999999997E-2</v>
      </c>
      <c r="C200" s="17">
        <v>6.5690000000000002E-3</v>
      </c>
      <c r="D200" s="17">
        <v>0</v>
      </c>
    </row>
    <row r="201" spans="1:4" x14ac:dyDescent="0.25">
      <c r="A201" s="16">
        <v>41688</v>
      </c>
      <c r="B201" s="17">
        <v>7.4984264999999994E-2</v>
      </c>
      <c r="C201" s="17">
        <v>6.5310000000000003E-3</v>
      </c>
      <c r="D201" s="17">
        <v>0</v>
      </c>
    </row>
    <row r="202" spans="1:4" x14ac:dyDescent="0.25">
      <c r="A202" s="16">
        <v>41689</v>
      </c>
      <c r="B202" s="17">
        <v>7.2751685999999996E-2</v>
      </c>
      <c r="C202" s="17">
        <v>6.5030000000000001E-3</v>
      </c>
      <c r="D202" s="17">
        <v>0</v>
      </c>
    </row>
    <row r="203" spans="1:4" x14ac:dyDescent="0.25">
      <c r="A203" s="16">
        <v>41690</v>
      </c>
      <c r="B203" s="17">
        <v>7.5399593000000001E-2</v>
      </c>
      <c r="C203" s="17">
        <v>6.4809999999999998E-3</v>
      </c>
      <c r="D203" s="17">
        <v>0</v>
      </c>
    </row>
    <row r="204" spans="1:4" x14ac:dyDescent="0.25">
      <c r="A204" s="16">
        <v>41691</v>
      </c>
      <c r="B204" s="17">
        <v>0.40189715399999998</v>
      </c>
      <c r="C204" s="17">
        <v>5.5879999999999999E-2</v>
      </c>
      <c r="D204" s="17">
        <v>29.9</v>
      </c>
    </row>
    <row r="205" spans="1:4" x14ac:dyDescent="0.25">
      <c r="A205" s="16">
        <v>41692</v>
      </c>
      <c r="B205" s="17">
        <v>0.21589989400000001</v>
      </c>
      <c r="C205" s="17">
        <v>1.123E-2</v>
      </c>
      <c r="D205" s="17">
        <v>0</v>
      </c>
    </row>
    <row r="206" spans="1:4" x14ac:dyDescent="0.25">
      <c r="A206" s="16">
        <v>41693</v>
      </c>
      <c r="B206" s="17">
        <v>0.54027118299999999</v>
      </c>
      <c r="C206" s="17">
        <v>0.20949999999999999</v>
      </c>
      <c r="D206" s="17">
        <v>71.7</v>
      </c>
    </row>
    <row r="207" spans="1:4" x14ac:dyDescent="0.25">
      <c r="A207" s="16">
        <v>41694</v>
      </c>
      <c r="B207" s="17">
        <v>0.35862179300000002</v>
      </c>
      <c r="C207" s="17">
        <v>2.562E-2</v>
      </c>
      <c r="D207" s="17">
        <v>0</v>
      </c>
    </row>
    <row r="208" spans="1:4" x14ac:dyDescent="0.25">
      <c r="A208" s="16">
        <v>41695</v>
      </c>
      <c r="B208" s="17">
        <v>0.20904804499999999</v>
      </c>
      <c r="C208" s="17">
        <v>9.2809999999999993E-3</v>
      </c>
      <c r="D208" s="17">
        <v>0</v>
      </c>
    </row>
    <row r="209" spans="1:4" x14ac:dyDescent="0.25">
      <c r="A209" s="16">
        <v>41696</v>
      </c>
      <c r="B209" s="17">
        <v>0.45185830100000002</v>
      </c>
      <c r="C209" s="17">
        <v>9.8799999999999999E-2</v>
      </c>
      <c r="D209" s="17">
        <v>42.8</v>
      </c>
    </row>
    <row r="210" spans="1:4" x14ac:dyDescent="0.25">
      <c r="A210" s="16">
        <v>41697</v>
      </c>
      <c r="B210" s="17">
        <v>0.29666918599999997</v>
      </c>
      <c r="C210" s="17">
        <v>1.6029999999999999E-2</v>
      </c>
      <c r="D210" s="17">
        <v>0</v>
      </c>
    </row>
    <row r="211" spans="1:4" x14ac:dyDescent="0.25">
      <c r="A211" s="16">
        <v>41698</v>
      </c>
      <c r="B211" s="17">
        <v>0.211764696</v>
      </c>
      <c r="C211" s="17">
        <v>8.6429999999999996E-3</v>
      </c>
      <c r="D211" s="17">
        <v>0</v>
      </c>
    </row>
    <row r="212" spans="1:4" x14ac:dyDescent="0.25">
      <c r="A212" s="16">
        <v>41699</v>
      </c>
      <c r="B212" s="17">
        <v>0.18163648299999999</v>
      </c>
      <c r="C212" s="17">
        <v>7.8480000000000008E-3</v>
      </c>
      <c r="D212" s="17">
        <v>0</v>
      </c>
    </row>
    <row r="213" spans="1:4" x14ac:dyDescent="0.25">
      <c r="A213" s="16">
        <v>41700</v>
      </c>
      <c r="B213" s="17">
        <v>0.165862127</v>
      </c>
      <c r="C213" s="17">
        <v>7.7330000000000003E-3</v>
      </c>
      <c r="D213" s="17">
        <v>0</v>
      </c>
    </row>
    <row r="214" spans="1:4" x14ac:dyDescent="0.25">
      <c r="A214" s="16">
        <v>41701</v>
      </c>
      <c r="B214" s="17">
        <v>0.14831308500000001</v>
      </c>
      <c r="C214" s="17">
        <v>7.7120000000000001E-3</v>
      </c>
      <c r="D214" s="17">
        <v>0.1</v>
      </c>
    </row>
    <row r="215" spans="1:4" x14ac:dyDescent="0.25">
      <c r="A215" s="16">
        <v>41702</v>
      </c>
      <c r="B215" s="17">
        <v>0.173359237</v>
      </c>
      <c r="C215" s="17">
        <v>7.9509999999999997E-3</v>
      </c>
      <c r="D215" s="17">
        <v>2.1</v>
      </c>
    </row>
    <row r="216" spans="1:4" x14ac:dyDescent="0.25">
      <c r="A216" s="16">
        <v>41703</v>
      </c>
      <c r="B216" s="17">
        <v>0.17959649</v>
      </c>
      <c r="C216" s="17">
        <v>7.7889999999999999E-3</v>
      </c>
      <c r="D216" s="17">
        <v>1.3</v>
      </c>
    </row>
    <row r="217" spans="1:4" x14ac:dyDescent="0.25">
      <c r="A217" s="16">
        <v>41704</v>
      </c>
      <c r="B217" s="17">
        <v>0.29301090299999999</v>
      </c>
      <c r="C217" s="17">
        <v>3.8830000000000003E-2</v>
      </c>
      <c r="D217" s="17">
        <v>22.7</v>
      </c>
    </row>
    <row r="218" spans="1:4" x14ac:dyDescent="0.25">
      <c r="A218" s="16">
        <v>41705</v>
      </c>
      <c r="B218" s="17">
        <v>0.245311791</v>
      </c>
      <c r="C218" s="17">
        <v>1.089E-2</v>
      </c>
      <c r="D218" s="17">
        <v>0</v>
      </c>
    </row>
    <row r="219" spans="1:4" x14ac:dyDescent="0.25">
      <c r="A219" s="16">
        <v>41706</v>
      </c>
      <c r="B219" s="17">
        <v>0.19801929400000001</v>
      </c>
      <c r="C219" s="17">
        <v>8.4010000000000005E-3</v>
      </c>
      <c r="D219" s="17">
        <v>0</v>
      </c>
    </row>
    <row r="220" spans="1:4" x14ac:dyDescent="0.25">
      <c r="A220" s="16">
        <v>41707</v>
      </c>
      <c r="B220" s="17">
        <v>0.176260312</v>
      </c>
      <c r="C220" s="17">
        <v>8.149E-3</v>
      </c>
      <c r="D220" s="17">
        <v>0</v>
      </c>
    </row>
    <row r="221" spans="1:4" x14ac:dyDescent="0.25">
      <c r="A221" s="16">
        <v>41708</v>
      </c>
      <c r="B221" s="17">
        <v>0.14981552000000001</v>
      </c>
      <c r="C221" s="17">
        <v>8.1279999999999998E-3</v>
      </c>
      <c r="D221" s="17">
        <v>0</v>
      </c>
    </row>
    <row r="222" spans="1:4" x14ac:dyDescent="0.25">
      <c r="A222" s="16">
        <v>41709</v>
      </c>
      <c r="B222" s="17">
        <v>0.133684899</v>
      </c>
      <c r="C222" s="17">
        <v>9.8490000000000001E-3</v>
      </c>
      <c r="D222" s="17">
        <v>4.5</v>
      </c>
    </row>
    <row r="223" spans="1:4" x14ac:dyDescent="0.25">
      <c r="A223" s="16">
        <v>41710</v>
      </c>
      <c r="B223" s="17">
        <v>0.122436303</v>
      </c>
      <c r="C223" s="17">
        <v>8.3420000000000005E-3</v>
      </c>
      <c r="D223" s="17">
        <v>0</v>
      </c>
    </row>
    <row r="224" spans="1:4" x14ac:dyDescent="0.25">
      <c r="A224" s="16">
        <v>41711</v>
      </c>
      <c r="B224" s="17">
        <v>0.11853794099999999</v>
      </c>
      <c r="C224" s="17">
        <v>8.2150000000000001E-3</v>
      </c>
      <c r="D224" s="17">
        <v>0</v>
      </c>
    </row>
    <row r="225" spans="1:4" x14ac:dyDescent="0.25">
      <c r="A225" s="16">
        <v>41712</v>
      </c>
      <c r="B225" s="17">
        <v>0.11733439499999999</v>
      </c>
      <c r="C225" s="17">
        <v>8.2159999999999993E-3</v>
      </c>
      <c r="D225" s="17">
        <v>0</v>
      </c>
    </row>
    <row r="226" spans="1:4" x14ac:dyDescent="0.25">
      <c r="A226" s="16">
        <v>41713</v>
      </c>
      <c r="B226" s="17">
        <v>0.11558871</v>
      </c>
      <c r="C226" s="17">
        <v>8.2290000000000002E-3</v>
      </c>
      <c r="D226" s="17">
        <v>0</v>
      </c>
    </row>
    <row r="227" spans="1:4" x14ac:dyDescent="0.25">
      <c r="A227" s="16">
        <v>41714</v>
      </c>
      <c r="B227" s="17">
        <v>0.33607449499999997</v>
      </c>
      <c r="C227" s="17">
        <v>0.17100000000000001</v>
      </c>
      <c r="D227" s="17">
        <v>62.9</v>
      </c>
    </row>
    <row r="228" spans="1:4" x14ac:dyDescent="0.25">
      <c r="A228" s="16">
        <v>41715</v>
      </c>
      <c r="B228" s="17">
        <v>0.33564812599999999</v>
      </c>
      <c r="C228" s="17">
        <v>2.3429999999999999E-2</v>
      </c>
      <c r="D228" s="17">
        <v>0.8</v>
      </c>
    </row>
    <row r="229" spans="1:4" x14ac:dyDescent="0.25">
      <c r="A229" s="16">
        <v>41716</v>
      </c>
      <c r="B229" s="17">
        <v>0.19252414800000001</v>
      </c>
      <c r="C229" s="17">
        <v>1.0359999999999999E-2</v>
      </c>
      <c r="D229" s="17">
        <v>0</v>
      </c>
    </row>
    <row r="230" spans="1:4" x14ac:dyDescent="0.25">
      <c r="A230" s="16">
        <v>41717</v>
      </c>
      <c r="B230" s="17">
        <v>0.13625762899999999</v>
      </c>
      <c r="C230" s="17">
        <v>9.0119999999999992E-3</v>
      </c>
      <c r="D230" s="17">
        <v>0</v>
      </c>
    </row>
    <row r="231" spans="1:4" x14ac:dyDescent="0.25">
      <c r="A231" s="16">
        <v>41718</v>
      </c>
      <c r="B231" s="17">
        <v>0.112583482</v>
      </c>
      <c r="C231" s="17">
        <v>8.8380000000000004E-3</v>
      </c>
      <c r="D231" s="17">
        <v>0</v>
      </c>
    </row>
    <row r="232" spans="1:4" x14ac:dyDescent="0.25">
      <c r="A232" s="16">
        <v>41719</v>
      </c>
      <c r="B232" s="17">
        <v>9.7383268999999995E-2</v>
      </c>
      <c r="C232" s="17">
        <v>8.8009999999999998E-3</v>
      </c>
      <c r="D232" s="17">
        <v>0</v>
      </c>
    </row>
    <row r="233" spans="1:4" x14ac:dyDescent="0.25">
      <c r="A233" s="16">
        <v>41720</v>
      </c>
      <c r="B233" s="17">
        <v>9.1681131999999999E-2</v>
      </c>
      <c r="C233" s="17">
        <v>8.7889999999999999E-3</v>
      </c>
      <c r="D233" s="17">
        <v>0</v>
      </c>
    </row>
    <row r="234" spans="1:4" x14ac:dyDescent="0.25">
      <c r="A234" s="16">
        <v>41721</v>
      </c>
      <c r="B234" s="17">
        <v>8.6579774999999998E-2</v>
      </c>
      <c r="C234" s="17">
        <v>8.7869999999999997E-3</v>
      </c>
      <c r="D234" s="17">
        <v>0.5</v>
      </c>
    </row>
    <row r="235" spans="1:4" x14ac:dyDescent="0.25">
      <c r="A235" s="16">
        <v>41722</v>
      </c>
      <c r="B235" s="17">
        <v>8.4233207000000004E-2</v>
      </c>
      <c r="C235" s="17">
        <v>8.7889999999999999E-3</v>
      </c>
      <c r="D235" s="17">
        <v>0</v>
      </c>
    </row>
    <row r="236" spans="1:4" x14ac:dyDescent="0.25">
      <c r="A236" s="16">
        <v>41723</v>
      </c>
      <c r="B236" s="17">
        <v>7.5371507000000004E-2</v>
      </c>
      <c r="C236" s="17">
        <v>8.7930000000000005E-3</v>
      </c>
      <c r="D236" s="17">
        <v>0</v>
      </c>
    </row>
    <row r="237" spans="1:4" x14ac:dyDescent="0.25">
      <c r="A237" s="16">
        <v>41724</v>
      </c>
      <c r="B237" s="17">
        <v>6.6641624999999996E-2</v>
      </c>
      <c r="C237" s="17">
        <v>8.7969999999999993E-3</v>
      </c>
      <c r="D237" s="17">
        <v>0</v>
      </c>
    </row>
    <row r="238" spans="1:4" x14ac:dyDescent="0.25">
      <c r="A238" s="16">
        <v>41725</v>
      </c>
      <c r="B238" s="17">
        <v>6.7424107999999996E-2</v>
      </c>
      <c r="C238" s="17">
        <v>8.8009999999999998E-3</v>
      </c>
      <c r="D238" s="17">
        <v>0</v>
      </c>
    </row>
    <row r="239" spans="1:4" x14ac:dyDescent="0.25">
      <c r="A239" s="16">
        <v>41726</v>
      </c>
      <c r="B239" s="17">
        <v>0.45291816499999998</v>
      </c>
      <c r="C239" s="17">
        <v>0.22900000000000001</v>
      </c>
      <c r="D239" s="17">
        <v>78.2</v>
      </c>
    </row>
    <row r="240" spans="1:4" x14ac:dyDescent="0.25">
      <c r="A240" s="16">
        <v>41727</v>
      </c>
      <c r="B240" s="17">
        <v>0.56922681500000005</v>
      </c>
      <c r="C240" s="17">
        <v>0.13170000000000001</v>
      </c>
      <c r="D240" s="17">
        <v>45.6</v>
      </c>
    </row>
    <row r="241" spans="1:4" x14ac:dyDescent="0.25">
      <c r="A241" s="16">
        <v>41728</v>
      </c>
      <c r="B241" s="17">
        <v>0.30482747199999999</v>
      </c>
      <c r="C241" s="17">
        <v>2.12E-2</v>
      </c>
      <c r="D241" s="17">
        <v>0</v>
      </c>
    </row>
    <row r="242" spans="1:4" x14ac:dyDescent="0.25">
      <c r="A242" s="16">
        <v>41729</v>
      </c>
      <c r="B242" s="17">
        <v>0.21436455900000001</v>
      </c>
      <c r="C242" s="17">
        <v>1.1129999999999999E-2</v>
      </c>
      <c r="D242" s="17">
        <v>0</v>
      </c>
    </row>
    <row r="243" spans="1:4" x14ac:dyDescent="0.25">
      <c r="A243" s="16">
        <v>41730</v>
      </c>
      <c r="B243" s="17">
        <v>0.189170535</v>
      </c>
      <c r="C243" s="17">
        <v>1.0019999999999999E-2</v>
      </c>
      <c r="D243" s="17">
        <v>0</v>
      </c>
    </row>
    <row r="244" spans="1:4" x14ac:dyDescent="0.25">
      <c r="A244" s="16">
        <v>41731</v>
      </c>
      <c r="B244" s="17">
        <v>0.18376411600000001</v>
      </c>
      <c r="C244" s="17">
        <v>9.8469999999999999E-3</v>
      </c>
      <c r="D244" s="17">
        <v>0</v>
      </c>
    </row>
    <row r="245" spans="1:4" x14ac:dyDescent="0.25">
      <c r="A245" s="16">
        <v>41732</v>
      </c>
      <c r="B245" s="17">
        <v>0.18213558699999999</v>
      </c>
      <c r="C245" s="17">
        <v>9.7929999999999996E-3</v>
      </c>
      <c r="D245" s="17">
        <v>0</v>
      </c>
    </row>
    <row r="246" spans="1:4" x14ac:dyDescent="0.25">
      <c r="A246" s="16">
        <v>41733</v>
      </c>
      <c r="B246" s="17">
        <v>0.20851156400000001</v>
      </c>
      <c r="C246" s="17">
        <v>2.1329999999999998E-2</v>
      </c>
      <c r="D246" s="17">
        <v>13.1</v>
      </c>
    </row>
    <row r="247" spans="1:4" x14ac:dyDescent="0.25">
      <c r="A247" s="16">
        <v>41734</v>
      </c>
      <c r="B247" s="17">
        <v>0.223813495</v>
      </c>
      <c r="C247" s="17">
        <v>1.4449999999999999E-2</v>
      </c>
      <c r="D247" s="17">
        <v>6.5</v>
      </c>
    </row>
    <row r="248" spans="1:4" x14ac:dyDescent="0.25">
      <c r="A248" s="16">
        <v>41735</v>
      </c>
      <c r="B248" s="17">
        <v>0.21886559</v>
      </c>
      <c r="C248" s="17">
        <v>1.043E-2</v>
      </c>
      <c r="D248" s="17">
        <v>1.2</v>
      </c>
    </row>
    <row r="249" spans="1:4" x14ac:dyDescent="0.25">
      <c r="A249" s="16">
        <v>41736</v>
      </c>
      <c r="B249" s="17">
        <v>0.36042014300000003</v>
      </c>
      <c r="C249" s="17">
        <v>6.5299999999999997E-2</v>
      </c>
      <c r="D249" s="17">
        <v>31.4</v>
      </c>
    </row>
    <row r="250" spans="1:4" x14ac:dyDescent="0.25">
      <c r="A250" s="16">
        <v>41737</v>
      </c>
      <c r="B250" s="17">
        <v>0.27124922499999998</v>
      </c>
      <c r="C250" s="17">
        <v>1.5570000000000001E-2</v>
      </c>
      <c r="D250" s="17">
        <v>2</v>
      </c>
    </row>
    <row r="251" spans="1:4" x14ac:dyDescent="0.25">
      <c r="A251" s="16">
        <v>41738</v>
      </c>
      <c r="B251" s="17">
        <v>0.210748983</v>
      </c>
      <c r="C251" s="17">
        <v>1.094E-2</v>
      </c>
      <c r="D251" s="17">
        <v>0</v>
      </c>
    </row>
    <row r="252" spans="1:4" x14ac:dyDescent="0.25">
      <c r="A252" s="16">
        <v>41739</v>
      </c>
      <c r="B252" s="17">
        <v>0.19416625100000001</v>
      </c>
      <c r="C252" s="17">
        <v>1.0449999999999999E-2</v>
      </c>
      <c r="D252" s="17">
        <v>0</v>
      </c>
    </row>
    <row r="253" spans="1:4" x14ac:dyDescent="0.25">
      <c r="A253" s="16">
        <v>41740</v>
      </c>
      <c r="B253" s="17">
        <v>0.19015399399999999</v>
      </c>
      <c r="C253" s="17">
        <v>1.0370000000000001E-2</v>
      </c>
      <c r="D253" s="17">
        <v>0</v>
      </c>
    </row>
    <row r="254" spans="1:4" x14ac:dyDescent="0.25">
      <c r="A254" s="16">
        <v>41741</v>
      </c>
      <c r="B254" s="17">
        <v>0.18955018900000001</v>
      </c>
      <c r="C254" s="17">
        <v>1.0359999999999999E-2</v>
      </c>
      <c r="D254" s="17">
        <v>0</v>
      </c>
    </row>
    <row r="255" spans="1:4" x14ac:dyDescent="0.25">
      <c r="A255" s="16">
        <v>41742</v>
      </c>
      <c r="B255" s="17">
        <v>0.18089829599999999</v>
      </c>
      <c r="C255" s="17">
        <v>1.0359999999999999E-2</v>
      </c>
      <c r="D255" s="17">
        <v>0</v>
      </c>
    </row>
    <row r="256" spans="1:4" x14ac:dyDescent="0.25">
      <c r="A256" s="16">
        <v>41743</v>
      </c>
      <c r="B256" s="17">
        <v>0.27087820099999999</v>
      </c>
      <c r="C256" s="17">
        <v>0.27900000000000003</v>
      </c>
      <c r="D256" s="17">
        <v>89</v>
      </c>
    </row>
    <row r="257" spans="1:4" x14ac:dyDescent="0.25">
      <c r="A257" s="16">
        <v>41744</v>
      </c>
      <c r="B257" s="17">
        <v>0.58615214800000004</v>
      </c>
      <c r="C257" s="17">
        <v>8.6449999999999999E-2</v>
      </c>
      <c r="D257" s="17">
        <v>29.9</v>
      </c>
    </row>
    <row r="258" spans="1:4" x14ac:dyDescent="0.25">
      <c r="A258" s="16">
        <v>41745</v>
      </c>
      <c r="B258" s="17">
        <v>0.32494023700000002</v>
      </c>
      <c r="C258" s="17">
        <v>1.8599999999999998E-2</v>
      </c>
      <c r="D258" s="17">
        <v>0</v>
      </c>
    </row>
    <row r="259" spans="1:4" x14ac:dyDescent="0.25">
      <c r="A259" s="16">
        <v>41746</v>
      </c>
      <c r="B259" s="17">
        <v>0.217217934</v>
      </c>
      <c r="C259" s="17">
        <v>1.7239999999999998E-2</v>
      </c>
      <c r="D259" s="17">
        <v>8</v>
      </c>
    </row>
    <row r="260" spans="1:4" x14ac:dyDescent="0.25">
      <c r="A260" s="16">
        <v>41747</v>
      </c>
      <c r="B260" s="17">
        <v>0.51161215000000004</v>
      </c>
      <c r="C260" s="17">
        <v>0.12989999999999999</v>
      </c>
      <c r="D260" s="17">
        <v>50</v>
      </c>
    </row>
    <row r="261" spans="1:4" x14ac:dyDescent="0.25">
      <c r="A261" s="16">
        <v>41748</v>
      </c>
      <c r="B261" s="17">
        <v>0.349851517</v>
      </c>
      <c r="C261" s="17">
        <v>2.273E-2</v>
      </c>
      <c r="D261" s="17">
        <v>0</v>
      </c>
    </row>
    <row r="262" spans="1:4" x14ac:dyDescent="0.25">
      <c r="A262" s="16">
        <v>41749</v>
      </c>
      <c r="B262" s="17">
        <v>0.22664324699999999</v>
      </c>
      <c r="C262" s="17">
        <v>1.319E-2</v>
      </c>
      <c r="D262" s="17">
        <v>0</v>
      </c>
    </row>
    <row r="263" spans="1:4" x14ac:dyDescent="0.25">
      <c r="A263" s="16">
        <v>41750</v>
      </c>
      <c r="B263" s="17">
        <v>0.191100398</v>
      </c>
      <c r="C263" s="17">
        <v>1.2189999999999999E-2</v>
      </c>
      <c r="D263" s="17">
        <v>0</v>
      </c>
    </row>
    <row r="264" spans="1:4" x14ac:dyDescent="0.25">
      <c r="A264" s="16">
        <v>41751</v>
      </c>
      <c r="B264" s="17">
        <v>0.172259893</v>
      </c>
      <c r="C264" s="17">
        <v>1.206E-2</v>
      </c>
      <c r="D264" s="17">
        <v>0</v>
      </c>
    </row>
    <row r="265" spans="1:4" x14ac:dyDescent="0.25">
      <c r="A265" s="16">
        <v>41752</v>
      </c>
      <c r="B265" s="17">
        <v>0.151108406</v>
      </c>
      <c r="C265" s="17">
        <v>1.205E-2</v>
      </c>
      <c r="D265" s="17">
        <v>0</v>
      </c>
    </row>
    <row r="266" spans="1:4" x14ac:dyDescent="0.25">
      <c r="A266" s="16">
        <v>41753</v>
      </c>
      <c r="B266" s="17">
        <v>0.14643318799999999</v>
      </c>
      <c r="C266" s="17">
        <v>1.2070000000000001E-2</v>
      </c>
      <c r="D266" s="17">
        <v>0</v>
      </c>
    </row>
    <row r="267" spans="1:4" x14ac:dyDescent="0.25">
      <c r="A267" s="16">
        <v>41754</v>
      </c>
      <c r="B267" s="17">
        <v>0.14660689399999999</v>
      </c>
      <c r="C267" s="17">
        <v>1.2109999999999999E-2</v>
      </c>
      <c r="D267" s="17">
        <v>0</v>
      </c>
    </row>
    <row r="268" spans="1:4" x14ac:dyDescent="0.25">
      <c r="A268" s="16">
        <v>41755</v>
      </c>
      <c r="B268" s="17">
        <v>0.14127288599999999</v>
      </c>
      <c r="C268" s="17">
        <v>1.2149999999999999E-2</v>
      </c>
      <c r="D268" s="17">
        <v>0</v>
      </c>
    </row>
    <row r="269" spans="1:4" x14ac:dyDescent="0.25">
      <c r="A269" s="16">
        <v>41756</v>
      </c>
      <c r="B269" s="17">
        <v>0.14369602000000001</v>
      </c>
      <c r="C269" s="17">
        <v>1.2189999999999999E-2</v>
      </c>
      <c r="D269" s="17">
        <v>0</v>
      </c>
    </row>
    <row r="270" spans="1:4" x14ac:dyDescent="0.25">
      <c r="A270" s="16">
        <v>41757</v>
      </c>
      <c r="B270" s="17">
        <v>0.139565098</v>
      </c>
      <c r="C270" s="17">
        <v>1.223E-2</v>
      </c>
      <c r="D270" s="17">
        <v>0</v>
      </c>
    </row>
  </sheetData>
  <mergeCells count="6">
    <mergeCell ref="A7:D7"/>
    <mergeCell ref="A1:D1"/>
    <mergeCell ref="A2:D2"/>
    <mergeCell ref="A3:D3"/>
    <mergeCell ref="A4:D4"/>
    <mergeCell ref="A5:D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0"/>
  <sheetViews>
    <sheetView workbookViewId="0">
      <selection activeCell="F1" sqref="F1"/>
    </sheetView>
  </sheetViews>
  <sheetFormatPr defaultRowHeight="15" x14ac:dyDescent="0.25"/>
  <cols>
    <col min="1" max="1" width="12" customWidth="1"/>
    <col min="2" max="2" width="25.28515625" customWidth="1"/>
    <col min="3" max="3" width="32.85546875" customWidth="1"/>
    <col min="4" max="4" width="12.85546875" customWidth="1"/>
  </cols>
  <sheetData>
    <row r="1" spans="1:4" x14ac:dyDescent="0.25">
      <c r="A1" s="56" t="s">
        <v>16</v>
      </c>
      <c r="B1" s="56"/>
      <c r="C1" s="56"/>
      <c r="D1" s="56"/>
    </row>
    <row r="2" spans="1:4" x14ac:dyDescent="0.25">
      <c r="A2" s="57"/>
      <c r="B2" s="57"/>
      <c r="C2" s="57"/>
      <c r="D2" s="57"/>
    </row>
    <row r="3" spans="1:4" ht="49.5" customHeight="1" x14ac:dyDescent="0.25">
      <c r="A3" s="58" t="s">
        <v>17</v>
      </c>
      <c r="B3" s="61"/>
      <c r="C3" s="61"/>
      <c r="D3" s="61"/>
    </row>
    <row r="4" spans="1:4" x14ac:dyDescent="0.25">
      <c r="A4" s="59" t="s">
        <v>37</v>
      </c>
      <c r="B4" s="59"/>
      <c r="C4" s="59"/>
      <c r="D4" s="59"/>
    </row>
    <row r="5" spans="1:4" x14ac:dyDescent="0.25">
      <c r="A5" s="60" t="s">
        <v>47</v>
      </c>
      <c r="B5" s="60"/>
      <c r="C5" s="60"/>
      <c r="D5" s="60"/>
    </row>
    <row r="6" spans="1:4" x14ac:dyDescent="0.25">
      <c r="A6" s="14" t="s">
        <v>14</v>
      </c>
      <c r="B6" s="15"/>
      <c r="C6" s="15"/>
      <c r="D6" s="15"/>
    </row>
    <row r="7" spans="1:4" x14ac:dyDescent="0.25">
      <c r="A7" s="55"/>
      <c r="B7" s="55"/>
      <c r="C7" s="55"/>
      <c r="D7" s="55"/>
    </row>
    <row r="8" spans="1:4" ht="17.25" x14ac:dyDescent="0.25">
      <c r="A8" s="10" t="s">
        <v>15</v>
      </c>
      <c r="B8" s="11" t="s">
        <v>52</v>
      </c>
      <c r="C8" s="11" t="s">
        <v>53</v>
      </c>
      <c r="D8" s="11" t="s">
        <v>2</v>
      </c>
    </row>
    <row r="9" spans="1:4" x14ac:dyDescent="0.25">
      <c r="A9" s="4">
        <v>41496</v>
      </c>
      <c r="B9" s="5">
        <v>6.0364910109154783E-2</v>
      </c>
      <c r="C9" s="5">
        <v>4.3271620370370373E-3</v>
      </c>
      <c r="D9" s="12">
        <f>1-(SUMXMY2(B9:B270,C9:C270)/DEVSQ(B9:B270))</f>
        <v>-5.6069205363107217</v>
      </c>
    </row>
    <row r="10" spans="1:4" x14ac:dyDescent="0.25">
      <c r="A10" s="6">
        <v>41497</v>
      </c>
      <c r="B10" s="7">
        <v>6.1498523444537961E-2</v>
      </c>
      <c r="C10" s="7">
        <v>4.3556302083333333E-3</v>
      </c>
      <c r="D10" s="7"/>
    </row>
    <row r="11" spans="1:4" x14ac:dyDescent="0.25">
      <c r="A11" s="6">
        <v>41498</v>
      </c>
      <c r="B11" s="7">
        <v>6.2348733446075368E-2</v>
      </c>
      <c r="C11" s="7">
        <v>4.3784047453703703E-3</v>
      </c>
      <c r="D11" s="7"/>
    </row>
    <row r="12" spans="1:4" x14ac:dyDescent="0.25">
      <c r="A12" s="6">
        <v>41499</v>
      </c>
      <c r="B12" s="7">
        <v>6.4899363450687517E-2</v>
      </c>
      <c r="C12" s="7">
        <v>4.4011792824074072E-3</v>
      </c>
      <c r="D12" s="7"/>
    </row>
    <row r="13" spans="1:4" x14ac:dyDescent="0.25">
      <c r="A13" s="6">
        <v>41500</v>
      </c>
      <c r="B13" s="7">
        <v>6.6599783453762329E-2</v>
      </c>
      <c r="C13" s="7">
        <v>4.4239538194444442E-3</v>
      </c>
      <c r="D13" s="7"/>
    </row>
    <row r="14" spans="1:4" x14ac:dyDescent="0.25">
      <c r="A14" s="6">
        <v>41501</v>
      </c>
      <c r="B14" s="7">
        <v>6.8016800122991314E-2</v>
      </c>
      <c r="C14" s="7">
        <v>4.441034722222223E-3</v>
      </c>
      <c r="D14" s="7"/>
    </row>
    <row r="15" spans="1:4" x14ac:dyDescent="0.25">
      <c r="A15" s="6">
        <v>41502</v>
      </c>
      <c r="B15" s="7">
        <v>6.9150413458374485E-2</v>
      </c>
      <c r="C15" s="7">
        <v>4.452421990740741E-3</v>
      </c>
      <c r="D15" s="7"/>
    </row>
    <row r="16" spans="1:4" x14ac:dyDescent="0.25">
      <c r="A16" s="6">
        <v>41503</v>
      </c>
      <c r="B16" s="7">
        <v>8.95554534952719E-2</v>
      </c>
      <c r="C16" s="7">
        <v>4.480890162037037E-3</v>
      </c>
      <c r="D16" s="7"/>
    </row>
    <row r="17" spans="1:4" x14ac:dyDescent="0.25">
      <c r="A17" s="6">
        <v>41504</v>
      </c>
      <c r="B17" s="7">
        <v>0.12554767689368806</v>
      </c>
      <c r="C17" s="7">
        <v>4.5776819444444438E-3</v>
      </c>
      <c r="D17" s="7"/>
    </row>
    <row r="18" spans="1:4" x14ac:dyDescent="0.25">
      <c r="A18" s="6">
        <v>41505</v>
      </c>
      <c r="B18" s="7">
        <v>0.13830082691674897</v>
      </c>
      <c r="C18" s="7">
        <v>4.6687800925925924E-3</v>
      </c>
      <c r="D18" s="7"/>
    </row>
    <row r="19" spans="1:4" x14ac:dyDescent="0.25">
      <c r="A19" s="6">
        <v>41506</v>
      </c>
      <c r="B19" s="7">
        <v>0.1388676335844406</v>
      </c>
      <c r="C19" s="7">
        <v>4.7484909722222222E-3</v>
      </c>
      <c r="D19" s="7"/>
    </row>
    <row r="20" spans="1:4" x14ac:dyDescent="0.25">
      <c r="A20" s="6">
        <v>41507</v>
      </c>
      <c r="B20" s="7">
        <v>0.1363170035798284</v>
      </c>
      <c r="C20" s="7">
        <v>4.8282018518518519E-3</v>
      </c>
      <c r="D20" s="7"/>
    </row>
    <row r="21" spans="1:4" x14ac:dyDescent="0.25">
      <c r="A21" s="6">
        <v>41508</v>
      </c>
      <c r="B21" s="7">
        <v>0.13348297024137043</v>
      </c>
      <c r="C21" s="7">
        <v>4.9022190972222227E-3</v>
      </c>
      <c r="D21" s="7"/>
    </row>
    <row r="22" spans="1:4" x14ac:dyDescent="0.25">
      <c r="A22" s="6">
        <v>41509</v>
      </c>
      <c r="B22" s="7">
        <v>0.1314991469044498</v>
      </c>
      <c r="C22" s="7">
        <v>4.9705427083333335E-3</v>
      </c>
      <c r="D22" s="7"/>
    </row>
    <row r="23" spans="1:4" x14ac:dyDescent="0.25">
      <c r="A23" s="6">
        <v>41510</v>
      </c>
      <c r="B23" s="7">
        <v>0.13234935690598723</v>
      </c>
      <c r="C23" s="7">
        <v>5.0559472222222214E-3</v>
      </c>
      <c r="D23" s="7"/>
    </row>
    <row r="24" spans="1:4" x14ac:dyDescent="0.25">
      <c r="A24" s="6">
        <v>41511</v>
      </c>
      <c r="B24" s="7">
        <v>0.13263276023983303</v>
      </c>
      <c r="C24" s="7">
        <v>5.158432638888889E-3</v>
      </c>
      <c r="D24" s="7"/>
    </row>
    <row r="25" spans="1:4" x14ac:dyDescent="0.25">
      <c r="A25" s="6">
        <v>41512</v>
      </c>
      <c r="B25" s="7">
        <v>0.13943444025213217</v>
      </c>
      <c r="C25" s="7">
        <v>5.2552244212962966E-3</v>
      </c>
      <c r="D25" s="7"/>
    </row>
    <row r="26" spans="1:4" x14ac:dyDescent="0.25">
      <c r="A26" s="6">
        <v>41513</v>
      </c>
      <c r="B26" s="7">
        <v>0.14000124691982377</v>
      </c>
      <c r="C26" s="7">
        <v>5.3406289351851845E-3</v>
      </c>
      <c r="D26" s="7"/>
    </row>
    <row r="27" spans="1:4" x14ac:dyDescent="0.25">
      <c r="A27" s="6">
        <v>41514</v>
      </c>
      <c r="B27" s="7">
        <v>0.1391510369182864</v>
      </c>
      <c r="C27" s="7">
        <v>5.4260334490740742E-3</v>
      </c>
      <c r="D27" s="7"/>
    </row>
    <row r="28" spans="1:4" x14ac:dyDescent="0.25">
      <c r="A28" s="6">
        <v>41515</v>
      </c>
      <c r="B28" s="7">
        <v>0.1377340202490574</v>
      </c>
      <c r="C28" s="7">
        <v>5.500050694444444E-3</v>
      </c>
      <c r="D28" s="7"/>
    </row>
    <row r="29" spans="1:4" x14ac:dyDescent="0.25">
      <c r="A29" s="6">
        <v>41516</v>
      </c>
      <c r="B29" s="7">
        <v>0.1348999869105994</v>
      </c>
      <c r="C29" s="7">
        <v>5.5683743055555549E-3</v>
      </c>
      <c r="D29" s="7"/>
    </row>
    <row r="30" spans="1:4" x14ac:dyDescent="0.25">
      <c r="A30" s="6">
        <v>41517</v>
      </c>
      <c r="B30" s="7">
        <v>0.12441406355830489</v>
      </c>
      <c r="C30" s="7">
        <v>5.6310042824074076E-3</v>
      </c>
      <c r="D30" s="7"/>
    </row>
    <row r="31" spans="1:4" x14ac:dyDescent="0.25">
      <c r="A31" s="6">
        <v>41518</v>
      </c>
      <c r="B31" s="7">
        <v>0.12271364355523012</v>
      </c>
      <c r="C31" s="7">
        <v>5.6936342592592594E-3</v>
      </c>
      <c r="D31" s="7"/>
    </row>
    <row r="32" spans="1:4" x14ac:dyDescent="0.25">
      <c r="A32" s="6">
        <v>41519</v>
      </c>
      <c r="B32" s="7">
        <v>0.12611448356137969</v>
      </c>
      <c r="C32" s="7">
        <v>5.8075069444444441E-3</v>
      </c>
      <c r="D32" s="7"/>
    </row>
    <row r="33" spans="1:4" x14ac:dyDescent="0.25">
      <c r="A33" s="6">
        <v>41520</v>
      </c>
      <c r="B33" s="7">
        <v>0.12753150023060869</v>
      </c>
      <c r="C33" s="7">
        <v>5.8644432870370369E-3</v>
      </c>
      <c r="D33" s="7"/>
    </row>
    <row r="34" spans="1:4" x14ac:dyDescent="0.25">
      <c r="A34" s="6">
        <v>41521</v>
      </c>
      <c r="B34" s="7">
        <v>0.12724809689676292</v>
      </c>
      <c r="C34" s="7">
        <v>5.9783159722222225E-3</v>
      </c>
      <c r="D34" s="7"/>
    </row>
    <row r="35" spans="1:4" x14ac:dyDescent="0.25">
      <c r="A35" s="6">
        <v>41522</v>
      </c>
      <c r="B35" s="7">
        <v>0.12696469356291712</v>
      </c>
      <c r="C35" s="7">
        <v>6.0352523148148153E-3</v>
      </c>
      <c r="D35" s="7"/>
    </row>
    <row r="36" spans="1:4" x14ac:dyDescent="0.25">
      <c r="A36" s="6">
        <v>41523</v>
      </c>
      <c r="B36" s="7">
        <v>0.12639788689522549</v>
      </c>
      <c r="C36" s="7">
        <v>6.0921886574074055E-3</v>
      </c>
      <c r="D36" s="7"/>
    </row>
    <row r="37" spans="1:4" x14ac:dyDescent="0.25">
      <c r="A37" s="6">
        <v>41524</v>
      </c>
      <c r="B37" s="7">
        <v>0.12526427355984232</v>
      </c>
      <c r="C37" s="7">
        <v>6.1491250000000001E-3</v>
      </c>
      <c r="D37" s="7"/>
    </row>
    <row r="38" spans="1:4" x14ac:dyDescent="0.25">
      <c r="A38" s="6">
        <v>41525</v>
      </c>
      <c r="B38" s="7">
        <v>0.12356385355676751</v>
      </c>
      <c r="C38" s="7">
        <v>6.2060613425925929E-3</v>
      </c>
      <c r="D38" s="7"/>
    </row>
    <row r="39" spans="1:4" x14ac:dyDescent="0.25">
      <c r="A39" s="6">
        <v>41526</v>
      </c>
      <c r="B39" s="7">
        <v>0.12129662688600118</v>
      </c>
      <c r="C39" s="7">
        <v>6.2629976851851857E-3</v>
      </c>
      <c r="D39" s="7"/>
    </row>
    <row r="40" spans="1:4" x14ac:dyDescent="0.25">
      <c r="A40" s="6">
        <v>41527</v>
      </c>
      <c r="B40" s="7">
        <v>0.1167621735444684</v>
      </c>
      <c r="C40" s="7">
        <v>6.3199340277777785E-3</v>
      </c>
      <c r="D40" s="7"/>
    </row>
    <row r="41" spans="1:4" x14ac:dyDescent="0.25">
      <c r="A41" s="6">
        <v>41528</v>
      </c>
      <c r="B41" s="7">
        <v>0.1065596535260197</v>
      </c>
      <c r="C41" s="7">
        <v>6.3768703703703713E-3</v>
      </c>
      <c r="D41" s="7"/>
    </row>
    <row r="42" spans="1:4" x14ac:dyDescent="0.25">
      <c r="A42" s="6">
        <v>41529</v>
      </c>
      <c r="B42" s="7">
        <v>0.10372562018756176</v>
      </c>
      <c r="C42" s="7">
        <v>6.4338067129629615E-3</v>
      </c>
      <c r="D42" s="7"/>
    </row>
    <row r="43" spans="1:4" x14ac:dyDescent="0.25">
      <c r="A43" s="6">
        <v>41530</v>
      </c>
      <c r="B43" s="7">
        <v>9.6073730173725239E-2</v>
      </c>
      <c r="C43" s="7">
        <v>6.4338067129629615E-3</v>
      </c>
      <c r="D43" s="7"/>
    </row>
    <row r="44" spans="1:4" x14ac:dyDescent="0.25">
      <c r="A44" s="6">
        <v>41531</v>
      </c>
      <c r="B44" s="7">
        <v>8.0769950146052177E-2</v>
      </c>
      <c r="C44" s="7">
        <v>6.4907430555555543E-3</v>
      </c>
      <c r="D44" s="7"/>
    </row>
    <row r="45" spans="1:4" x14ac:dyDescent="0.25">
      <c r="A45" s="6">
        <v>41532</v>
      </c>
      <c r="B45" s="7">
        <v>7.6518900138365223E-2</v>
      </c>
      <c r="C45" s="7">
        <v>6.4907430555555543E-3</v>
      </c>
      <c r="D45" s="7"/>
    </row>
    <row r="46" spans="1:4" x14ac:dyDescent="0.25">
      <c r="A46" s="6">
        <v>41533</v>
      </c>
      <c r="B46" s="7">
        <v>7.6802303472211009E-2</v>
      </c>
      <c r="C46" s="7">
        <v>6.4907430555555543E-3</v>
      </c>
      <c r="D46" s="7"/>
    </row>
    <row r="47" spans="1:4" x14ac:dyDescent="0.25">
      <c r="A47" s="6">
        <v>41534</v>
      </c>
      <c r="B47" s="7">
        <v>7.7935916807594194E-2</v>
      </c>
      <c r="C47" s="7">
        <v>6.5476793981481471E-3</v>
      </c>
      <c r="D47" s="7"/>
    </row>
    <row r="48" spans="1:4" x14ac:dyDescent="0.25">
      <c r="A48" s="6">
        <v>41535</v>
      </c>
      <c r="B48" s="7">
        <v>7.8219320141440007E-2</v>
      </c>
      <c r="C48" s="7">
        <v>6.5476793981481471E-3</v>
      </c>
      <c r="D48" s="7"/>
    </row>
    <row r="49" spans="1:4" x14ac:dyDescent="0.25">
      <c r="A49" s="6">
        <v>41536</v>
      </c>
      <c r="B49" s="7">
        <v>7.8219320141440007E-2</v>
      </c>
      <c r="C49" s="7">
        <v>6.5476793981481471E-3</v>
      </c>
      <c r="D49" s="7"/>
    </row>
    <row r="50" spans="1:4" x14ac:dyDescent="0.25">
      <c r="A50" s="6">
        <v>41537</v>
      </c>
      <c r="B50" s="7">
        <v>7.7652513473748408E-2</v>
      </c>
      <c r="C50" s="7">
        <v>6.5476793981481471E-3</v>
      </c>
      <c r="D50" s="7"/>
    </row>
    <row r="51" spans="1:4" x14ac:dyDescent="0.25">
      <c r="A51" s="6">
        <v>41538</v>
      </c>
      <c r="B51" s="7">
        <v>7.7652513473748408E-2</v>
      </c>
      <c r="C51" s="7">
        <v>6.5476793981481471E-3</v>
      </c>
      <c r="D51" s="7"/>
    </row>
    <row r="52" spans="1:4" x14ac:dyDescent="0.25">
      <c r="A52" s="6">
        <v>41539</v>
      </c>
      <c r="B52" s="7">
        <v>8.2186966815281148E-2</v>
      </c>
      <c r="C52" s="7">
        <v>6.6046157407407399E-3</v>
      </c>
      <c r="D52" s="7"/>
    </row>
    <row r="53" spans="1:4" x14ac:dyDescent="0.25">
      <c r="A53" s="6">
        <v>41540</v>
      </c>
      <c r="B53" s="7">
        <v>8.4170790152201733E-2</v>
      </c>
      <c r="C53" s="7">
        <v>6.6046157407407399E-3</v>
      </c>
      <c r="D53" s="7"/>
    </row>
    <row r="54" spans="1:4" x14ac:dyDescent="0.25">
      <c r="A54" s="6">
        <v>41541</v>
      </c>
      <c r="B54" s="7">
        <v>8.5587806821430731E-2</v>
      </c>
      <c r="C54" s="7">
        <v>6.6615520833333344E-3</v>
      </c>
      <c r="D54" s="7"/>
    </row>
    <row r="55" spans="1:4" x14ac:dyDescent="0.25">
      <c r="A55" s="6">
        <v>41542</v>
      </c>
      <c r="B55" s="7">
        <v>8.7571630158351274E-2</v>
      </c>
      <c r="C55" s="7">
        <v>6.6615520833333344E-3</v>
      </c>
      <c r="D55" s="7"/>
    </row>
    <row r="56" spans="1:4" x14ac:dyDescent="0.25">
      <c r="A56" s="6">
        <v>41543</v>
      </c>
      <c r="B56" s="7">
        <v>8.7855033492197102E-2</v>
      </c>
      <c r="C56" s="7">
        <v>6.7184884259259255E-3</v>
      </c>
      <c r="D56" s="7"/>
    </row>
    <row r="57" spans="1:4" x14ac:dyDescent="0.25">
      <c r="A57" s="6">
        <v>41544</v>
      </c>
      <c r="B57" s="7">
        <v>8.7288226824505488E-2</v>
      </c>
      <c r="C57" s="7">
        <v>6.7184884259259255E-3</v>
      </c>
      <c r="D57" s="7"/>
    </row>
    <row r="58" spans="1:4" x14ac:dyDescent="0.25">
      <c r="A58" s="6">
        <v>41545</v>
      </c>
      <c r="B58" s="7">
        <v>8.6721420156813903E-2</v>
      </c>
      <c r="C58" s="7">
        <v>6.7754247685185174E-3</v>
      </c>
      <c r="D58" s="7"/>
    </row>
    <row r="59" spans="1:4" x14ac:dyDescent="0.25">
      <c r="A59" s="6">
        <v>41546</v>
      </c>
      <c r="B59" s="7">
        <v>8.5587806821430731E-2</v>
      </c>
      <c r="C59" s="7">
        <v>6.7754247685185174E-3</v>
      </c>
      <c r="D59" s="7"/>
    </row>
    <row r="60" spans="1:4" x14ac:dyDescent="0.25">
      <c r="A60" s="6">
        <v>41547</v>
      </c>
      <c r="B60" s="7">
        <v>8.4170790152201733E-2</v>
      </c>
      <c r="C60" s="7">
        <v>6.7754247685185174E-3</v>
      </c>
      <c r="D60" s="7"/>
    </row>
    <row r="61" spans="1:4" x14ac:dyDescent="0.25">
      <c r="A61" s="6">
        <v>41548</v>
      </c>
      <c r="B61" s="7">
        <v>8.2470370149126948E-2</v>
      </c>
      <c r="C61" s="7">
        <v>6.7754247685185174E-3</v>
      </c>
      <c r="D61" s="7"/>
    </row>
    <row r="62" spans="1:4" x14ac:dyDescent="0.25">
      <c r="A62" s="6">
        <v>41549</v>
      </c>
      <c r="B62" s="7">
        <v>8.1903563481435376E-2</v>
      </c>
      <c r="C62" s="7">
        <v>6.7754247685185174E-3</v>
      </c>
      <c r="D62" s="7"/>
    </row>
    <row r="63" spans="1:4" x14ac:dyDescent="0.25">
      <c r="A63" s="6">
        <v>41550</v>
      </c>
      <c r="B63" s="7">
        <v>8.2470370149126948E-2</v>
      </c>
      <c r="C63" s="7">
        <v>6.7754247685185174E-3</v>
      </c>
      <c r="D63" s="7"/>
    </row>
    <row r="64" spans="1:4" x14ac:dyDescent="0.25">
      <c r="A64" s="6">
        <v>41551</v>
      </c>
      <c r="B64" s="7">
        <v>8.2186966815281148E-2</v>
      </c>
      <c r="C64" s="7">
        <v>6.7754247685185174E-3</v>
      </c>
      <c r="D64" s="7"/>
    </row>
    <row r="65" spans="1:4" x14ac:dyDescent="0.25">
      <c r="A65" s="6">
        <v>41552</v>
      </c>
      <c r="B65" s="7">
        <v>8.2186966815281148E-2</v>
      </c>
      <c r="C65" s="7">
        <v>6.7754247685185174E-3</v>
      </c>
      <c r="D65" s="7"/>
    </row>
    <row r="66" spans="1:4" x14ac:dyDescent="0.25">
      <c r="A66" s="6">
        <v>41553</v>
      </c>
      <c r="B66" s="7">
        <v>9.0972470164500857E-2</v>
      </c>
      <c r="C66" s="7">
        <v>6.8323611111111102E-3</v>
      </c>
      <c r="D66" s="7"/>
    </row>
    <row r="67" spans="1:4" x14ac:dyDescent="0.25">
      <c r="A67" s="6">
        <v>41554</v>
      </c>
      <c r="B67" s="7">
        <v>9.720734350910841E-2</v>
      </c>
      <c r="C67" s="7">
        <v>6.889297453703703E-3</v>
      </c>
      <c r="D67" s="7"/>
    </row>
    <row r="68" spans="1:4" x14ac:dyDescent="0.25">
      <c r="A68" s="6">
        <v>41555</v>
      </c>
      <c r="B68" s="7">
        <v>9.9757973513720566E-2</v>
      </c>
      <c r="C68" s="7">
        <v>6.9462337962962958E-3</v>
      </c>
      <c r="D68" s="7"/>
    </row>
    <row r="69" spans="1:4" x14ac:dyDescent="0.25">
      <c r="A69" s="6">
        <v>41556</v>
      </c>
      <c r="B69" s="7">
        <v>0.10032478018141215</v>
      </c>
      <c r="C69" s="7">
        <v>6.9462337962962958E-3</v>
      </c>
      <c r="D69" s="7"/>
    </row>
    <row r="70" spans="1:4" x14ac:dyDescent="0.25">
      <c r="A70" s="6">
        <v>41557</v>
      </c>
      <c r="B70" s="7">
        <v>9.9757973513720566E-2</v>
      </c>
      <c r="C70" s="7">
        <v>7.0031701388888886E-3</v>
      </c>
      <c r="D70" s="7"/>
    </row>
    <row r="71" spans="1:4" x14ac:dyDescent="0.25">
      <c r="A71" s="6">
        <v>41558</v>
      </c>
      <c r="B71" s="7">
        <v>9.8624360178337409E-2</v>
      </c>
      <c r="C71" s="7">
        <v>7.0031701388888886E-3</v>
      </c>
      <c r="D71" s="7"/>
    </row>
    <row r="72" spans="1:4" x14ac:dyDescent="0.25">
      <c r="A72" s="6">
        <v>41559</v>
      </c>
      <c r="B72" s="7">
        <v>9.3239696835267255E-2</v>
      </c>
      <c r="C72" s="7">
        <v>7.0601064814814806E-3</v>
      </c>
      <c r="D72" s="7"/>
    </row>
    <row r="73" spans="1:4" x14ac:dyDescent="0.25">
      <c r="A73" s="6">
        <v>41560</v>
      </c>
      <c r="B73" s="7">
        <v>7.8786126809131579E-2</v>
      </c>
      <c r="C73" s="7">
        <v>7.0601064814814806E-3</v>
      </c>
      <c r="D73" s="7"/>
    </row>
    <row r="74" spans="1:4" x14ac:dyDescent="0.25">
      <c r="A74" s="6">
        <v>41561</v>
      </c>
      <c r="B74" s="7">
        <v>7.0284026793757684E-2</v>
      </c>
      <c r="C74" s="7">
        <v>7.0601064814814806E-3</v>
      </c>
      <c r="D74" s="7"/>
    </row>
    <row r="75" spans="1:4" x14ac:dyDescent="0.25">
      <c r="A75" s="6">
        <v>41562</v>
      </c>
      <c r="B75" s="7">
        <v>6.7166590121453901E-2</v>
      </c>
      <c r="C75" s="7">
        <v>7.0601064814814806E-3</v>
      </c>
      <c r="D75" s="7"/>
    </row>
    <row r="76" spans="1:4" x14ac:dyDescent="0.25">
      <c r="A76" s="6">
        <v>41563</v>
      </c>
      <c r="B76" s="7">
        <v>6.5749573452224902E-2</v>
      </c>
      <c r="C76" s="7">
        <v>7.0601064814814806E-3</v>
      </c>
      <c r="D76" s="7"/>
    </row>
    <row r="77" spans="1:4" x14ac:dyDescent="0.25">
      <c r="A77" s="6">
        <v>41564</v>
      </c>
      <c r="B77" s="7">
        <v>6.4615960116841703E-2</v>
      </c>
      <c r="C77" s="7">
        <v>7.0601064814814806E-3</v>
      </c>
      <c r="D77" s="7"/>
    </row>
    <row r="78" spans="1:4" x14ac:dyDescent="0.25">
      <c r="A78" s="6">
        <v>41565</v>
      </c>
      <c r="B78" s="7">
        <v>6.3765750115304345E-2</v>
      </c>
      <c r="C78" s="7">
        <v>7.0601064814814806E-3</v>
      </c>
      <c r="D78" s="7"/>
    </row>
    <row r="79" spans="1:4" x14ac:dyDescent="0.25">
      <c r="A79" s="6">
        <v>41566</v>
      </c>
      <c r="B79" s="7">
        <v>6.3198943447612746E-2</v>
      </c>
      <c r="C79" s="7">
        <v>7.0601064814814806E-3</v>
      </c>
      <c r="D79" s="7"/>
    </row>
    <row r="80" spans="1:4" x14ac:dyDescent="0.25">
      <c r="A80" s="6">
        <v>41567</v>
      </c>
      <c r="B80" s="7">
        <v>6.2915540113766946E-2</v>
      </c>
      <c r="C80" s="7">
        <v>7.0601064814814806E-3</v>
      </c>
      <c r="D80" s="7"/>
    </row>
    <row r="81" spans="1:4" x14ac:dyDescent="0.25">
      <c r="A81" s="6">
        <v>41568</v>
      </c>
      <c r="B81" s="7">
        <v>6.2348733446075368E-2</v>
      </c>
      <c r="C81" s="7">
        <v>7.0601064814814806E-3</v>
      </c>
      <c r="D81" s="7"/>
    </row>
    <row r="82" spans="1:4" x14ac:dyDescent="0.25">
      <c r="A82" s="6">
        <v>41569</v>
      </c>
      <c r="B82" s="7">
        <v>6.2348733446075368E-2</v>
      </c>
      <c r="C82" s="7">
        <v>7.0601064814814806E-3</v>
      </c>
      <c r="D82" s="7"/>
    </row>
    <row r="83" spans="1:4" x14ac:dyDescent="0.25">
      <c r="A83" s="6">
        <v>41570</v>
      </c>
      <c r="B83" s="7">
        <v>6.2065330112229561E-2</v>
      </c>
      <c r="C83" s="7">
        <v>7.0031701388888886E-3</v>
      </c>
      <c r="D83" s="7"/>
    </row>
    <row r="84" spans="1:4" x14ac:dyDescent="0.25">
      <c r="A84" s="6">
        <v>41571</v>
      </c>
      <c r="B84" s="7">
        <v>6.1215120110692176E-2</v>
      </c>
      <c r="C84" s="7">
        <v>7.0031701388888886E-3</v>
      </c>
      <c r="D84" s="7"/>
    </row>
    <row r="85" spans="1:4" x14ac:dyDescent="0.25">
      <c r="A85" s="6">
        <v>41572</v>
      </c>
      <c r="B85" s="7">
        <v>5.8947893439925798E-2</v>
      </c>
      <c r="C85" s="7">
        <v>7.0031701388888886E-3</v>
      </c>
      <c r="D85" s="7"/>
    </row>
    <row r="86" spans="1:4" x14ac:dyDescent="0.25">
      <c r="A86" s="6">
        <v>41573</v>
      </c>
      <c r="B86" s="7">
        <v>5.1862810093780881E-2</v>
      </c>
      <c r="C86" s="7">
        <v>6.9462337962962958E-3</v>
      </c>
      <c r="D86" s="7"/>
    </row>
    <row r="87" spans="1:4" x14ac:dyDescent="0.25">
      <c r="A87" s="6">
        <v>41574</v>
      </c>
      <c r="B87" s="7">
        <v>4.9312180089168704E-2</v>
      </c>
      <c r="C87" s="7">
        <v>6.9462337962962958E-3</v>
      </c>
      <c r="D87" s="7"/>
    </row>
    <row r="88" spans="1:4" x14ac:dyDescent="0.25">
      <c r="A88" s="6">
        <v>41575</v>
      </c>
      <c r="B88" s="7">
        <v>4.8745373421477091E-2</v>
      </c>
      <c r="C88" s="7">
        <v>6.889297453703703E-3</v>
      </c>
      <c r="D88" s="7"/>
    </row>
    <row r="89" spans="1:4" x14ac:dyDescent="0.25">
      <c r="A89" s="6">
        <v>41576</v>
      </c>
      <c r="B89" s="7">
        <v>4.7895163419939706E-2</v>
      </c>
      <c r="C89" s="7">
        <v>6.889297453703703E-3</v>
      </c>
      <c r="D89" s="7"/>
    </row>
    <row r="90" spans="1:4" x14ac:dyDescent="0.25">
      <c r="A90" s="6">
        <v>41577</v>
      </c>
      <c r="B90" s="7">
        <v>4.7044953418402313E-2</v>
      </c>
      <c r="C90" s="7">
        <v>6.8323611111111102E-3</v>
      </c>
      <c r="D90" s="7"/>
    </row>
    <row r="91" spans="1:4" x14ac:dyDescent="0.25">
      <c r="A91" s="6">
        <v>41578</v>
      </c>
      <c r="B91" s="7">
        <v>4.6478146750710721E-2</v>
      </c>
      <c r="C91" s="7">
        <v>6.8323611111111102E-3</v>
      </c>
      <c r="D91" s="7"/>
    </row>
    <row r="92" spans="1:4" x14ac:dyDescent="0.25">
      <c r="A92" s="6">
        <v>41579</v>
      </c>
      <c r="B92" s="7">
        <v>4.7611760086093906E-2</v>
      </c>
      <c r="C92" s="7">
        <v>6.7754247685185174E-3</v>
      </c>
      <c r="D92" s="7"/>
    </row>
    <row r="93" spans="1:4" x14ac:dyDescent="0.25">
      <c r="A93" s="6">
        <v>41580</v>
      </c>
      <c r="B93" s="7">
        <v>4.8745373421477091E-2</v>
      </c>
      <c r="C93" s="7">
        <v>6.7184884259259255E-3</v>
      </c>
      <c r="D93" s="7"/>
    </row>
    <row r="94" spans="1:4" x14ac:dyDescent="0.25">
      <c r="A94" s="6">
        <v>41581</v>
      </c>
      <c r="B94" s="7">
        <v>4.9312180089168704E-2</v>
      </c>
      <c r="C94" s="7">
        <v>6.7184884259259255E-3</v>
      </c>
      <c r="D94" s="7"/>
    </row>
    <row r="95" spans="1:4" x14ac:dyDescent="0.25">
      <c r="A95" s="6">
        <v>41582</v>
      </c>
      <c r="B95" s="7">
        <v>4.9878986756860283E-2</v>
      </c>
      <c r="C95" s="7">
        <v>6.6615520833333344E-3</v>
      </c>
      <c r="D95" s="7"/>
    </row>
    <row r="96" spans="1:4" x14ac:dyDescent="0.25">
      <c r="A96" s="6">
        <v>41583</v>
      </c>
      <c r="B96" s="7">
        <v>5.0162390090706076E-2</v>
      </c>
      <c r="C96" s="7">
        <v>6.6046157407407399E-3</v>
      </c>
      <c r="D96" s="7"/>
    </row>
    <row r="97" spans="1:4" x14ac:dyDescent="0.25">
      <c r="A97" s="6">
        <v>41584</v>
      </c>
      <c r="B97" s="7">
        <v>5.0162390090706076E-2</v>
      </c>
      <c r="C97" s="7">
        <v>6.6046157407407399E-3</v>
      </c>
      <c r="D97" s="7"/>
    </row>
    <row r="98" spans="1:4" x14ac:dyDescent="0.25">
      <c r="A98" s="6">
        <v>41585</v>
      </c>
      <c r="B98" s="7">
        <v>5.0729196758397682E-2</v>
      </c>
      <c r="C98" s="7">
        <v>6.5476793981481471E-3</v>
      </c>
      <c r="D98" s="7"/>
    </row>
    <row r="99" spans="1:4" x14ac:dyDescent="0.25">
      <c r="A99" s="6">
        <v>41586</v>
      </c>
      <c r="B99" s="7">
        <v>5.0729196758397682E-2</v>
      </c>
      <c r="C99" s="7">
        <v>6.4907430555555543E-3</v>
      </c>
      <c r="D99" s="7"/>
    </row>
    <row r="100" spans="1:4" x14ac:dyDescent="0.25">
      <c r="A100" s="6">
        <v>41587</v>
      </c>
      <c r="B100" s="7">
        <v>5.0729196758397682E-2</v>
      </c>
      <c r="C100" s="7">
        <v>6.4338067129629615E-3</v>
      </c>
      <c r="D100" s="7"/>
    </row>
    <row r="101" spans="1:4" x14ac:dyDescent="0.25">
      <c r="A101" s="6">
        <v>41588</v>
      </c>
      <c r="B101" s="7">
        <v>5.0445793424551882E-2</v>
      </c>
      <c r="C101" s="7">
        <v>6.4338067129629615E-3</v>
      </c>
      <c r="D101" s="7"/>
    </row>
    <row r="102" spans="1:4" x14ac:dyDescent="0.25">
      <c r="A102" s="6">
        <v>41589</v>
      </c>
      <c r="B102" s="7">
        <v>5.0162390090706076E-2</v>
      </c>
      <c r="C102" s="7">
        <v>6.3768703703703713E-3</v>
      </c>
      <c r="D102" s="7"/>
    </row>
    <row r="103" spans="1:4" x14ac:dyDescent="0.25">
      <c r="A103" s="6">
        <v>41590</v>
      </c>
      <c r="B103" s="7">
        <v>4.9595583423014497E-2</v>
      </c>
      <c r="C103" s="7">
        <v>6.3199340277777785E-3</v>
      </c>
      <c r="D103" s="7"/>
    </row>
    <row r="104" spans="1:4" x14ac:dyDescent="0.25">
      <c r="A104" s="6">
        <v>41591</v>
      </c>
      <c r="B104" s="7">
        <v>4.8745373421477091E-2</v>
      </c>
      <c r="C104" s="7">
        <v>6.2629976851851857E-3</v>
      </c>
      <c r="D104" s="7"/>
    </row>
    <row r="105" spans="1:4" x14ac:dyDescent="0.25">
      <c r="A105" s="6">
        <v>41592</v>
      </c>
      <c r="B105" s="7">
        <v>4.7895163419939706E-2</v>
      </c>
      <c r="C105" s="7">
        <v>6.2060613425925929E-3</v>
      </c>
      <c r="D105" s="7"/>
    </row>
    <row r="106" spans="1:4" x14ac:dyDescent="0.25">
      <c r="A106" s="6">
        <v>41593</v>
      </c>
      <c r="B106" s="7">
        <v>4.9595583423014497E-2</v>
      </c>
      <c r="C106" s="7">
        <v>6.1491250000000001E-3</v>
      </c>
      <c r="D106" s="7"/>
    </row>
    <row r="107" spans="1:4" x14ac:dyDescent="0.25">
      <c r="A107" s="6">
        <v>41594</v>
      </c>
      <c r="B107" s="7">
        <v>5.2146213427626667E-2</v>
      </c>
      <c r="C107" s="7">
        <v>6.1491250000000001E-3</v>
      </c>
      <c r="D107" s="7"/>
    </row>
    <row r="108" spans="1:4" x14ac:dyDescent="0.25">
      <c r="A108" s="6">
        <v>41595</v>
      </c>
      <c r="B108" s="7">
        <v>5.4130036764547231E-2</v>
      </c>
      <c r="C108" s="7">
        <v>6.0921886574074055E-3</v>
      </c>
      <c r="D108" s="7"/>
    </row>
    <row r="109" spans="1:4" x14ac:dyDescent="0.25">
      <c r="A109" s="6">
        <v>41596</v>
      </c>
      <c r="B109" s="7">
        <v>6.008150677530899E-2</v>
      </c>
      <c r="C109" s="7">
        <v>6.0352523148148153E-3</v>
      </c>
      <c r="D109" s="7"/>
    </row>
    <row r="110" spans="1:4" x14ac:dyDescent="0.25">
      <c r="A110" s="6">
        <v>41597</v>
      </c>
      <c r="B110" s="7">
        <v>6.4615960116841703E-2</v>
      </c>
      <c r="C110" s="7">
        <v>6.0352523148148153E-3</v>
      </c>
      <c r="D110" s="7"/>
    </row>
    <row r="111" spans="1:4" x14ac:dyDescent="0.25">
      <c r="A111" s="6">
        <v>41598</v>
      </c>
      <c r="B111" s="7">
        <v>6.74499934552997E-2</v>
      </c>
      <c r="C111" s="7">
        <v>6.0352523148148153E-3</v>
      </c>
      <c r="D111" s="7"/>
    </row>
    <row r="112" spans="1:4" x14ac:dyDescent="0.25">
      <c r="A112" s="6">
        <v>41599</v>
      </c>
      <c r="B112" s="7">
        <v>6.9150413458374485E-2</v>
      </c>
      <c r="C112" s="7">
        <v>5.9783159722222225E-3</v>
      </c>
      <c r="D112" s="7"/>
    </row>
    <row r="113" spans="1:4" x14ac:dyDescent="0.25">
      <c r="A113" s="6">
        <v>41600</v>
      </c>
      <c r="B113" s="7">
        <v>7.0567430127603512E-2</v>
      </c>
      <c r="C113" s="7">
        <v>5.9783159722222225E-3</v>
      </c>
      <c r="D113" s="7"/>
    </row>
    <row r="114" spans="1:4" x14ac:dyDescent="0.25">
      <c r="A114" s="6">
        <v>41601</v>
      </c>
      <c r="B114" s="7">
        <v>7.1417640129140883E-2</v>
      </c>
      <c r="C114" s="7">
        <v>5.9213796296296297E-3</v>
      </c>
      <c r="D114" s="7"/>
    </row>
    <row r="115" spans="1:4" x14ac:dyDescent="0.25">
      <c r="A115" s="6">
        <v>41602</v>
      </c>
      <c r="B115" s="7">
        <v>7.1701043462986669E-2</v>
      </c>
      <c r="C115" s="7">
        <v>5.9213796296296297E-3</v>
      </c>
      <c r="D115" s="7"/>
    </row>
    <row r="116" spans="1:4" x14ac:dyDescent="0.25">
      <c r="A116" s="6">
        <v>41603</v>
      </c>
      <c r="B116" s="7">
        <v>7.1701043462986669E-2</v>
      </c>
      <c r="C116" s="7">
        <v>5.8644432870370369E-3</v>
      </c>
      <c r="D116" s="7"/>
    </row>
    <row r="117" spans="1:4" x14ac:dyDescent="0.25">
      <c r="A117" s="6">
        <v>41604</v>
      </c>
      <c r="B117" s="7">
        <v>8.0203143478360578E-2</v>
      </c>
      <c r="C117" s="7">
        <v>5.8644432870370369E-3</v>
      </c>
      <c r="D117" s="7"/>
    </row>
    <row r="118" spans="1:4" x14ac:dyDescent="0.25">
      <c r="A118" s="6">
        <v>41605</v>
      </c>
      <c r="B118" s="7">
        <v>8.5587806821430731E-2</v>
      </c>
      <c r="C118" s="7">
        <v>5.8644432870370369E-3</v>
      </c>
      <c r="D118" s="7"/>
    </row>
    <row r="119" spans="1:4" x14ac:dyDescent="0.25">
      <c r="A119" s="6">
        <v>41606</v>
      </c>
      <c r="B119" s="7">
        <v>8.7855033492197102E-2</v>
      </c>
      <c r="C119" s="7">
        <v>5.8644432870370369E-3</v>
      </c>
      <c r="D119" s="7"/>
    </row>
    <row r="120" spans="1:4" x14ac:dyDescent="0.25">
      <c r="A120" s="6">
        <v>41607</v>
      </c>
      <c r="B120" s="7">
        <v>8.8705243493734473E-2</v>
      </c>
      <c r="C120" s="7">
        <v>5.8644432870370369E-3</v>
      </c>
      <c r="D120" s="7"/>
    </row>
    <row r="121" spans="1:4" x14ac:dyDescent="0.25">
      <c r="A121" s="6">
        <v>41608</v>
      </c>
      <c r="B121" s="7">
        <v>8.8421840159888687E-2</v>
      </c>
      <c r="C121" s="7">
        <v>5.8644432870370369E-3</v>
      </c>
      <c r="D121" s="7"/>
    </row>
    <row r="122" spans="1:4" x14ac:dyDescent="0.25">
      <c r="A122" s="6">
        <v>41609</v>
      </c>
      <c r="B122" s="7">
        <v>8.8705243493734473E-2</v>
      </c>
      <c r="C122" s="7">
        <v>5.8644432870370369E-3</v>
      </c>
      <c r="D122" s="7"/>
    </row>
    <row r="123" spans="1:4" x14ac:dyDescent="0.25">
      <c r="A123" s="6">
        <v>41610</v>
      </c>
      <c r="B123" s="7">
        <v>8.8421840159888687E-2</v>
      </c>
      <c r="C123" s="7">
        <v>5.8644432870370369E-3</v>
      </c>
      <c r="D123" s="7"/>
    </row>
    <row r="124" spans="1:4" x14ac:dyDescent="0.25">
      <c r="A124" s="6">
        <v>41611</v>
      </c>
      <c r="B124" s="7">
        <v>8.7571630158351274E-2</v>
      </c>
      <c r="C124" s="7">
        <v>5.8644432870370369E-3</v>
      </c>
      <c r="D124" s="7"/>
    </row>
    <row r="125" spans="1:4" x14ac:dyDescent="0.25">
      <c r="A125" s="6">
        <v>41612</v>
      </c>
      <c r="B125" s="7">
        <v>8.8421840159888687E-2</v>
      </c>
      <c r="C125" s="7">
        <v>5.8644432870370369E-3</v>
      </c>
      <c r="D125" s="7"/>
    </row>
    <row r="126" spans="1:4" x14ac:dyDescent="0.25">
      <c r="A126" s="6">
        <v>41613</v>
      </c>
      <c r="B126" s="7">
        <v>8.95554534952719E-2</v>
      </c>
      <c r="C126" s="7">
        <v>5.8075069444444441E-3</v>
      </c>
      <c r="D126" s="7"/>
    </row>
    <row r="127" spans="1:4" x14ac:dyDescent="0.25">
      <c r="A127" s="6">
        <v>41614</v>
      </c>
      <c r="B127" s="7">
        <v>8.9272050161426086E-2</v>
      </c>
      <c r="C127" s="7">
        <v>5.8075069444444441E-3</v>
      </c>
      <c r="D127" s="7"/>
    </row>
    <row r="128" spans="1:4" x14ac:dyDescent="0.25">
      <c r="A128" s="6">
        <v>41615</v>
      </c>
      <c r="B128" s="7">
        <v>8.8421840159888687E-2</v>
      </c>
      <c r="C128" s="7">
        <v>5.8075069444444441E-3</v>
      </c>
      <c r="D128" s="7"/>
    </row>
    <row r="129" spans="1:4" x14ac:dyDescent="0.25">
      <c r="A129" s="6">
        <v>41616</v>
      </c>
      <c r="B129" s="7">
        <v>8.7571630158351274E-2</v>
      </c>
      <c r="C129" s="7">
        <v>5.7505706018518522E-3</v>
      </c>
      <c r="D129" s="7"/>
    </row>
    <row r="130" spans="1:4" x14ac:dyDescent="0.25">
      <c r="A130" s="6">
        <v>41617</v>
      </c>
      <c r="B130" s="7">
        <v>8.6154613489122303E-2</v>
      </c>
      <c r="C130" s="7">
        <v>5.7505706018518522E-3</v>
      </c>
      <c r="D130" s="7"/>
    </row>
    <row r="131" spans="1:4" x14ac:dyDescent="0.25">
      <c r="A131" s="6">
        <v>41618</v>
      </c>
      <c r="B131" s="7">
        <v>8.5021000153739104E-2</v>
      </c>
      <c r="C131" s="7">
        <v>5.7505706018518522E-3</v>
      </c>
      <c r="D131" s="7"/>
    </row>
    <row r="132" spans="1:4" x14ac:dyDescent="0.25">
      <c r="A132" s="6">
        <v>41619</v>
      </c>
      <c r="B132" s="7">
        <v>8.3603983484510133E-2</v>
      </c>
      <c r="C132" s="7">
        <v>5.6936342592592594E-3</v>
      </c>
      <c r="D132" s="7"/>
    </row>
    <row r="133" spans="1:4" x14ac:dyDescent="0.25">
      <c r="A133" s="6">
        <v>41620</v>
      </c>
      <c r="B133" s="7">
        <v>7.8502723475285793E-2</v>
      </c>
      <c r="C133" s="7">
        <v>5.6879406250000004E-3</v>
      </c>
      <c r="D133" s="7"/>
    </row>
    <row r="134" spans="1:4" x14ac:dyDescent="0.25">
      <c r="A134" s="6">
        <v>41621</v>
      </c>
      <c r="B134" s="7">
        <v>7.1701043462986669E-2</v>
      </c>
      <c r="C134" s="7">
        <v>5.6594724537037035E-3</v>
      </c>
      <c r="D134" s="7"/>
    </row>
    <row r="135" spans="1:4" x14ac:dyDescent="0.25">
      <c r="A135" s="6">
        <v>41622</v>
      </c>
      <c r="B135" s="7">
        <v>6.9717220126066085E-2</v>
      </c>
      <c r="C135" s="7">
        <v>5.6310042824074076E-3</v>
      </c>
      <c r="D135" s="7"/>
    </row>
    <row r="136" spans="1:4" x14ac:dyDescent="0.25">
      <c r="A136" s="6">
        <v>41623</v>
      </c>
      <c r="B136" s="7">
        <v>6.603297678607073E-2</v>
      </c>
      <c r="C136" s="7">
        <v>5.6025361111111116E-3</v>
      </c>
      <c r="D136" s="7"/>
    </row>
    <row r="137" spans="1:4" x14ac:dyDescent="0.25">
      <c r="A137" s="6">
        <v>41624</v>
      </c>
      <c r="B137" s="7">
        <v>6.3198943447612746E-2</v>
      </c>
      <c r="C137" s="7">
        <v>5.5740679398148148E-3</v>
      </c>
      <c r="D137" s="7"/>
    </row>
    <row r="138" spans="1:4" x14ac:dyDescent="0.25">
      <c r="A138" s="6">
        <v>41625</v>
      </c>
      <c r="B138" s="7">
        <v>5.8097683438388392E-2</v>
      </c>
      <c r="C138" s="7">
        <v>5.5455997685185179E-3</v>
      </c>
      <c r="D138" s="7"/>
    </row>
    <row r="139" spans="1:4" x14ac:dyDescent="0.25">
      <c r="A139" s="6">
        <v>41626</v>
      </c>
      <c r="B139" s="7">
        <v>5.5547053433776222E-2</v>
      </c>
      <c r="C139" s="7">
        <v>5.5114379629629621E-3</v>
      </c>
      <c r="D139" s="7"/>
    </row>
    <row r="140" spans="1:4" x14ac:dyDescent="0.25">
      <c r="A140" s="6">
        <v>41627</v>
      </c>
      <c r="B140" s="7">
        <v>5.4130036764547231E-2</v>
      </c>
      <c r="C140" s="7">
        <v>5.4772761574074071E-3</v>
      </c>
      <c r="D140" s="7"/>
    </row>
    <row r="141" spans="1:4" x14ac:dyDescent="0.25">
      <c r="A141" s="6">
        <v>41628</v>
      </c>
      <c r="B141" s="7">
        <v>5.3279826763009852E-2</v>
      </c>
      <c r="C141" s="7">
        <v>5.4431143518518512E-3</v>
      </c>
      <c r="D141" s="7"/>
    </row>
    <row r="142" spans="1:4" x14ac:dyDescent="0.25">
      <c r="A142" s="6">
        <v>41629</v>
      </c>
      <c r="B142" s="7">
        <v>5.2713020095318266E-2</v>
      </c>
      <c r="C142" s="7">
        <v>5.4089525462962954E-3</v>
      </c>
      <c r="D142" s="7"/>
    </row>
    <row r="143" spans="1:4" x14ac:dyDescent="0.25">
      <c r="A143" s="6">
        <v>41630</v>
      </c>
      <c r="B143" s="7">
        <v>5.5263650099930423E-2</v>
      </c>
      <c r="C143" s="7">
        <v>5.3918716435185175E-3</v>
      </c>
      <c r="D143" s="7"/>
    </row>
    <row r="144" spans="1:4" x14ac:dyDescent="0.25">
      <c r="A144" s="6">
        <v>41631</v>
      </c>
      <c r="B144" s="7">
        <v>5.9231296773771584E-2</v>
      </c>
      <c r="C144" s="7">
        <v>5.3690971064814814E-3</v>
      </c>
      <c r="D144" s="7"/>
    </row>
    <row r="145" spans="1:4" x14ac:dyDescent="0.25">
      <c r="A145" s="6">
        <v>41632</v>
      </c>
      <c r="B145" s="7">
        <v>6.064831344300059E-2</v>
      </c>
      <c r="C145" s="7">
        <v>5.3520162037037034E-3</v>
      </c>
      <c r="D145" s="7"/>
    </row>
    <row r="146" spans="1:4" x14ac:dyDescent="0.25">
      <c r="A146" s="6">
        <v>41633</v>
      </c>
      <c r="B146" s="7">
        <v>6.064831344300059E-2</v>
      </c>
      <c r="C146" s="7">
        <v>5.3292416666666665E-3</v>
      </c>
      <c r="D146" s="7"/>
    </row>
    <row r="147" spans="1:4" x14ac:dyDescent="0.25">
      <c r="A147" s="6">
        <v>41634</v>
      </c>
      <c r="B147" s="7">
        <v>6.008150677530899E-2</v>
      </c>
      <c r="C147" s="7">
        <v>5.3064671296296296E-3</v>
      </c>
      <c r="D147" s="7"/>
    </row>
    <row r="148" spans="1:4" x14ac:dyDescent="0.25">
      <c r="A148" s="6">
        <v>41635</v>
      </c>
      <c r="B148" s="7">
        <v>5.9231296773771584E-2</v>
      </c>
      <c r="C148" s="7">
        <v>5.2779989583333345E-3</v>
      </c>
      <c r="D148" s="7"/>
    </row>
    <row r="149" spans="1:4" x14ac:dyDescent="0.25">
      <c r="A149" s="6">
        <v>41636</v>
      </c>
      <c r="B149" s="7">
        <v>6.9150413458374485E-2</v>
      </c>
      <c r="C149" s="7">
        <v>5.3007734953703705E-3</v>
      </c>
      <c r="D149" s="7"/>
    </row>
    <row r="150" spans="1:4" x14ac:dyDescent="0.25">
      <c r="A150" s="6">
        <v>41637</v>
      </c>
      <c r="B150" s="7">
        <v>8.0203143478360578E-2</v>
      </c>
      <c r="C150" s="7">
        <v>5.3178543981481485E-3</v>
      </c>
      <c r="D150" s="7"/>
    </row>
    <row r="151" spans="1:4" x14ac:dyDescent="0.25">
      <c r="A151" s="6">
        <v>41638</v>
      </c>
      <c r="B151" s="7">
        <v>8.4454193486047532E-2</v>
      </c>
      <c r="C151" s="7">
        <v>5.3292416666666665E-3</v>
      </c>
      <c r="D151" s="7"/>
    </row>
    <row r="152" spans="1:4" x14ac:dyDescent="0.25">
      <c r="A152" s="6">
        <v>41639</v>
      </c>
      <c r="B152" s="7">
        <v>8.5871210155276517E-2</v>
      </c>
      <c r="C152" s="7">
        <v>5.3406289351851845E-3</v>
      </c>
      <c r="D152" s="7"/>
    </row>
    <row r="153" spans="1:4" x14ac:dyDescent="0.25">
      <c r="A153" s="6">
        <v>41640</v>
      </c>
      <c r="B153" s="7">
        <v>8.6438016822968103E-2</v>
      </c>
      <c r="C153" s="7">
        <v>5.3463225694444444E-3</v>
      </c>
      <c r="D153" s="7"/>
    </row>
    <row r="154" spans="1:4" x14ac:dyDescent="0.25">
      <c r="A154" s="6">
        <v>41641</v>
      </c>
      <c r="B154" s="7">
        <v>8.95554534952719E-2</v>
      </c>
      <c r="C154" s="7">
        <v>5.3690971064814814E-3</v>
      </c>
      <c r="D154" s="7"/>
    </row>
    <row r="155" spans="1:4" x14ac:dyDescent="0.25">
      <c r="A155" s="6">
        <v>41642</v>
      </c>
      <c r="B155" s="7">
        <v>9.0689066830655099E-2</v>
      </c>
      <c r="C155" s="7">
        <v>5.3861780092592593E-3</v>
      </c>
      <c r="D155" s="7"/>
    </row>
    <row r="156" spans="1:4" x14ac:dyDescent="0.25">
      <c r="A156" s="6">
        <v>41643</v>
      </c>
      <c r="B156" s="7">
        <v>9.0405663496809271E-2</v>
      </c>
      <c r="C156" s="7">
        <v>5.3975652777777773E-3</v>
      </c>
      <c r="D156" s="7"/>
    </row>
    <row r="157" spans="1:4" x14ac:dyDescent="0.25">
      <c r="A157" s="6">
        <v>41644</v>
      </c>
      <c r="B157" s="7">
        <v>8.9272050161426086E-2</v>
      </c>
      <c r="C157" s="7">
        <v>5.4089525462962954E-3</v>
      </c>
      <c r="D157" s="7"/>
    </row>
    <row r="158" spans="1:4" x14ac:dyDescent="0.25">
      <c r="A158" s="6">
        <v>41645</v>
      </c>
      <c r="B158" s="7">
        <v>8.7855033492197102E-2</v>
      </c>
      <c r="C158" s="7">
        <v>5.4146461805555561E-3</v>
      </c>
      <c r="D158" s="7"/>
    </row>
    <row r="159" spans="1:4" x14ac:dyDescent="0.25">
      <c r="A159" s="6">
        <v>41646</v>
      </c>
      <c r="B159" s="7">
        <v>7.7652513473748408E-2</v>
      </c>
      <c r="C159" s="7">
        <v>5.4203398148148143E-3</v>
      </c>
      <c r="D159" s="7"/>
    </row>
    <row r="160" spans="1:4" x14ac:dyDescent="0.25">
      <c r="A160" s="6">
        <v>41647</v>
      </c>
      <c r="B160" s="7">
        <v>7.3684866799907225E-2</v>
      </c>
      <c r="C160" s="7">
        <v>5.4203398148148143E-3</v>
      </c>
      <c r="D160" s="7"/>
    </row>
    <row r="161" spans="1:4" x14ac:dyDescent="0.25">
      <c r="A161" s="6">
        <v>41648</v>
      </c>
      <c r="B161" s="7">
        <v>7.2267850130678254E-2</v>
      </c>
      <c r="C161" s="7">
        <v>5.4203398148148143E-3</v>
      </c>
      <c r="D161" s="7"/>
    </row>
    <row r="162" spans="1:4" x14ac:dyDescent="0.25">
      <c r="A162" s="6">
        <v>41649</v>
      </c>
      <c r="B162" s="7">
        <v>7.1134236795295069E-2</v>
      </c>
      <c r="C162" s="7">
        <v>5.4146461805555561E-3</v>
      </c>
      <c r="D162" s="7"/>
    </row>
    <row r="163" spans="1:4" x14ac:dyDescent="0.25">
      <c r="A163" s="6">
        <v>41650</v>
      </c>
      <c r="B163" s="7">
        <v>7.4535076801444625E-2</v>
      </c>
      <c r="C163" s="7">
        <v>5.4317270833333332E-3</v>
      </c>
      <c r="D163" s="7"/>
    </row>
    <row r="164" spans="1:4" x14ac:dyDescent="0.25">
      <c r="A164" s="6">
        <v>41651</v>
      </c>
      <c r="B164" s="7">
        <v>7.7369110139902594E-2</v>
      </c>
      <c r="C164" s="7">
        <v>5.4431143518518512E-3</v>
      </c>
      <c r="D164" s="7"/>
    </row>
    <row r="165" spans="1:4" x14ac:dyDescent="0.25">
      <c r="A165" s="6">
        <v>41652</v>
      </c>
      <c r="B165" s="7">
        <v>8.5304403487584904E-2</v>
      </c>
      <c r="C165" s="7">
        <v>5.4772761574074071E-3</v>
      </c>
      <c r="D165" s="7"/>
    </row>
    <row r="166" spans="1:4" x14ac:dyDescent="0.25">
      <c r="A166" s="6">
        <v>41653</v>
      </c>
      <c r="B166" s="7">
        <v>9.3239696835267255E-2</v>
      </c>
      <c r="C166" s="7">
        <v>5.5114379629629621E-3</v>
      </c>
      <c r="D166" s="7"/>
    </row>
    <row r="167" spans="1:4" x14ac:dyDescent="0.25">
      <c r="A167" s="6">
        <v>41654</v>
      </c>
      <c r="B167" s="7">
        <v>9.5223520172187812E-2</v>
      </c>
      <c r="C167" s="7">
        <v>5.5399061342592589E-3</v>
      </c>
      <c r="D167" s="7"/>
    </row>
    <row r="168" spans="1:4" x14ac:dyDescent="0.25">
      <c r="A168" s="6">
        <v>41655</v>
      </c>
      <c r="B168" s="7">
        <v>9.4940116838342026E-2</v>
      </c>
      <c r="C168" s="7">
        <v>5.5626806712962967E-3</v>
      </c>
      <c r="D168" s="7"/>
    </row>
    <row r="169" spans="1:4" x14ac:dyDescent="0.25">
      <c r="A169" s="6">
        <v>41656</v>
      </c>
      <c r="B169" s="7">
        <v>9.2956293501421441E-2</v>
      </c>
      <c r="C169" s="7">
        <v>5.5797615740740738E-3</v>
      </c>
      <c r="D169" s="7"/>
    </row>
    <row r="170" spans="1:4" x14ac:dyDescent="0.25">
      <c r="A170" s="6">
        <v>41657</v>
      </c>
      <c r="B170" s="7">
        <v>8.7004823490659716E-2</v>
      </c>
      <c r="C170" s="7">
        <v>5.5968424768518517E-3</v>
      </c>
      <c r="D170" s="7"/>
    </row>
    <row r="171" spans="1:4" x14ac:dyDescent="0.25">
      <c r="A171" s="6">
        <v>41658</v>
      </c>
      <c r="B171" s="7"/>
      <c r="C171" s="7">
        <v>5.6139233796296296E-3</v>
      </c>
      <c r="D171" s="7"/>
    </row>
    <row r="172" spans="1:4" x14ac:dyDescent="0.25">
      <c r="A172" s="6">
        <v>41659</v>
      </c>
      <c r="B172" s="7"/>
      <c r="C172" s="7">
        <v>5.6196170138888887E-3</v>
      </c>
      <c r="D172" s="7"/>
    </row>
    <row r="173" spans="1:4" x14ac:dyDescent="0.25">
      <c r="A173" s="6">
        <v>41660</v>
      </c>
      <c r="B173" s="7"/>
      <c r="C173" s="7">
        <v>5.6310042824074076E-3</v>
      </c>
      <c r="D173" s="7"/>
    </row>
    <row r="174" spans="1:4" x14ac:dyDescent="0.25">
      <c r="A174" s="6">
        <v>41661</v>
      </c>
      <c r="B174" s="7"/>
      <c r="C174" s="7">
        <v>5.6310042824074076E-3</v>
      </c>
      <c r="D174" s="7"/>
    </row>
    <row r="175" spans="1:4" x14ac:dyDescent="0.25">
      <c r="A175" s="6">
        <v>41662</v>
      </c>
      <c r="B175" s="7"/>
      <c r="C175" s="7">
        <v>5.6310042824074076E-3</v>
      </c>
      <c r="D175" s="7"/>
    </row>
    <row r="176" spans="1:4" x14ac:dyDescent="0.25">
      <c r="A176" s="6">
        <v>41663</v>
      </c>
      <c r="B176" s="7"/>
      <c r="C176" s="7">
        <v>5.6310042824074076E-3</v>
      </c>
      <c r="D176" s="7"/>
    </row>
    <row r="177" spans="1:4" x14ac:dyDescent="0.25">
      <c r="A177" s="6">
        <v>41664</v>
      </c>
      <c r="B177" s="7"/>
      <c r="C177" s="7">
        <v>5.6253106481481477E-3</v>
      </c>
      <c r="D177" s="7"/>
    </row>
    <row r="178" spans="1:4" x14ac:dyDescent="0.25">
      <c r="A178" s="6">
        <v>41665</v>
      </c>
      <c r="B178" s="7"/>
      <c r="C178" s="7">
        <v>5.6196170138888887E-3</v>
      </c>
      <c r="D178" s="7"/>
    </row>
    <row r="179" spans="1:4" x14ac:dyDescent="0.25">
      <c r="A179" s="6">
        <v>41666</v>
      </c>
      <c r="B179" s="7"/>
      <c r="C179" s="7">
        <v>5.6139233796296296E-3</v>
      </c>
      <c r="D179" s="7"/>
    </row>
    <row r="180" spans="1:4" x14ac:dyDescent="0.25">
      <c r="A180" s="6">
        <v>41667</v>
      </c>
      <c r="B180" s="7"/>
      <c r="C180" s="7">
        <v>5.6196170138888887E-3</v>
      </c>
      <c r="D180" s="7"/>
    </row>
    <row r="181" spans="1:4" x14ac:dyDescent="0.25">
      <c r="A181" s="6">
        <v>41668</v>
      </c>
      <c r="B181" s="7"/>
      <c r="C181" s="7">
        <v>5.6253106481481477E-3</v>
      </c>
      <c r="D181" s="7"/>
    </row>
    <row r="182" spans="1:4" x14ac:dyDescent="0.25">
      <c r="A182" s="6">
        <v>41669</v>
      </c>
      <c r="B182" s="7"/>
      <c r="C182" s="7">
        <v>5.6310042824074076E-3</v>
      </c>
      <c r="D182" s="7"/>
    </row>
    <row r="183" spans="1:4" x14ac:dyDescent="0.25">
      <c r="A183" s="6">
        <v>41670</v>
      </c>
      <c r="B183" s="7"/>
      <c r="C183" s="7">
        <v>5.6310042824074076E-3</v>
      </c>
      <c r="D183" s="7"/>
    </row>
    <row r="184" spans="1:4" x14ac:dyDescent="0.25">
      <c r="A184" s="6">
        <v>41671</v>
      </c>
      <c r="B184" s="7">
        <v>8.7288226824505488E-2</v>
      </c>
      <c r="C184" s="7">
        <v>5.6366979166666666E-3</v>
      </c>
      <c r="D184" s="7"/>
    </row>
    <row r="185" spans="1:4" x14ac:dyDescent="0.25">
      <c r="A185" s="6">
        <v>41672</v>
      </c>
      <c r="B185" s="7">
        <v>8.7004823490659716E-2</v>
      </c>
      <c r="C185" s="7">
        <v>5.6366979166666666E-3</v>
      </c>
      <c r="D185" s="7"/>
    </row>
    <row r="186" spans="1:4" x14ac:dyDescent="0.25">
      <c r="A186" s="6">
        <v>41673</v>
      </c>
      <c r="B186" s="7">
        <v>8.7288226824505488E-2</v>
      </c>
      <c r="C186" s="7">
        <v>5.6310042824074076E-3</v>
      </c>
      <c r="D186" s="7"/>
    </row>
    <row r="187" spans="1:4" x14ac:dyDescent="0.25">
      <c r="A187" s="6">
        <v>41674</v>
      </c>
      <c r="B187" s="7">
        <v>8.7004823490659716E-2</v>
      </c>
      <c r="C187" s="7">
        <v>5.6253106481481477E-3</v>
      </c>
      <c r="D187" s="7"/>
    </row>
    <row r="188" spans="1:4" x14ac:dyDescent="0.25">
      <c r="A188" s="6">
        <v>41675</v>
      </c>
      <c r="B188" s="7">
        <v>8.6721420156813903E-2</v>
      </c>
      <c r="C188" s="7">
        <v>5.6196170138888887E-3</v>
      </c>
      <c r="D188" s="7"/>
    </row>
    <row r="189" spans="1:4" x14ac:dyDescent="0.25">
      <c r="A189" s="6">
        <v>41676</v>
      </c>
      <c r="B189" s="7">
        <v>8.6154613489122303E-2</v>
      </c>
      <c r="C189" s="7">
        <v>5.6082297453703698E-3</v>
      </c>
      <c r="D189" s="7"/>
    </row>
    <row r="190" spans="1:4" x14ac:dyDescent="0.25">
      <c r="A190" s="6">
        <v>41677</v>
      </c>
      <c r="B190" s="7">
        <v>8.5304403487584904E-2</v>
      </c>
      <c r="C190" s="7">
        <v>5.5968424768518517E-3</v>
      </c>
      <c r="D190" s="7"/>
    </row>
    <row r="191" spans="1:4" x14ac:dyDescent="0.25">
      <c r="A191" s="6">
        <v>41678</v>
      </c>
      <c r="B191" s="7">
        <v>8.5021000153739104E-2</v>
      </c>
      <c r="C191" s="7">
        <v>5.5854552083333328E-3</v>
      </c>
      <c r="D191" s="7"/>
    </row>
    <row r="192" spans="1:4" x14ac:dyDescent="0.25">
      <c r="A192" s="6">
        <v>41679</v>
      </c>
      <c r="B192" s="7">
        <v>8.2186966815281148E-2</v>
      </c>
      <c r="C192" s="7">
        <v>5.5683743055555549E-3</v>
      </c>
      <c r="D192" s="7"/>
    </row>
    <row r="193" spans="1:4" x14ac:dyDescent="0.25">
      <c r="A193" s="6">
        <v>41680</v>
      </c>
      <c r="B193" s="7">
        <v>7.5385286802982038E-2</v>
      </c>
      <c r="C193" s="7">
        <v>5.551293402777777E-3</v>
      </c>
      <c r="D193" s="7"/>
    </row>
    <row r="194" spans="1:4" x14ac:dyDescent="0.25">
      <c r="A194" s="6">
        <v>41681</v>
      </c>
      <c r="B194" s="7">
        <v>7.566869013682781E-2</v>
      </c>
      <c r="C194" s="7">
        <v>5.5342124999999999E-3</v>
      </c>
      <c r="D194" s="7"/>
    </row>
    <row r="195" spans="1:4" x14ac:dyDescent="0.25">
      <c r="A195" s="6">
        <v>41682</v>
      </c>
      <c r="B195" s="7">
        <v>9.2672890167575628E-2</v>
      </c>
      <c r="C195" s="7">
        <v>5.5683743055555549E-3</v>
      </c>
      <c r="D195" s="7"/>
    </row>
    <row r="196" spans="1:4" x14ac:dyDescent="0.25">
      <c r="A196" s="6">
        <v>41683</v>
      </c>
      <c r="B196" s="7">
        <v>9.8340956844491595E-2</v>
      </c>
      <c r="C196" s="7">
        <v>5.5911488425925927E-3</v>
      </c>
      <c r="D196" s="7"/>
    </row>
    <row r="197" spans="1:4" x14ac:dyDescent="0.25">
      <c r="A197" s="6">
        <v>41684</v>
      </c>
      <c r="B197" s="7">
        <v>9.8907763512183181E-2</v>
      </c>
      <c r="C197" s="7">
        <v>5.6139233796296296E-3</v>
      </c>
      <c r="D197" s="7"/>
    </row>
    <row r="198" spans="1:4" x14ac:dyDescent="0.25">
      <c r="A198" s="6">
        <v>41685</v>
      </c>
      <c r="B198" s="7">
        <v>9.6923940175262624E-2</v>
      </c>
      <c r="C198" s="7">
        <v>5.6366979166666666E-3</v>
      </c>
      <c r="D198" s="7"/>
    </row>
    <row r="199" spans="1:4" x14ac:dyDescent="0.25">
      <c r="A199" s="6">
        <v>41686</v>
      </c>
      <c r="B199" s="7">
        <v>8.4737596819893318E-2</v>
      </c>
      <c r="C199" s="7">
        <v>5.6480851851851846E-3</v>
      </c>
      <c r="D199" s="7"/>
    </row>
    <row r="200" spans="1:4" x14ac:dyDescent="0.25">
      <c r="A200" s="6">
        <v>41687</v>
      </c>
      <c r="B200" s="7">
        <v>7.7935916807594194E-2</v>
      </c>
      <c r="C200" s="7">
        <v>5.6651660879629626E-3</v>
      </c>
      <c r="D200" s="7"/>
    </row>
    <row r="201" spans="1:4" x14ac:dyDescent="0.25">
      <c r="A201" s="6">
        <v>41688</v>
      </c>
      <c r="B201" s="7">
        <v>7.5101883469136224E-2</v>
      </c>
      <c r="C201" s="7">
        <v>5.6708597222222216E-3</v>
      </c>
      <c r="D201" s="7"/>
    </row>
    <row r="202" spans="1:4" x14ac:dyDescent="0.25">
      <c r="A202" s="6">
        <v>41689</v>
      </c>
      <c r="B202" s="7">
        <v>7.2834656798369854E-2</v>
      </c>
      <c r="C202" s="7">
        <v>5.6765533564814815E-3</v>
      </c>
      <c r="D202" s="7"/>
    </row>
    <row r="203" spans="1:4" x14ac:dyDescent="0.25">
      <c r="A203" s="6">
        <v>41690</v>
      </c>
      <c r="B203" s="7">
        <v>7.1701043462986669E-2</v>
      </c>
      <c r="C203" s="7">
        <v>5.6822469907407405E-3</v>
      </c>
      <c r="D203" s="7"/>
    </row>
    <row r="204" spans="1:4" x14ac:dyDescent="0.25">
      <c r="A204" s="6">
        <v>41691</v>
      </c>
      <c r="B204" s="7">
        <v>9.4656713504496212E-2</v>
      </c>
      <c r="C204" s="7">
        <v>5.6936342592592594E-3</v>
      </c>
      <c r="D204" s="7"/>
    </row>
    <row r="205" spans="1:4" x14ac:dyDescent="0.25">
      <c r="A205" s="6">
        <v>41692</v>
      </c>
      <c r="B205" s="7">
        <v>0.10202520018448695</v>
      </c>
      <c r="C205" s="7">
        <v>5.7505706018518522E-3</v>
      </c>
      <c r="D205" s="7"/>
    </row>
    <row r="206" spans="1:4" x14ac:dyDescent="0.25">
      <c r="A206" s="6">
        <v>41693</v>
      </c>
      <c r="B206" s="7">
        <v>0.13263276023983303</v>
      </c>
      <c r="C206" s="7">
        <v>5.8075069444444441E-3</v>
      </c>
      <c r="D206" s="7"/>
    </row>
    <row r="207" spans="1:4" x14ac:dyDescent="0.25">
      <c r="A207" s="6">
        <v>41694</v>
      </c>
      <c r="B207" s="7">
        <v>0.14680292693212285</v>
      </c>
      <c r="C207" s="7">
        <v>5.9213796296296297E-3</v>
      </c>
      <c r="D207" s="7"/>
    </row>
    <row r="208" spans="1:4" x14ac:dyDescent="0.25">
      <c r="A208" s="6">
        <v>41695</v>
      </c>
      <c r="B208" s="7">
        <v>0.14878675026904345</v>
      </c>
      <c r="C208" s="7">
        <v>5.9783159722222225E-3</v>
      </c>
      <c r="D208" s="7"/>
    </row>
    <row r="209" spans="1:4" x14ac:dyDescent="0.25">
      <c r="A209" s="6">
        <v>41696</v>
      </c>
      <c r="B209" s="7">
        <v>0.16834158030440347</v>
      </c>
      <c r="C209" s="7">
        <v>6.0921886574074055E-3</v>
      </c>
      <c r="D209" s="7"/>
    </row>
    <row r="210" spans="1:4" x14ac:dyDescent="0.25">
      <c r="A210" s="6">
        <v>41697</v>
      </c>
      <c r="B210" s="7">
        <v>0.17485985698285675</v>
      </c>
      <c r="C210" s="7">
        <v>6.2060613425925929E-3</v>
      </c>
      <c r="D210" s="7"/>
    </row>
    <row r="211" spans="1:4" x14ac:dyDescent="0.25">
      <c r="A211" s="6">
        <v>41698</v>
      </c>
      <c r="B211" s="7">
        <v>0.17429305031516523</v>
      </c>
      <c r="C211" s="7">
        <v>6.3199340277777785E-3</v>
      </c>
      <c r="D211" s="7"/>
    </row>
    <row r="212" spans="1:4" x14ac:dyDescent="0.25">
      <c r="A212" s="6">
        <v>41699</v>
      </c>
      <c r="B212" s="7">
        <v>0.17174242031055303</v>
      </c>
      <c r="C212" s="7">
        <v>6.4338067129629615E-3</v>
      </c>
      <c r="D212" s="7"/>
    </row>
    <row r="213" spans="1:4" x14ac:dyDescent="0.25">
      <c r="A213" s="6">
        <v>41700</v>
      </c>
      <c r="B213" s="7">
        <v>0.16579095029979127</v>
      </c>
      <c r="C213" s="7">
        <v>6.4907430555555543E-3</v>
      </c>
      <c r="D213" s="7"/>
    </row>
    <row r="214" spans="1:4" x14ac:dyDescent="0.25">
      <c r="A214" s="6">
        <v>41701</v>
      </c>
      <c r="B214" s="7">
        <v>0.14821994360135188</v>
      </c>
      <c r="C214" s="7">
        <v>6.6046157407407399E-3</v>
      </c>
      <c r="D214" s="7"/>
    </row>
    <row r="215" spans="1:4" x14ac:dyDescent="0.25">
      <c r="A215" s="6">
        <v>41702</v>
      </c>
      <c r="B215" s="7">
        <v>0.14736973359981445</v>
      </c>
      <c r="C215" s="7">
        <v>6.6615520833333344E-3</v>
      </c>
      <c r="D215" s="7"/>
    </row>
    <row r="216" spans="1:4" x14ac:dyDescent="0.25">
      <c r="A216" s="6">
        <v>41703</v>
      </c>
      <c r="B216" s="7">
        <v>0.14708633026596868</v>
      </c>
      <c r="C216" s="7">
        <v>6.7184884259259255E-3</v>
      </c>
      <c r="D216" s="7"/>
    </row>
    <row r="217" spans="1:4" x14ac:dyDescent="0.25">
      <c r="A217" s="6">
        <v>41704</v>
      </c>
      <c r="B217" s="7">
        <v>0.15530502694749682</v>
      </c>
      <c r="C217" s="7">
        <v>6.8323611111111102E-3</v>
      </c>
      <c r="D217" s="7"/>
    </row>
    <row r="218" spans="1:4" x14ac:dyDescent="0.25">
      <c r="A218" s="6">
        <v>41705</v>
      </c>
      <c r="B218" s="7">
        <v>0.15898927028749216</v>
      </c>
      <c r="C218" s="7">
        <v>6.889297453703703E-3</v>
      </c>
      <c r="D218" s="7"/>
    </row>
    <row r="219" spans="1:4" x14ac:dyDescent="0.25">
      <c r="A219" s="6">
        <v>41706</v>
      </c>
      <c r="B219" s="7">
        <v>0.15898927028749216</v>
      </c>
      <c r="C219" s="7">
        <v>7.0031701388888886E-3</v>
      </c>
      <c r="D219" s="7"/>
    </row>
    <row r="220" spans="1:4" x14ac:dyDescent="0.25">
      <c r="A220" s="6">
        <v>41707</v>
      </c>
      <c r="B220" s="7">
        <v>0.15728885028441736</v>
      </c>
      <c r="C220" s="7">
        <v>7.0601064814814806E-3</v>
      </c>
      <c r="D220" s="7"/>
    </row>
    <row r="221" spans="1:4" x14ac:dyDescent="0.25">
      <c r="A221" s="6">
        <v>41708</v>
      </c>
      <c r="B221" s="7">
        <v>0.14992036360442665</v>
      </c>
      <c r="C221" s="7">
        <v>7.1170428240740734E-3</v>
      </c>
      <c r="D221" s="7"/>
    </row>
    <row r="222" spans="1:4" x14ac:dyDescent="0.25">
      <c r="A222" s="6">
        <v>41709</v>
      </c>
      <c r="B222" s="7">
        <v>0.13376637357521623</v>
      </c>
      <c r="C222" s="7">
        <v>7.173979166666667E-3</v>
      </c>
      <c r="D222" s="7"/>
    </row>
    <row r="223" spans="1:4" x14ac:dyDescent="0.25">
      <c r="A223" s="6">
        <v>41710</v>
      </c>
      <c r="B223" s="7">
        <v>0.12243024022138435</v>
      </c>
      <c r="C223" s="7">
        <v>7.2309155092592598E-3</v>
      </c>
      <c r="D223" s="7"/>
    </row>
    <row r="224" spans="1:4" x14ac:dyDescent="0.25">
      <c r="A224" s="6">
        <v>41711</v>
      </c>
      <c r="B224" s="7">
        <v>0.11846259354754317</v>
      </c>
      <c r="C224" s="7">
        <v>7.2309155092592598E-3</v>
      </c>
      <c r="D224" s="7"/>
    </row>
    <row r="225" spans="1:4" x14ac:dyDescent="0.25">
      <c r="A225" s="6">
        <v>41712</v>
      </c>
      <c r="B225" s="7">
        <v>0.11619536687677678</v>
      </c>
      <c r="C225" s="7">
        <v>7.2878518518518526E-3</v>
      </c>
      <c r="D225" s="7"/>
    </row>
    <row r="226" spans="1:4" x14ac:dyDescent="0.25">
      <c r="A226" s="6">
        <v>41713</v>
      </c>
      <c r="B226" s="7">
        <v>0.1139281402060104</v>
      </c>
      <c r="C226" s="7">
        <v>7.3447881944444446E-3</v>
      </c>
      <c r="D226" s="7"/>
    </row>
    <row r="227" spans="1:4" x14ac:dyDescent="0.25">
      <c r="A227" s="6">
        <v>41714</v>
      </c>
      <c r="B227" s="7">
        <v>0.12838171023214612</v>
      </c>
      <c r="C227" s="7">
        <v>7.4017245370370374E-3</v>
      </c>
      <c r="D227" s="7"/>
    </row>
    <row r="228" spans="1:4" x14ac:dyDescent="0.25">
      <c r="A228" s="6">
        <v>41715</v>
      </c>
      <c r="B228" s="7">
        <v>0.14141826358905274</v>
      </c>
      <c r="C228" s="7">
        <v>7.4586608796296302E-3</v>
      </c>
      <c r="D228" s="7"/>
    </row>
    <row r="229" spans="1:4" x14ac:dyDescent="0.25">
      <c r="A229" s="6">
        <v>41716</v>
      </c>
      <c r="B229" s="7">
        <v>0.14255187692443591</v>
      </c>
      <c r="C229" s="7">
        <v>7.5155972222222213E-3</v>
      </c>
      <c r="D229" s="7"/>
    </row>
    <row r="230" spans="1:4" x14ac:dyDescent="0.25">
      <c r="A230" s="6">
        <v>41717</v>
      </c>
      <c r="B230" s="7">
        <v>0.1363170035798284</v>
      </c>
      <c r="C230" s="7">
        <v>7.5725335648148141E-3</v>
      </c>
      <c r="D230" s="7"/>
    </row>
    <row r="231" spans="1:4" x14ac:dyDescent="0.25">
      <c r="A231" s="6">
        <v>41718</v>
      </c>
      <c r="B231" s="7">
        <v>0.11251112353678147</v>
      </c>
      <c r="C231" s="7">
        <v>7.6294699074074069E-3</v>
      </c>
      <c r="D231" s="7"/>
    </row>
    <row r="232" spans="1:4" x14ac:dyDescent="0.25">
      <c r="A232" s="6">
        <v>41719</v>
      </c>
      <c r="B232" s="7">
        <v>9.7490746842954182E-2</v>
      </c>
      <c r="C232" s="7">
        <v>7.6864062499999997E-3</v>
      </c>
      <c r="D232" s="7"/>
    </row>
    <row r="233" spans="1:4" x14ac:dyDescent="0.25">
      <c r="A233" s="6">
        <v>41720</v>
      </c>
      <c r="B233" s="7">
        <v>9.182268016603827E-2</v>
      </c>
      <c r="C233" s="7">
        <v>7.7433425925925933E-3</v>
      </c>
      <c r="D233" s="7"/>
    </row>
    <row r="234" spans="1:4" x14ac:dyDescent="0.25">
      <c r="A234" s="6">
        <v>41721</v>
      </c>
      <c r="B234" s="7">
        <v>8.6721420156813903E-2</v>
      </c>
      <c r="C234" s="7">
        <v>7.8002789351851861E-3</v>
      </c>
      <c r="D234" s="7"/>
    </row>
    <row r="235" spans="1:4" x14ac:dyDescent="0.25">
      <c r="A235" s="6">
        <v>41722</v>
      </c>
      <c r="B235" s="7">
        <v>8.4170790152201733E-2</v>
      </c>
      <c r="C235" s="7">
        <v>7.8002789351851861E-3</v>
      </c>
      <c r="D235" s="7"/>
    </row>
    <row r="236" spans="1:4" x14ac:dyDescent="0.25">
      <c r="A236" s="6">
        <v>41723</v>
      </c>
      <c r="B236" s="7">
        <v>7.5385286802982038E-2</v>
      </c>
      <c r="C236" s="7">
        <v>7.8572152777777772E-3</v>
      </c>
      <c r="D236" s="7"/>
    </row>
    <row r="237" spans="1:4" x14ac:dyDescent="0.25">
      <c r="A237" s="6">
        <v>41724</v>
      </c>
      <c r="B237" s="7">
        <v>6.6599783453762329E-2</v>
      </c>
      <c r="C237" s="7">
        <v>7.8572152777777772E-3</v>
      </c>
      <c r="D237" s="7"/>
    </row>
    <row r="238" spans="1:4" x14ac:dyDescent="0.25">
      <c r="A238" s="6">
        <v>41725</v>
      </c>
      <c r="B238" s="7">
        <v>6.5466170118379116E-2</v>
      </c>
      <c r="C238" s="7">
        <v>7.8572152777777772E-3</v>
      </c>
      <c r="D238" s="7"/>
    </row>
    <row r="239" spans="1:4" x14ac:dyDescent="0.25">
      <c r="A239" s="6">
        <v>41726</v>
      </c>
      <c r="B239" s="7">
        <v>9.2956293501421441E-2</v>
      </c>
      <c r="C239" s="7">
        <v>7.9141516203703709E-3</v>
      </c>
      <c r="D239" s="7"/>
    </row>
    <row r="240" spans="1:4" x14ac:dyDescent="0.25">
      <c r="A240" s="6">
        <v>41727</v>
      </c>
      <c r="B240" s="7">
        <v>0.12639788689522549</v>
      </c>
      <c r="C240" s="7">
        <v>8.0280243055555547E-3</v>
      </c>
      <c r="D240" s="7"/>
    </row>
    <row r="241" spans="1:4" x14ac:dyDescent="0.25">
      <c r="A241" s="6">
        <v>41728</v>
      </c>
      <c r="B241" s="7">
        <v>0.13745061691521157</v>
      </c>
      <c r="C241" s="7">
        <v>8.1418969907407421E-3</v>
      </c>
      <c r="D241" s="7"/>
    </row>
    <row r="242" spans="1:4" x14ac:dyDescent="0.25">
      <c r="A242" s="6">
        <v>41729</v>
      </c>
      <c r="B242" s="7">
        <v>0.14056805358751537</v>
      </c>
      <c r="C242" s="7">
        <v>8.2557696759259259E-3</v>
      </c>
      <c r="D242" s="7"/>
    </row>
    <row r="243" spans="1:4" x14ac:dyDescent="0.25">
      <c r="A243" s="6">
        <v>41730</v>
      </c>
      <c r="B243" s="7">
        <v>0.14141826358905274</v>
      </c>
      <c r="C243" s="7">
        <v>8.3127060185185179E-3</v>
      </c>
      <c r="D243" s="7"/>
    </row>
    <row r="244" spans="1:4" x14ac:dyDescent="0.25">
      <c r="A244" s="6">
        <v>41731</v>
      </c>
      <c r="B244" s="7">
        <v>0.14198507025674428</v>
      </c>
      <c r="C244" s="7">
        <v>8.4265787037037035E-3</v>
      </c>
      <c r="D244" s="7"/>
    </row>
    <row r="245" spans="1:4" x14ac:dyDescent="0.25">
      <c r="A245" s="6">
        <v>41732</v>
      </c>
      <c r="B245" s="7">
        <v>0.14226847359059014</v>
      </c>
      <c r="C245" s="7">
        <v>8.4835150462962954E-3</v>
      </c>
      <c r="D245" s="7"/>
    </row>
    <row r="246" spans="1:4" x14ac:dyDescent="0.25">
      <c r="A246" s="6">
        <v>41733</v>
      </c>
      <c r="B246" s="7">
        <v>0.14453570026135651</v>
      </c>
      <c r="C246" s="7">
        <v>8.5404513888888891E-3</v>
      </c>
      <c r="D246" s="7"/>
    </row>
    <row r="247" spans="1:4" x14ac:dyDescent="0.25">
      <c r="A247" s="6">
        <v>41734</v>
      </c>
      <c r="B247" s="7">
        <v>0.14793654026750608</v>
      </c>
      <c r="C247" s="7">
        <v>8.597387731481481E-3</v>
      </c>
      <c r="D247" s="7"/>
    </row>
    <row r="248" spans="1:4" x14ac:dyDescent="0.25">
      <c r="A248" s="6">
        <v>41735</v>
      </c>
      <c r="B248" s="7">
        <v>0.15048717027211825</v>
      </c>
      <c r="C248" s="7">
        <v>8.6543240740740747E-3</v>
      </c>
      <c r="D248" s="7"/>
    </row>
    <row r="249" spans="1:4" x14ac:dyDescent="0.25">
      <c r="A249" s="6">
        <v>41736</v>
      </c>
      <c r="B249" s="7">
        <v>0.16324032029517913</v>
      </c>
      <c r="C249" s="7">
        <v>8.7681967592592603E-3</v>
      </c>
      <c r="D249" s="7"/>
    </row>
    <row r="250" spans="1:4" x14ac:dyDescent="0.25">
      <c r="A250" s="6">
        <v>41737</v>
      </c>
      <c r="B250" s="7">
        <v>0.16805817697055767</v>
      </c>
      <c r="C250" s="7">
        <v>8.8251331018518522E-3</v>
      </c>
      <c r="D250" s="7"/>
    </row>
    <row r="251" spans="1:4" x14ac:dyDescent="0.25">
      <c r="A251" s="6">
        <v>41738</v>
      </c>
      <c r="B251" s="7">
        <v>0.16805817697055767</v>
      </c>
      <c r="C251" s="7">
        <v>8.9390057870370361E-3</v>
      </c>
      <c r="D251" s="7"/>
    </row>
    <row r="252" spans="1:4" x14ac:dyDescent="0.25">
      <c r="A252" s="6">
        <v>41739</v>
      </c>
      <c r="B252" s="7">
        <v>0.16692456363517449</v>
      </c>
      <c r="C252" s="7">
        <v>8.995942129629628E-3</v>
      </c>
      <c r="D252" s="7"/>
    </row>
    <row r="253" spans="1:4" x14ac:dyDescent="0.25">
      <c r="A253" s="6">
        <v>41740</v>
      </c>
      <c r="B253" s="7">
        <v>0.1655075469659455</v>
      </c>
      <c r="C253" s="7">
        <v>9.0528784722222217E-3</v>
      </c>
      <c r="D253" s="7"/>
    </row>
    <row r="254" spans="1:4" x14ac:dyDescent="0.25">
      <c r="A254" s="6">
        <v>41741</v>
      </c>
      <c r="B254" s="7">
        <v>0.1643739336305623</v>
      </c>
      <c r="C254" s="7">
        <v>9.1098148148148154E-3</v>
      </c>
      <c r="D254" s="7"/>
    </row>
    <row r="255" spans="1:4" x14ac:dyDescent="0.25">
      <c r="A255" s="6">
        <v>41742</v>
      </c>
      <c r="B255" s="7">
        <v>0.16239011029364173</v>
      </c>
      <c r="C255" s="7">
        <v>9.166751157407409E-3</v>
      </c>
      <c r="D255" s="7"/>
    </row>
    <row r="256" spans="1:4" x14ac:dyDescent="0.25">
      <c r="A256" s="6">
        <v>41743</v>
      </c>
      <c r="B256" s="7">
        <v>0.16749137030286607</v>
      </c>
      <c r="C256" s="7">
        <v>9.2806238425925912E-3</v>
      </c>
      <c r="D256" s="7"/>
    </row>
    <row r="257" spans="1:4" x14ac:dyDescent="0.25">
      <c r="A257" s="6">
        <v>41744</v>
      </c>
      <c r="B257" s="7">
        <v>0.19554830035360002</v>
      </c>
      <c r="C257" s="7">
        <v>9.3944965277777768E-3</v>
      </c>
      <c r="D257" s="7"/>
    </row>
    <row r="258" spans="1:4" x14ac:dyDescent="0.25">
      <c r="A258" s="6">
        <v>41745</v>
      </c>
      <c r="B258" s="7">
        <v>0.20149977036436179</v>
      </c>
      <c r="C258" s="7">
        <v>9.5653055555555543E-3</v>
      </c>
      <c r="D258" s="7"/>
    </row>
    <row r="259" spans="1:4" x14ac:dyDescent="0.25">
      <c r="A259" s="6">
        <v>41746</v>
      </c>
      <c r="B259" s="7">
        <v>0.1989491403597495</v>
      </c>
      <c r="C259" s="7">
        <v>9.6791782407407399E-3</v>
      </c>
      <c r="D259" s="7"/>
    </row>
    <row r="260" spans="1:4" x14ac:dyDescent="0.25">
      <c r="A260" s="6">
        <v>41747</v>
      </c>
      <c r="B260" s="7">
        <v>0.21822056706126372</v>
      </c>
      <c r="C260" s="7">
        <v>9.8499872685185175E-3</v>
      </c>
      <c r="D260" s="7"/>
    </row>
    <row r="261" spans="1:4" x14ac:dyDescent="0.25">
      <c r="A261" s="6">
        <v>41748</v>
      </c>
      <c r="B261" s="7">
        <v>0.22417203707202546</v>
      </c>
      <c r="C261" s="7">
        <v>1.0020796296296295E-2</v>
      </c>
      <c r="D261" s="7"/>
    </row>
    <row r="262" spans="1:4" x14ac:dyDescent="0.25">
      <c r="A262" s="6">
        <v>41749</v>
      </c>
      <c r="B262" s="7">
        <v>0.22020439039818437</v>
      </c>
      <c r="C262" s="7">
        <v>1.0134668981481482E-2</v>
      </c>
      <c r="D262" s="7"/>
    </row>
    <row r="263" spans="1:4" x14ac:dyDescent="0.25">
      <c r="A263" s="6">
        <v>41750</v>
      </c>
      <c r="B263" s="7">
        <v>0.19101384701206725</v>
      </c>
      <c r="C263" s="7">
        <v>1.030547800925926E-2</v>
      </c>
      <c r="D263" s="7"/>
    </row>
    <row r="264" spans="1:4" x14ac:dyDescent="0.25">
      <c r="A264" s="6">
        <v>41751</v>
      </c>
      <c r="B264" s="7">
        <v>0.17230922697824461</v>
      </c>
      <c r="C264" s="7">
        <v>1.0419350694444444E-2</v>
      </c>
      <c r="D264" s="7"/>
    </row>
    <row r="265" spans="1:4" x14ac:dyDescent="0.25">
      <c r="A265" s="6">
        <v>41752</v>
      </c>
      <c r="B265" s="7">
        <v>0.15105397693980985</v>
      </c>
      <c r="C265" s="7">
        <v>1.0533223379629629E-2</v>
      </c>
      <c r="D265" s="7"/>
    </row>
    <row r="266" spans="1:4" x14ac:dyDescent="0.25">
      <c r="A266" s="6">
        <v>41753</v>
      </c>
      <c r="B266" s="7">
        <v>0.14651952359827708</v>
      </c>
      <c r="C266" s="7">
        <v>1.0647096064814815E-2</v>
      </c>
      <c r="D266" s="7"/>
    </row>
    <row r="267" spans="1:4" x14ac:dyDescent="0.25">
      <c r="A267" s="6">
        <v>41754</v>
      </c>
      <c r="B267" s="7">
        <v>0.14368549025981914</v>
      </c>
      <c r="C267" s="7">
        <v>1.0704032407407407E-2</v>
      </c>
      <c r="D267" s="7"/>
    </row>
    <row r="268" spans="1:4" x14ac:dyDescent="0.25">
      <c r="A268" s="6">
        <v>41755</v>
      </c>
      <c r="B268" s="7">
        <v>0.14085145692136114</v>
      </c>
      <c r="C268" s="7">
        <v>1.0817905092592591E-2</v>
      </c>
      <c r="D268" s="7"/>
    </row>
    <row r="269" spans="1:4" x14ac:dyDescent="0.25">
      <c r="A269" s="6">
        <v>41756</v>
      </c>
      <c r="B269" s="7">
        <v>0.13858423025059477</v>
      </c>
      <c r="C269" s="7">
        <v>1.0874841435185184E-2</v>
      </c>
      <c r="D269" s="7"/>
    </row>
    <row r="270" spans="1:4" x14ac:dyDescent="0.25">
      <c r="A270" s="6">
        <v>41757</v>
      </c>
      <c r="B270" s="7">
        <v>0.13603360024598263</v>
      </c>
      <c r="C270" s="7">
        <v>1.0931777777777778E-2</v>
      </c>
      <c r="D270" s="7"/>
    </row>
  </sheetData>
  <mergeCells count="6">
    <mergeCell ref="A7:D7"/>
    <mergeCell ref="A1:D1"/>
    <mergeCell ref="A2:D2"/>
    <mergeCell ref="A3:D3"/>
    <mergeCell ref="A4:D4"/>
    <mergeCell ref="A5:D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F1" sqref="F1"/>
    </sheetView>
  </sheetViews>
  <sheetFormatPr defaultRowHeight="15" x14ac:dyDescent="0.25"/>
  <cols>
    <col min="1" max="1" width="10.7109375" bestFit="1" customWidth="1"/>
    <col min="2" max="2" width="29" bestFit="1" customWidth="1"/>
    <col min="3" max="3" width="34" bestFit="1" customWidth="1"/>
    <col min="4" max="4" width="12" customWidth="1"/>
  </cols>
  <sheetData>
    <row r="1" spans="1:4" x14ac:dyDescent="0.25">
      <c r="A1" s="56" t="s">
        <v>16</v>
      </c>
      <c r="B1" s="56"/>
      <c r="C1" s="56"/>
      <c r="D1" s="56"/>
    </row>
    <row r="2" spans="1:4" x14ac:dyDescent="0.25">
      <c r="A2" s="57"/>
      <c r="B2" s="57"/>
      <c r="C2" s="57"/>
      <c r="D2" s="57"/>
    </row>
    <row r="3" spans="1:4" ht="71.25" customHeight="1" x14ac:dyDescent="0.25">
      <c r="A3" s="62" t="s">
        <v>20</v>
      </c>
      <c r="B3" s="61"/>
      <c r="C3" s="61"/>
      <c r="D3" s="61"/>
    </row>
    <row r="4" spans="1:4" x14ac:dyDescent="0.25">
      <c r="A4" s="59" t="s">
        <v>37</v>
      </c>
      <c r="B4" s="59"/>
      <c r="C4" s="59"/>
      <c r="D4" s="59"/>
    </row>
    <row r="5" spans="1:4" x14ac:dyDescent="0.25">
      <c r="A5" s="60" t="s">
        <v>47</v>
      </c>
      <c r="B5" s="60"/>
      <c r="C5" s="60"/>
      <c r="D5" s="60"/>
    </row>
    <row r="6" spans="1:4" x14ac:dyDescent="0.25">
      <c r="A6" s="14" t="s">
        <v>14</v>
      </c>
      <c r="B6" s="15"/>
      <c r="C6" s="15"/>
      <c r="D6" s="15"/>
    </row>
    <row r="7" spans="1:4" x14ac:dyDescent="0.25">
      <c r="A7" s="55"/>
      <c r="B7" s="55"/>
      <c r="C7" s="55"/>
      <c r="D7" s="55"/>
    </row>
    <row r="8" spans="1:4" x14ac:dyDescent="0.25">
      <c r="A8" s="5"/>
      <c r="B8" s="5"/>
      <c r="C8" s="5"/>
      <c r="D8" s="5"/>
    </row>
    <row r="9" spans="1:4" ht="17.25" x14ac:dyDescent="0.25">
      <c r="A9" s="11" t="s">
        <v>15</v>
      </c>
      <c r="B9" s="11" t="s">
        <v>60</v>
      </c>
      <c r="C9" s="11" t="s">
        <v>61</v>
      </c>
      <c r="D9" s="11" t="s">
        <v>2</v>
      </c>
    </row>
    <row r="10" spans="1:4" x14ac:dyDescent="0.25">
      <c r="A10" s="18">
        <v>41496</v>
      </c>
      <c r="B10" s="19">
        <v>3.1455851999999999E-2</v>
      </c>
      <c r="C10" s="19">
        <v>1.537E-2</v>
      </c>
      <c r="D10" s="12">
        <f>1-(SUMXMY2(B10:B271,C10:C271)/DEVSQ(B10:B271))</f>
        <v>0.43650674920726329</v>
      </c>
    </row>
    <row r="11" spans="1:4" x14ac:dyDescent="0.25">
      <c r="A11" s="18">
        <v>41497</v>
      </c>
      <c r="B11" s="19">
        <v>2.8338604999999999E-2</v>
      </c>
      <c r="C11" s="19">
        <v>5.8370000000000002E-3</v>
      </c>
      <c r="D11" s="5"/>
    </row>
    <row r="12" spans="1:4" x14ac:dyDescent="0.25">
      <c r="A12" s="18">
        <v>41498</v>
      </c>
      <c r="B12" s="19">
        <v>2.6071516999999999E-2</v>
      </c>
      <c r="C12" s="19">
        <v>4.8739999999999999E-3</v>
      </c>
      <c r="D12" s="5"/>
    </row>
    <row r="13" spans="1:4" x14ac:dyDescent="0.25">
      <c r="A13" s="18">
        <v>41499</v>
      </c>
      <c r="B13" s="19">
        <v>4.6475311999999998E-2</v>
      </c>
      <c r="C13" s="19">
        <v>3.909E-2</v>
      </c>
      <c r="D13" s="5"/>
    </row>
    <row r="14" spans="1:4" x14ac:dyDescent="0.25">
      <c r="A14" s="18">
        <v>41500</v>
      </c>
      <c r="B14" s="19">
        <v>3.8823889E-2</v>
      </c>
      <c r="C14" s="19">
        <v>8.3630000000000006E-3</v>
      </c>
      <c r="D14" s="5"/>
    </row>
    <row r="15" spans="1:4" x14ac:dyDescent="0.25">
      <c r="A15" s="18">
        <v>41501</v>
      </c>
      <c r="B15" s="19">
        <v>3.4289712E-2</v>
      </c>
      <c r="C15" s="19">
        <v>7.6959999999999997E-3</v>
      </c>
      <c r="D15" s="5"/>
    </row>
    <row r="16" spans="1:4" x14ac:dyDescent="0.25">
      <c r="A16" s="18">
        <v>41502</v>
      </c>
      <c r="B16" s="19">
        <v>3.1455851999999999E-2</v>
      </c>
      <c r="C16" s="19">
        <v>5.1859999999999996E-3</v>
      </c>
      <c r="D16" s="5"/>
    </row>
    <row r="17" spans="1:4" x14ac:dyDescent="0.25">
      <c r="A17" s="16">
        <v>41503</v>
      </c>
      <c r="B17" s="17">
        <v>0.271767223</v>
      </c>
      <c r="C17" s="17">
        <v>0.12039999999999999</v>
      </c>
      <c r="D17" s="7"/>
    </row>
    <row r="18" spans="1:4" x14ac:dyDescent="0.25">
      <c r="A18" s="16">
        <v>41504</v>
      </c>
      <c r="B18" s="17">
        <v>0.47155438799999999</v>
      </c>
      <c r="C18" s="17">
        <v>0.32600000000000001</v>
      </c>
      <c r="D18" s="7"/>
    </row>
    <row r="19" spans="1:4" x14ac:dyDescent="0.25">
      <c r="A19" s="16">
        <v>41505</v>
      </c>
      <c r="B19" s="17">
        <v>0.192135742</v>
      </c>
      <c r="C19" s="17">
        <v>3.805E-2</v>
      </c>
      <c r="D19" s="7"/>
    </row>
    <row r="20" spans="1:4" x14ac:dyDescent="0.25">
      <c r="A20" s="16">
        <v>41506</v>
      </c>
      <c r="B20" s="17">
        <v>4.0807590999999997E-2</v>
      </c>
      <c r="C20" s="17">
        <v>1.0670000000000001E-2</v>
      </c>
      <c r="D20" s="7"/>
    </row>
    <row r="21" spans="1:4" x14ac:dyDescent="0.25">
      <c r="A21" s="16">
        <v>41507</v>
      </c>
      <c r="B21" s="17">
        <v>3.1172470000000001E-3</v>
      </c>
      <c r="C21" s="17">
        <v>6.3879999999999996E-3</v>
      </c>
      <c r="D21" s="7"/>
    </row>
    <row r="22" spans="1:4" x14ac:dyDescent="0.25">
      <c r="A22" s="16">
        <v>41508</v>
      </c>
      <c r="B22" s="17">
        <v>0</v>
      </c>
      <c r="C22" s="17">
        <v>5.79E-3</v>
      </c>
      <c r="D22" s="7"/>
    </row>
    <row r="23" spans="1:4" x14ac:dyDescent="0.25">
      <c r="A23" s="16">
        <v>41509</v>
      </c>
      <c r="B23" s="17">
        <v>8.7849680000000006E-3</v>
      </c>
      <c r="C23" s="17">
        <v>6.2779999999999997E-3</v>
      </c>
      <c r="D23" s="7"/>
    </row>
    <row r="24" spans="1:4" x14ac:dyDescent="0.25">
      <c r="A24" s="16">
        <v>41510</v>
      </c>
      <c r="B24" s="17">
        <v>4.3074679999999997E-2</v>
      </c>
      <c r="C24" s="17">
        <v>4.6050000000000001E-2</v>
      </c>
      <c r="D24" s="7"/>
    </row>
    <row r="25" spans="1:4" x14ac:dyDescent="0.25">
      <c r="A25" s="16">
        <v>41511</v>
      </c>
      <c r="B25" s="17">
        <v>3.5990028E-2</v>
      </c>
      <c r="C25" s="17">
        <v>2.3130000000000001E-2</v>
      </c>
      <c r="D25" s="7"/>
    </row>
    <row r="26" spans="1:4" x14ac:dyDescent="0.25">
      <c r="A26" s="16">
        <v>41512</v>
      </c>
      <c r="B26" s="17">
        <v>0.11703843899999999</v>
      </c>
      <c r="C26" s="17">
        <v>7.9880000000000003E-3</v>
      </c>
      <c r="D26" s="7"/>
    </row>
    <row r="27" spans="1:4" x14ac:dyDescent="0.25">
      <c r="A27" s="16">
        <v>41513</v>
      </c>
      <c r="B27" s="17">
        <v>4.3358066000000001E-2</v>
      </c>
      <c r="C27" s="17">
        <v>6.3509999999999999E-3</v>
      </c>
      <c r="D27" s="7"/>
    </row>
    <row r="28" spans="1:4" x14ac:dyDescent="0.25">
      <c r="A28" s="16">
        <v>41514</v>
      </c>
      <c r="B28" s="17">
        <v>2.4087813999999999E-2</v>
      </c>
      <c r="C28" s="17">
        <v>6.1190000000000003E-3</v>
      </c>
      <c r="D28" s="7"/>
    </row>
    <row r="29" spans="1:4" x14ac:dyDescent="0.25">
      <c r="A29" s="16">
        <v>41515</v>
      </c>
      <c r="B29" s="17">
        <v>1.5019461E-2</v>
      </c>
      <c r="C29" s="17">
        <v>6.0759999999999998E-3</v>
      </c>
      <c r="D29" s="7"/>
    </row>
    <row r="30" spans="1:4" x14ac:dyDescent="0.25">
      <c r="A30" s="16">
        <v>41516</v>
      </c>
      <c r="B30" s="17">
        <v>1.7003159999999999E-3</v>
      </c>
      <c r="C30" s="17">
        <v>6.0740000000000004E-3</v>
      </c>
      <c r="D30" s="7"/>
    </row>
    <row r="31" spans="1:4" x14ac:dyDescent="0.25">
      <c r="A31" s="16">
        <v>41517</v>
      </c>
      <c r="B31" s="17">
        <v>0</v>
      </c>
      <c r="C31" s="17">
        <v>6.0870000000000004E-3</v>
      </c>
      <c r="D31" s="7"/>
    </row>
    <row r="32" spans="1:4" x14ac:dyDescent="0.25">
      <c r="A32" s="16">
        <v>41518</v>
      </c>
      <c r="B32" s="17">
        <v>7.9348089999999993E-3</v>
      </c>
      <c r="C32" s="17">
        <v>4.6399999999999997E-2</v>
      </c>
      <c r="D32" s="7"/>
    </row>
    <row r="33" spans="1:4" x14ac:dyDescent="0.25">
      <c r="A33" s="16">
        <v>41519</v>
      </c>
      <c r="B33" s="17">
        <v>7.4247145000000001E-2</v>
      </c>
      <c r="C33" s="17">
        <v>3.3259999999999998E-2</v>
      </c>
      <c r="D33" s="7"/>
    </row>
    <row r="34" spans="1:4" x14ac:dyDescent="0.25">
      <c r="A34" s="16">
        <v>41520</v>
      </c>
      <c r="B34" s="17">
        <v>4.7892243000000001E-2</v>
      </c>
      <c r="C34" s="17">
        <v>9.5060000000000006E-3</v>
      </c>
      <c r="D34" s="7"/>
    </row>
    <row r="35" spans="1:4" x14ac:dyDescent="0.25">
      <c r="A35" s="16">
        <v>41521</v>
      </c>
      <c r="B35" s="17">
        <v>3.0605693E-2</v>
      </c>
      <c r="C35" s="17">
        <v>7.0439999999999999E-3</v>
      </c>
      <c r="D35" s="7"/>
    </row>
    <row r="36" spans="1:4" x14ac:dyDescent="0.25">
      <c r="A36" s="16">
        <v>41522</v>
      </c>
      <c r="B36" s="17">
        <v>2.8338604999999999E-2</v>
      </c>
      <c r="C36" s="17">
        <v>6.7229999999999998E-3</v>
      </c>
      <c r="D36" s="7"/>
    </row>
    <row r="37" spans="1:4" x14ac:dyDescent="0.25">
      <c r="A37" s="16">
        <v>41523</v>
      </c>
      <c r="B37" s="17">
        <v>2.1537339999999999E-2</v>
      </c>
      <c r="C37" s="17">
        <v>6.6779999999999999E-3</v>
      </c>
      <c r="D37" s="7"/>
    </row>
    <row r="38" spans="1:4" x14ac:dyDescent="0.25">
      <c r="A38" s="16">
        <v>41524</v>
      </c>
      <c r="B38" s="17">
        <v>1.7003163000000002E-2</v>
      </c>
      <c r="C38" s="17">
        <v>6.6750000000000004E-3</v>
      </c>
      <c r="D38" s="7"/>
    </row>
    <row r="39" spans="1:4" x14ac:dyDescent="0.25">
      <c r="A39" s="16">
        <v>41525</v>
      </c>
      <c r="B39" s="17">
        <v>1.1902214E-2</v>
      </c>
      <c r="C39" s="17">
        <v>6.6870000000000002E-3</v>
      </c>
      <c r="D39" s="7"/>
    </row>
    <row r="40" spans="1:4" x14ac:dyDescent="0.25">
      <c r="A40" s="16">
        <v>41526</v>
      </c>
      <c r="B40" s="17">
        <v>3.9674050000000002E-3</v>
      </c>
      <c r="C40" s="17">
        <v>6.7060000000000002E-3</v>
      </c>
      <c r="D40" s="7"/>
    </row>
    <row r="41" spans="1:4" x14ac:dyDescent="0.25">
      <c r="A41" s="16">
        <v>41527</v>
      </c>
      <c r="B41" s="17">
        <v>0</v>
      </c>
      <c r="C41" s="17">
        <v>6.7279999999999996E-3</v>
      </c>
      <c r="D41" s="7"/>
    </row>
    <row r="42" spans="1:4" x14ac:dyDescent="0.25">
      <c r="A42" s="16">
        <v>41528</v>
      </c>
      <c r="B42" s="17">
        <v>0</v>
      </c>
      <c r="C42" s="17">
        <v>6.7510000000000001E-3</v>
      </c>
      <c r="D42" s="7"/>
    </row>
    <row r="43" spans="1:4" x14ac:dyDescent="0.25">
      <c r="A43" s="16">
        <v>41529</v>
      </c>
      <c r="B43" s="17">
        <v>0</v>
      </c>
      <c r="C43" s="17">
        <v>6.7739999999999996E-3</v>
      </c>
      <c r="D43" s="7"/>
    </row>
    <row r="44" spans="1:4" x14ac:dyDescent="0.25">
      <c r="A44" s="16">
        <v>41530</v>
      </c>
      <c r="B44" s="17">
        <v>0</v>
      </c>
      <c r="C44" s="17">
        <v>6.796E-3</v>
      </c>
      <c r="D44" s="7"/>
    </row>
    <row r="45" spans="1:4" x14ac:dyDescent="0.25">
      <c r="A45" s="16">
        <v>41531</v>
      </c>
      <c r="B45" s="17">
        <v>0</v>
      </c>
      <c r="C45" s="17">
        <v>6.8149999999999999E-3</v>
      </c>
      <c r="D45" s="7"/>
    </row>
    <row r="46" spans="1:4" x14ac:dyDescent="0.25">
      <c r="A46" s="16">
        <v>41532</v>
      </c>
      <c r="B46" s="17">
        <v>0</v>
      </c>
      <c r="C46" s="17">
        <v>6.8329999999999997E-3</v>
      </c>
      <c r="D46" s="7"/>
    </row>
    <row r="47" spans="1:4" x14ac:dyDescent="0.25">
      <c r="A47" s="16">
        <v>41533</v>
      </c>
      <c r="B47" s="17">
        <v>2.3521041999999999E-2</v>
      </c>
      <c r="C47" s="17">
        <v>3.1150000000000001E-2</v>
      </c>
      <c r="D47" s="7"/>
    </row>
    <row r="48" spans="1:4" x14ac:dyDescent="0.25">
      <c r="A48" s="16">
        <v>41534</v>
      </c>
      <c r="B48" s="17">
        <v>3.2589396E-2</v>
      </c>
      <c r="C48" s="17">
        <v>9.4579999999999994E-3</v>
      </c>
      <c r="D48" s="7"/>
    </row>
    <row r="49" spans="1:4" x14ac:dyDescent="0.25">
      <c r="A49" s="16">
        <v>41535</v>
      </c>
      <c r="B49" s="17">
        <v>2.3521041999999999E-2</v>
      </c>
      <c r="C49" s="17">
        <v>7.3029999999999996E-3</v>
      </c>
      <c r="D49" s="7"/>
    </row>
    <row r="50" spans="1:4" x14ac:dyDescent="0.25">
      <c r="A50" s="16">
        <v>41536</v>
      </c>
      <c r="B50" s="17">
        <v>1.7853320999999998E-2</v>
      </c>
      <c r="C50" s="17">
        <v>7.0270000000000003E-3</v>
      </c>
      <c r="D50" s="7"/>
    </row>
    <row r="51" spans="1:4" x14ac:dyDescent="0.25">
      <c r="A51" s="16">
        <v>41537</v>
      </c>
      <c r="B51" s="17">
        <v>1.3885916E-2</v>
      </c>
      <c r="C51" s="17">
        <v>6.979E-3</v>
      </c>
      <c r="D51" s="7"/>
    </row>
    <row r="52" spans="1:4" x14ac:dyDescent="0.25">
      <c r="A52" s="16">
        <v>41538</v>
      </c>
      <c r="B52" s="17">
        <v>1.9553636999999999E-2</v>
      </c>
      <c r="C52" s="17">
        <v>2.862E-2</v>
      </c>
      <c r="D52" s="7"/>
    </row>
    <row r="53" spans="1:4" x14ac:dyDescent="0.25">
      <c r="A53" s="16">
        <v>41539</v>
      </c>
      <c r="B53" s="17">
        <v>7.6230848000000004E-2</v>
      </c>
      <c r="C53" s="17">
        <v>1.6539999999999999E-2</v>
      </c>
      <c r="D53" s="7"/>
    </row>
    <row r="54" spans="1:4" x14ac:dyDescent="0.25">
      <c r="A54" s="16">
        <v>41540</v>
      </c>
      <c r="B54" s="17">
        <v>4.5341767999999998E-2</v>
      </c>
      <c r="C54" s="17">
        <v>8.2419999999999993E-3</v>
      </c>
      <c r="D54" s="7"/>
    </row>
    <row r="55" spans="1:4" x14ac:dyDescent="0.25">
      <c r="A55" s="16">
        <v>41541</v>
      </c>
      <c r="B55" s="17">
        <v>3.8823889E-2</v>
      </c>
      <c r="C55" s="17">
        <v>3.1899999999999998E-2</v>
      </c>
      <c r="D55" s="7"/>
    </row>
    <row r="56" spans="1:4" x14ac:dyDescent="0.25">
      <c r="A56" s="16">
        <v>41542</v>
      </c>
      <c r="B56" s="17">
        <v>4.7325470000000001E-2</v>
      </c>
      <c r="C56" s="17">
        <v>1.0200000000000001E-2</v>
      </c>
      <c r="D56" s="7"/>
    </row>
    <row r="57" spans="1:4" x14ac:dyDescent="0.25">
      <c r="A57" s="16">
        <v>41543</v>
      </c>
      <c r="B57" s="17">
        <v>2.3804427999999999E-2</v>
      </c>
      <c r="C57" s="17">
        <v>7.7330000000000003E-3</v>
      </c>
      <c r="D57" s="7"/>
    </row>
    <row r="58" spans="1:4" x14ac:dyDescent="0.25">
      <c r="A58" s="16">
        <v>41544</v>
      </c>
      <c r="B58" s="17">
        <v>1.6436391000000002E-2</v>
      </c>
      <c r="C58" s="17">
        <v>7.3889999999999997E-3</v>
      </c>
      <c r="D58" s="7"/>
    </row>
    <row r="59" spans="1:4" x14ac:dyDescent="0.25">
      <c r="A59" s="16">
        <v>41545</v>
      </c>
      <c r="B59" s="17">
        <v>1.21856E-2</v>
      </c>
      <c r="C59" s="17">
        <v>7.3039999999999997E-3</v>
      </c>
      <c r="D59" s="7"/>
    </row>
    <row r="60" spans="1:4" x14ac:dyDescent="0.25">
      <c r="A60" s="16">
        <v>41546</v>
      </c>
      <c r="B60" s="17">
        <v>9.3517400000000007E-3</v>
      </c>
      <c r="C60" s="17">
        <v>7.2630000000000004E-3</v>
      </c>
      <c r="D60" s="7"/>
    </row>
    <row r="61" spans="1:4" x14ac:dyDescent="0.25">
      <c r="A61" s="16">
        <v>41547</v>
      </c>
      <c r="B61" s="17">
        <v>2.833861E-3</v>
      </c>
      <c r="C61" s="17">
        <v>7.2360000000000002E-3</v>
      </c>
      <c r="D61" s="7"/>
    </row>
    <row r="62" spans="1:4" x14ac:dyDescent="0.25">
      <c r="A62" s="16">
        <v>41548</v>
      </c>
      <c r="B62" s="17">
        <v>1.9837019999999999E-3</v>
      </c>
      <c r="C62" s="17">
        <v>7.2230000000000003E-3</v>
      </c>
      <c r="D62" s="7"/>
    </row>
    <row r="63" spans="1:4" x14ac:dyDescent="0.25">
      <c r="A63" s="16">
        <v>41549</v>
      </c>
      <c r="B63" s="17">
        <v>1.0768669999999999E-2</v>
      </c>
      <c r="C63" s="17">
        <v>1.4420000000000001E-2</v>
      </c>
      <c r="D63" s="7"/>
    </row>
    <row r="64" spans="1:4" x14ac:dyDescent="0.25">
      <c r="A64" s="16">
        <v>41550</v>
      </c>
      <c r="B64" s="17">
        <v>2.7205060999999999E-2</v>
      </c>
      <c r="C64" s="17">
        <v>8.3029999999999996E-3</v>
      </c>
      <c r="D64" s="7"/>
    </row>
    <row r="65" spans="1:4" x14ac:dyDescent="0.25">
      <c r="A65" s="16">
        <v>41551</v>
      </c>
      <c r="B65" s="17">
        <v>1.9553636999999999E-2</v>
      </c>
      <c r="C65" s="17">
        <v>7.3720000000000001E-3</v>
      </c>
      <c r="D65" s="7"/>
    </row>
    <row r="66" spans="1:4" x14ac:dyDescent="0.25">
      <c r="A66" s="16">
        <v>41552</v>
      </c>
      <c r="B66" s="17">
        <v>1.8703478999999999E-2</v>
      </c>
      <c r="C66" s="17">
        <v>7.2430000000000003E-3</v>
      </c>
      <c r="D66" s="7"/>
    </row>
    <row r="67" spans="1:4" x14ac:dyDescent="0.25">
      <c r="A67" s="16">
        <v>41553</v>
      </c>
      <c r="B67" s="17">
        <v>0.13120774099999999</v>
      </c>
      <c r="C67" s="17">
        <v>0.17949999999999999</v>
      </c>
      <c r="D67" s="7"/>
    </row>
    <row r="68" spans="1:4" x14ac:dyDescent="0.25">
      <c r="A68" s="16">
        <v>41554</v>
      </c>
      <c r="B68" s="17">
        <v>0.102018978</v>
      </c>
      <c r="C68" s="17">
        <v>2.503E-2</v>
      </c>
      <c r="D68" s="7"/>
    </row>
    <row r="69" spans="1:4" x14ac:dyDescent="0.25">
      <c r="A69" s="16">
        <v>41555</v>
      </c>
      <c r="B69" s="17">
        <v>5.4410121999999998E-2</v>
      </c>
      <c r="C69" s="17">
        <v>9.8169999999999993E-3</v>
      </c>
      <c r="D69" s="7"/>
    </row>
    <row r="70" spans="1:4" x14ac:dyDescent="0.25">
      <c r="A70" s="16">
        <v>41556</v>
      </c>
      <c r="B70" s="17">
        <v>3.3156168E-2</v>
      </c>
      <c r="C70" s="17">
        <v>7.9719999999999999E-3</v>
      </c>
      <c r="D70" s="7"/>
    </row>
    <row r="71" spans="1:4" x14ac:dyDescent="0.25">
      <c r="A71" s="16">
        <v>41557</v>
      </c>
      <c r="B71" s="17">
        <v>1.8986864999999999E-2</v>
      </c>
      <c r="C71" s="17">
        <v>7.6810000000000003E-3</v>
      </c>
      <c r="D71" s="7"/>
    </row>
    <row r="72" spans="1:4" x14ac:dyDescent="0.25">
      <c r="A72" s="16">
        <v>41558</v>
      </c>
      <c r="B72" s="17">
        <v>7.9348089999999993E-3</v>
      </c>
      <c r="C72" s="17">
        <v>7.6E-3</v>
      </c>
      <c r="D72" s="7"/>
    </row>
    <row r="73" spans="1:4" x14ac:dyDescent="0.25">
      <c r="A73" s="16">
        <v>41559</v>
      </c>
      <c r="B73" s="17">
        <v>0</v>
      </c>
      <c r="C73" s="17">
        <v>7.5589999999999997E-3</v>
      </c>
      <c r="D73" s="7"/>
    </row>
    <row r="74" spans="1:4" x14ac:dyDescent="0.25">
      <c r="A74" s="16">
        <v>41560</v>
      </c>
      <c r="B74" s="17">
        <v>0</v>
      </c>
      <c r="C74" s="17">
        <v>7.5329999999999998E-3</v>
      </c>
      <c r="D74" s="7"/>
    </row>
    <row r="75" spans="1:4" x14ac:dyDescent="0.25">
      <c r="A75" s="16">
        <v>41561</v>
      </c>
      <c r="B75" s="17">
        <v>0</v>
      </c>
      <c r="C75" s="17">
        <v>7.5129999999999997E-3</v>
      </c>
      <c r="D75" s="7"/>
    </row>
    <row r="76" spans="1:4" x14ac:dyDescent="0.25">
      <c r="A76" s="16">
        <v>41562</v>
      </c>
      <c r="B76" s="17">
        <v>0</v>
      </c>
      <c r="C76" s="17">
        <v>7.4980000000000003E-3</v>
      </c>
      <c r="D76" s="7"/>
    </row>
    <row r="77" spans="1:4" x14ac:dyDescent="0.25">
      <c r="A77" s="16">
        <v>41563</v>
      </c>
      <c r="B77" s="17">
        <v>2.83386E-4</v>
      </c>
      <c r="C77" s="17">
        <v>7.4850000000000003E-3</v>
      </c>
      <c r="D77" s="7"/>
    </row>
    <row r="78" spans="1:4" x14ac:dyDescent="0.25">
      <c r="A78" s="16">
        <v>41564</v>
      </c>
      <c r="B78" s="17">
        <v>8.5015799999999995E-4</v>
      </c>
      <c r="C78" s="17">
        <v>9.0919999999999994E-3</v>
      </c>
      <c r="D78" s="7"/>
    </row>
    <row r="79" spans="1:4" x14ac:dyDescent="0.25">
      <c r="A79" s="16">
        <v>41565</v>
      </c>
      <c r="B79" s="17">
        <v>4.8175630000000004E-3</v>
      </c>
      <c r="C79" s="17">
        <v>7.6559999999999996E-3</v>
      </c>
      <c r="D79" s="7"/>
    </row>
    <row r="80" spans="1:4" x14ac:dyDescent="0.25">
      <c r="A80" s="16">
        <v>41566</v>
      </c>
      <c r="B80" s="17">
        <v>8.7849680000000006E-3</v>
      </c>
      <c r="C80" s="17">
        <v>7.6090000000000003E-3</v>
      </c>
      <c r="D80" s="7"/>
    </row>
    <row r="81" spans="1:4" x14ac:dyDescent="0.25">
      <c r="A81" s="16">
        <v>41567</v>
      </c>
      <c r="B81" s="17">
        <v>1.2752372E-2</v>
      </c>
      <c r="C81" s="17">
        <v>7.4770000000000001E-3</v>
      </c>
      <c r="D81" s="7"/>
    </row>
    <row r="82" spans="1:4" x14ac:dyDescent="0.25">
      <c r="A82" s="16">
        <v>41568</v>
      </c>
      <c r="B82" s="17">
        <v>1.0768669999999999E-2</v>
      </c>
      <c r="C82" s="17">
        <v>7.443E-3</v>
      </c>
      <c r="D82" s="7"/>
    </row>
    <row r="83" spans="1:4" x14ac:dyDescent="0.25">
      <c r="A83" s="16">
        <v>41569</v>
      </c>
      <c r="B83" s="17">
        <v>1.360253E-2</v>
      </c>
      <c r="C83" s="17">
        <v>7.9240000000000005E-3</v>
      </c>
      <c r="D83" s="7"/>
    </row>
    <row r="84" spans="1:4" x14ac:dyDescent="0.25">
      <c r="A84" s="16">
        <v>41570</v>
      </c>
      <c r="B84" s="17">
        <v>1.1902214E-2</v>
      </c>
      <c r="C84" s="17">
        <v>7.463E-3</v>
      </c>
      <c r="D84" s="7"/>
    </row>
    <row r="85" spans="1:4" x14ac:dyDescent="0.25">
      <c r="A85" s="16">
        <v>41571</v>
      </c>
      <c r="B85" s="17">
        <v>5.6677209999999997E-3</v>
      </c>
      <c r="C85" s="17">
        <v>7.3899999999999999E-3</v>
      </c>
      <c r="D85" s="7"/>
    </row>
    <row r="86" spans="1:4" x14ac:dyDescent="0.25">
      <c r="A86" s="16">
        <v>41572</v>
      </c>
      <c r="B86" s="17">
        <v>0</v>
      </c>
      <c r="C86" s="17">
        <v>7.3550000000000004E-3</v>
      </c>
      <c r="D86" s="7"/>
    </row>
    <row r="87" spans="1:4" x14ac:dyDescent="0.25">
      <c r="A87" s="16">
        <v>41573</v>
      </c>
      <c r="B87" s="17">
        <v>0</v>
      </c>
      <c r="C87" s="17">
        <v>7.3239999999999998E-3</v>
      </c>
      <c r="D87" s="7"/>
    </row>
    <row r="88" spans="1:4" x14ac:dyDescent="0.25">
      <c r="A88" s="16">
        <v>41574</v>
      </c>
      <c r="B88" s="17">
        <v>0</v>
      </c>
      <c r="C88" s="17">
        <v>7.293E-3</v>
      </c>
      <c r="D88" s="7"/>
    </row>
    <row r="89" spans="1:4" x14ac:dyDescent="0.25">
      <c r="A89" s="16">
        <v>41575</v>
      </c>
      <c r="B89" s="17">
        <v>3.9674050000000002E-3</v>
      </c>
      <c r="C89" s="17">
        <v>7.2610000000000001E-3</v>
      </c>
      <c r="D89" s="7"/>
    </row>
    <row r="90" spans="1:4" x14ac:dyDescent="0.25">
      <c r="A90" s="16">
        <v>41576</v>
      </c>
      <c r="B90" s="17">
        <v>3.4006330000000001E-3</v>
      </c>
      <c r="C90" s="17">
        <v>7.2269999999999999E-3</v>
      </c>
      <c r="D90" s="7"/>
    </row>
    <row r="91" spans="1:4" x14ac:dyDescent="0.25">
      <c r="A91" s="16">
        <v>41577</v>
      </c>
      <c r="B91" s="17">
        <v>1.9837019999999999E-3</v>
      </c>
      <c r="C91" s="17">
        <v>7.1929999999999997E-3</v>
      </c>
      <c r="D91" s="7"/>
    </row>
    <row r="92" spans="1:4" x14ac:dyDescent="0.25">
      <c r="A92" s="16">
        <v>41578</v>
      </c>
      <c r="B92" s="17">
        <v>1.9837019999999999E-3</v>
      </c>
      <c r="C92" s="17">
        <v>7.1570000000000002E-3</v>
      </c>
      <c r="D92" s="7"/>
    </row>
    <row r="93" spans="1:4" x14ac:dyDescent="0.25">
      <c r="A93" s="16">
        <v>41579</v>
      </c>
      <c r="B93" s="17">
        <v>2.5504744999999999E-2</v>
      </c>
      <c r="C93" s="17">
        <v>2.0420000000000001E-2</v>
      </c>
      <c r="D93" s="7"/>
    </row>
    <row r="94" spans="1:4" x14ac:dyDescent="0.25">
      <c r="A94" s="16">
        <v>41580</v>
      </c>
      <c r="B94" s="17">
        <v>2.6071516999999999E-2</v>
      </c>
      <c r="C94" s="17">
        <v>8.5280000000000009E-3</v>
      </c>
      <c r="D94" s="7"/>
    </row>
    <row r="95" spans="1:4" x14ac:dyDescent="0.25">
      <c r="A95" s="16">
        <v>41581</v>
      </c>
      <c r="B95" s="17">
        <v>2.0970567999999998E-2</v>
      </c>
      <c r="C95" s="17">
        <v>7.2909999999999997E-3</v>
      </c>
      <c r="D95" s="7"/>
    </row>
    <row r="96" spans="1:4" x14ac:dyDescent="0.25">
      <c r="A96" s="16">
        <v>41582</v>
      </c>
      <c r="B96" s="17">
        <v>1.8703478999999999E-2</v>
      </c>
      <c r="C96" s="17">
        <v>7.0910000000000001E-3</v>
      </c>
      <c r="D96" s="7"/>
    </row>
    <row r="97" spans="1:4" x14ac:dyDescent="0.25">
      <c r="A97" s="16">
        <v>41583</v>
      </c>
      <c r="B97" s="17">
        <v>1.5302847E-2</v>
      </c>
      <c r="C97" s="17">
        <v>7.0150000000000004E-3</v>
      </c>
      <c r="D97" s="7"/>
    </row>
    <row r="98" spans="1:4" x14ac:dyDescent="0.25">
      <c r="A98" s="16">
        <v>41584</v>
      </c>
      <c r="B98" s="17">
        <v>1.5019461E-2</v>
      </c>
      <c r="C98" s="17">
        <v>6.9579999999999998E-3</v>
      </c>
      <c r="D98" s="7"/>
    </row>
    <row r="99" spans="1:4" x14ac:dyDescent="0.25">
      <c r="A99" s="16">
        <v>41585</v>
      </c>
      <c r="B99" s="17">
        <v>1.7003163000000002E-2</v>
      </c>
      <c r="C99" s="17">
        <v>7.2560000000000003E-3</v>
      </c>
      <c r="D99" s="7"/>
    </row>
    <row r="100" spans="1:4" x14ac:dyDescent="0.25">
      <c r="A100" s="16">
        <v>41586</v>
      </c>
      <c r="B100" s="17">
        <v>1.5019461E-2</v>
      </c>
      <c r="C100" s="17">
        <v>6.9049999999999997E-3</v>
      </c>
      <c r="D100" s="7"/>
    </row>
    <row r="101" spans="1:4" x14ac:dyDescent="0.25">
      <c r="A101" s="16">
        <v>41587</v>
      </c>
      <c r="B101" s="17">
        <v>1.2468986E-2</v>
      </c>
      <c r="C101" s="17">
        <v>6.8199999999999997E-3</v>
      </c>
      <c r="D101" s="7"/>
    </row>
    <row r="102" spans="1:4" x14ac:dyDescent="0.25">
      <c r="A102" s="16">
        <v>41588</v>
      </c>
      <c r="B102" s="17">
        <v>9.6351260000000008E-3</v>
      </c>
      <c r="C102" s="17">
        <v>6.7629999999999999E-3</v>
      </c>
      <c r="D102" s="7"/>
    </row>
    <row r="103" spans="1:4" x14ac:dyDescent="0.25">
      <c r="A103" s="16">
        <v>41589</v>
      </c>
      <c r="B103" s="17">
        <v>6.8012649999999999E-3</v>
      </c>
      <c r="C103" s="17">
        <v>6.7099999999999998E-3</v>
      </c>
      <c r="D103" s="7"/>
    </row>
    <row r="104" spans="1:4" x14ac:dyDescent="0.25">
      <c r="A104" s="16">
        <v>41590</v>
      </c>
      <c r="B104" s="17">
        <v>5.1009489999999996E-3</v>
      </c>
      <c r="C104" s="17">
        <v>6.6579999999999999E-3</v>
      </c>
      <c r="D104" s="7"/>
    </row>
    <row r="105" spans="1:4" x14ac:dyDescent="0.25">
      <c r="A105" s="16">
        <v>41591</v>
      </c>
      <c r="B105" s="17">
        <v>2.5504740000000001E-3</v>
      </c>
      <c r="C105" s="17">
        <v>6.6049999999999998E-3</v>
      </c>
      <c r="D105" s="7"/>
    </row>
    <row r="106" spans="1:4" x14ac:dyDescent="0.25">
      <c r="A106" s="16">
        <v>41592</v>
      </c>
      <c r="B106" s="17">
        <v>2.5504740000000001E-3</v>
      </c>
      <c r="C106" s="17">
        <v>6.5529999999999998E-3</v>
      </c>
      <c r="D106" s="7"/>
    </row>
    <row r="107" spans="1:4" x14ac:dyDescent="0.25">
      <c r="A107" s="16">
        <v>41593</v>
      </c>
      <c r="B107" s="17">
        <v>3.4289712E-2</v>
      </c>
      <c r="C107" s="17">
        <v>2.281E-2</v>
      </c>
      <c r="D107" s="7"/>
    </row>
    <row r="108" spans="1:4" x14ac:dyDescent="0.25">
      <c r="A108" s="16">
        <v>41594</v>
      </c>
      <c r="B108" s="17">
        <v>4.1941135999999997E-2</v>
      </c>
      <c r="C108" s="17">
        <v>8.2330000000000007E-3</v>
      </c>
      <c r="D108" s="7"/>
    </row>
    <row r="109" spans="1:4" x14ac:dyDescent="0.25">
      <c r="A109" s="16">
        <v>41595</v>
      </c>
      <c r="B109" s="17">
        <v>3.9674046999999997E-2</v>
      </c>
      <c r="C109" s="17">
        <v>6.7120000000000001E-3</v>
      </c>
      <c r="D109" s="7"/>
    </row>
    <row r="110" spans="1:4" x14ac:dyDescent="0.25">
      <c r="A110" s="16">
        <v>41596</v>
      </c>
      <c r="B110" s="17">
        <v>8.8133061999999998E-2</v>
      </c>
      <c r="C110" s="17">
        <v>4.7690000000000003E-2</v>
      </c>
      <c r="D110" s="7"/>
    </row>
    <row r="111" spans="1:4" x14ac:dyDescent="0.25">
      <c r="A111" s="16">
        <v>41597</v>
      </c>
      <c r="B111" s="17">
        <v>7.0846513E-2</v>
      </c>
      <c r="C111" s="17">
        <v>1.0829999999999999E-2</v>
      </c>
      <c r="D111" s="7"/>
    </row>
    <row r="112" spans="1:4" x14ac:dyDescent="0.25">
      <c r="A112" s="16">
        <v>41598</v>
      </c>
      <c r="B112" s="17">
        <v>5.1576260999999998E-2</v>
      </c>
      <c r="C112" s="17">
        <v>7.1120000000000003E-3</v>
      </c>
      <c r="D112" s="7"/>
    </row>
    <row r="113" spans="1:4" x14ac:dyDescent="0.25">
      <c r="A113" s="16">
        <v>41599</v>
      </c>
      <c r="B113" s="17">
        <v>3.9390661E-2</v>
      </c>
      <c r="C113" s="17">
        <v>6.5900000000000004E-3</v>
      </c>
      <c r="D113" s="7"/>
    </row>
    <row r="114" spans="1:4" x14ac:dyDescent="0.25">
      <c r="A114" s="16">
        <v>41600</v>
      </c>
      <c r="B114" s="17">
        <v>3.372294E-2</v>
      </c>
      <c r="C114" s="17">
        <v>6.4510000000000001E-3</v>
      </c>
      <c r="D114" s="7"/>
    </row>
    <row r="115" spans="1:4" x14ac:dyDescent="0.25">
      <c r="A115" s="16">
        <v>41601</v>
      </c>
      <c r="B115" s="17">
        <v>2.8905376999999999E-2</v>
      </c>
      <c r="C115" s="17">
        <v>6.3699999999999998E-3</v>
      </c>
      <c r="D115" s="7"/>
    </row>
    <row r="116" spans="1:4" x14ac:dyDescent="0.25">
      <c r="A116" s="16">
        <v>41602</v>
      </c>
      <c r="B116" s="17">
        <v>2.1253953999999999E-2</v>
      </c>
      <c r="C116" s="17">
        <v>6.3049999999999998E-3</v>
      </c>
      <c r="D116" s="7"/>
    </row>
    <row r="117" spans="1:4" x14ac:dyDescent="0.25">
      <c r="A117" s="16">
        <v>41603</v>
      </c>
      <c r="B117" s="17">
        <v>1.6719777000000002E-2</v>
      </c>
      <c r="C117" s="17">
        <v>6.6470000000000001E-3</v>
      </c>
      <c r="D117" s="7"/>
    </row>
    <row r="118" spans="1:4" x14ac:dyDescent="0.25">
      <c r="A118" s="16">
        <v>41604</v>
      </c>
      <c r="B118" s="17">
        <v>0.12525663400000001</v>
      </c>
      <c r="C118" s="17">
        <v>9.4869999999999996E-2</v>
      </c>
      <c r="D118" s="7"/>
    </row>
    <row r="119" spans="1:4" x14ac:dyDescent="0.25">
      <c r="A119" s="16">
        <v>41605</v>
      </c>
      <c r="B119" s="17">
        <v>8.6716132000000001E-2</v>
      </c>
      <c r="C119" s="17">
        <v>1.555E-2</v>
      </c>
      <c r="D119" s="7"/>
    </row>
    <row r="120" spans="1:4" x14ac:dyDescent="0.25">
      <c r="A120" s="16">
        <v>41606</v>
      </c>
      <c r="B120" s="17">
        <v>5.1576260999999998E-2</v>
      </c>
      <c r="C120" s="17">
        <v>7.6610000000000003E-3</v>
      </c>
      <c r="D120" s="7"/>
    </row>
    <row r="121" spans="1:4" x14ac:dyDescent="0.25">
      <c r="A121" s="16">
        <v>41607</v>
      </c>
      <c r="B121" s="17">
        <v>3.1739238000000003E-2</v>
      </c>
      <c r="C121" s="17">
        <v>6.6509999999999998E-3</v>
      </c>
      <c r="D121" s="7"/>
    </row>
    <row r="122" spans="1:4" x14ac:dyDescent="0.25">
      <c r="A122" s="16">
        <v>41608</v>
      </c>
      <c r="B122" s="17">
        <v>1.9553636999999999E-2</v>
      </c>
      <c r="C122" s="17">
        <v>6.4530000000000004E-3</v>
      </c>
      <c r="D122" s="7"/>
    </row>
    <row r="123" spans="1:4" x14ac:dyDescent="0.25">
      <c r="A123" s="16">
        <v>41609</v>
      </c>
      <c r="B123" s="17">
        <v>2.3237655999999999E-2</v>
      </c>
      <c r="C123" s="17">
        <v>6.3709999999999999E-3</v>
      </c>
      <c r="D123" s="7"/>
    </row>
    <row r="124" spans="1:4" x14ac:dyDescent="0.25">
      <c r="A124" s="16">
        <v>41610</v>
      </c>
      <c r="B124" s="17">
        <v>2.0403795999999998E-2</v>
      </c>
      <c r="C124" s="17">
        <v>6.3150000000000003E-3</v>
      </c>
      <c r="D124" s="7"/>
    </row>
    <row r="125" spans="1:4" x14ac:dyDescent="0.25">
      <c r="A125" s="16">
        <v>41611</v>
      </c>
      <c r="B125" s="17">
        <v>1.1902214E-2</v>
      </c>
      <c r="C125" s="17">
        <v>6.2700000000000004E-3</v>
      </c>
      <c r="D125" s="7"/>
    </row>
    <row r="126" spans="1:4" x14ac:dyDescent="0.25">
      <c r="A126" s="16">
        <v>41612</v>
      </c>
      <c r="B126" s="17">
        <v>3.1739238000000003E-2</v>
      </c>
      <c r="C126" s="17">
        <v>9.9340000000000001E-3</v>
      </c>
      <c r="D126" s="7"/>
    </row>
    <row r="127" spans="1:4" x14ac:dyDescent="0.25">
      <c r="A127" s="16">
        <v>41613</v>
      </c>
      <c r="B127" s="17">
        <v>3.5706641999999997E-2</v>
      </c>
      <c r="C127" s="17">
        <v>6.6249999999999998E-3</v>
      </c>
      <c r="D127" s="7"/>
    </row>
    <row r="128" spans="1:4" x14ac:dyDescent="0.25">
      <c r="A128" s="16">
        <v>41614</v>
      </c>
      <c r="B128" s="17">
        <v>1.8703478999999999E-2</v>
      </c>
      <c r="C128" s="17">
        <v>6.254E-3</v>
      </c>
      <c r="D128" s="7"/>
    </row>
    <row r="129" spans="1:4" x14ac:dyDescent="0.25">
      <c r="A129" s="16">
        <v>41615</v>
      </c>
      <c r="B129" s="17">
        <v>1.360253E-2</v>
      </c>
      <c r="C129" s="17">
        <v>6.1749999999999999E-3</v>
      </c>
      <c r="D129" s="7"/>
    </row>
    <row r="130" spans="1:4" x14ac:dyDescent="0.25">
      <c r="A130" s="16">
        <v>41616</v>
      </c>
      <c r="B130" s="17">
        <v>8.5015820000000006E-3</v>
      </c>
      <c r="C130" s="17">
        <v>6.1339999999999997E-3</v>
      </c>
      <c r="D130" s="7"/>
    </row>
    <row r="131" spans="1:4" x14ac:dyDescent="0.25">
      <c r="A131" s="16">
        <v>41617</v>
      </c>
      <c r="B131" s="17">
        <v>5.6677209999999997E-3</v>
      </c>
      <c r="C131" s="17">
        <v>6.0990000000000003E-3</v>
      </c>
      <c r="D131" s="7"/>
    </row>
    <row r="132" spans="1:4" x14ac:dyDescent="0.25">
      <c r="A132" s="16">
        <v>41618</v>
      </c>
      <c r="B132" s="17">
        <v>7.368037E-3</v>
      </c>
      <c r="C132" s="17">
        <v>1.099E-2</v>
      </c>
      <c r="D132" s="7"/>
    </row>
    <row r="133" spans="1:4" x14ac:dyDescent="0.25">
      <c r="A133" s="16">
        <v>41619</v>
      </c>
      <c r="B133" s="17">
        <v>2.833861E-3</v>
      </c>
      <c r="C133" s="17">
        <v>6.6049999999999998E-3</v>
      </c>
      <c r="D133" s="7"/>
    </row>
    <row r="134" spans="1:4" x14ac:dyDescent="0.25">
      <c r="A134" s="16">
        <v>41620</v>
      </c>
      <c r="B134" s="17">
        <v>0</v>
      </c>
      <c r="C134" s="17">
        <v>6.123E-3</v>
      </c>
      <c r="D134" s="7"/>
    </row>
    <row r="135" spans="1:4" x14ac:dyDescent="0.25">
      <c r="A135" s="16">
        <v>41621</v>
      </c>
      <c r="B135" s="17">
        <v>0</v>
      </c>
      <c r="C135" s="17">
        <v>6.0260000000000001E-3</v>
      </c>
      <c r="D135" s="7"/>
    </row>
    <row r="136" spans="1:4" x14ac:dyDescent="0.25">
      <c r="A136" s="16">
        <v>41622</v>
      </c>
      <c r="B136" s="17">
        <v>0</v>
      </c>
      <c r="C136" s="17">
        <v>6.2820000000000003E-3</v>
      </c>
      <c r="D136" s="7"/>
    </row>
    <row r="137" spans="1:4" x14ac:dyDescent="0.25">
      <c r="A137" s="16">
        <v>41623</v>
      </c>
      <c r="B137" s="17">
        <v>0</v>
      </c>
      <c r="C137" s="17">
        <v>5.9820000000000003E-3</v>
      </c>
      <c r="D137" s="7"/>
    </row>
    <row r="138" spans="1:4" x14ac:dyDescent="0.25">
      <c r="A138" s="16">
        <v>41624</v>
      </c>
      <c r="B138" s="17">
        <v>0</v>
      </c>
      <c r="C138" s="17">
        <v>5.914E-3</v>
      </c>
      <c r="D138" s="7"/>
    </row>
    <row r="139" spans="1:4" x14ac:dyDescent="0.25">
      <c r="A139" s="16">
        <v>41625</v>
      </c>
      <c r="B139" s="17">
        <v>0</v>
      </c>
      <c r="C139" s="17">
        <v>5.8700000000000002E-3</v>
      </c>
      <c r="D139" s="7"/>
    </row>
    <row r="140" spans="1:4" x14ac:dyDescent="0.25">
      <c r="A140" s="16">
        <v>41626</v>
      </c>
      <c r="B140" s="17">
        <v>0</v>
      </c>
      <c r="C140" s="17">
        <v>5.829E-3</v>
      </c>
      <c r="D140" s="7"/>
    </row>
    <row r="141" spans="1:4" x14ac:dyDescent="0.25">
      <c r="A141" s="16">
        <v>41627</v>
      </c>
      <c r="B141" s="17">
        <v>0</v>
      </c>
      <c r="C141" s="17">
        <v>5.7889999999999999E-3</v>
      </c>
      <c r="D141" s="7"/>
    </row>
    <row r="142" spans="1:4" x14ac:dyDescent="0.25">
      <c r="A142" s="16">
        <v>41628</v>
      </c>
      <c r="B142" s="17">
        <v>1.7003159999999999E-3</v>
      </c>
      <c r="C142" s="17">
        <v>5.7499999999999999E-3</v>
      </c>
      <c r="D142" s="7"/>
    </row>
    <row r="143" spans="1:4" x14ac:dyDescent="0.25">
      <c r="A143" s="16">
        <v>41629</v>
      </c>
      <c r="B143" s="17">
        <v>5.1009489999999996E-3</v>
      </c>
      <c r="C143" s="17">
        <v>5.7109999999999999E-3</v>
      </c>
      <c r="D143" s="7"/>
    </row>
    <row r="144" spans="1:4" x14ac:dyDescent="0.25">
      <c r="A144" s="16">
        <v>41630</v>
      </c>
      <c r="B144" s="17">
        <v>4.4774995999999997E-2</v>
      </c>
      <c r="C144" s="17">
        <v>3.7760000000000002E-2</v>
      </c>
      <c r="D144" s="7"/>
    </row>
    <row r="145" spans="1:4" x14ac:dyDescent="0.25">
      <c r="A145" s="16">
        <v>41631</v>
      </c>
      <c r="B145" s="17">
        <v>6.6312336E-2</v>
      </c>
      <c r="C145" s="17">
        <v>9.1249999999999994E-3</v>
      </c>
      <c r="D145" s="7"/>
    </row>
    <row r="146" spans="1:4" x14ac:dyDescent="0.25">
      <c r="A146" s="16">
        <v>41632</v>
      </c>
      <c r="B146" s="17">
        <v>3.1172465999999999E-2</v>
      </c>
      <c r="C146" s="17">
        <v>6.234E-3</v>
      </c>
      <c r="D146" s="7"/>
    </row>
    <row r="147" spans="1:4" x14ac:dyDescent="0.25">
      <c r="A147" s="16">
        <v>41633</v>
      </c>
      <c r="B147" s="17">
        <v>1.5869619000000001E-2</v>
      </c>
      <c r="C147" s="17">
        <v>5.8300000000000001E-3</v>
      </c>
      <c r="D147" s="7"/>
    </row>
    <row r="148" spans="1:4" x14ac:dyDescent="0.25">
      <c r="A148" s="16">
        <v>41634</v>
      </c>
      <c r="B148" s="17">
        <v>8.5015820000000006E-3</v>
      </c>
      <c r="C148" s="17">
        <v>5.7239999999999999E-3</v>
      </c>
      <c r="D148" s="7"/>
    </row>
    <row r="149" spans="1:4" x14ac:dyDescent="0.25">
      <c r="A149" s="16">
        <v>41635</v>
      </c>
      <c r="B149" s="17">
        <v>4.2507910000000003E-3</v>
      </c>
      <c r="C149" s="17">
        <v>5.6610000000000002E-3</v>
      </c>
      <c r="D149" s="7"/>
    </row>
    <row r="150" spans="1:4" x14ac:dyDescent="0.25">
      <c r="A150" s="16">
        <v>41636</v>
      </c>
      <c r="B150" s="17">
        <v>0.137442235</v>
      </c>
      <c r="C150" s="17">
        <v>9.4810000000000005E-2</v>
      </c>
      <c r="D150" s="7"/>
    </row>
    <row r="151" spans="1:4" x14ac:dyDescent="0.25">
      <c r="A151" s="16">
        <v>41637</v>
      </c>
      <c r="B151" s="17">
        <v>0.15444539800000001</v>
      </c>
      <c r="C151" s="17">
        <v>1.4959999999999999E-2</v>
      </c>
      <c r="D151" s="7"/>
    </row>
    <row r="152" spans="1:4" x14ac:dyDescent="0.25">
      <c r="A152" s="16">
        <v>41638</v>
      </c>
      <c r="B152" s="17">
        <v>7.2830215000000004E-2</v>
      </c>
      <c r="C152" s="17">
        <v>7.0800000000000004E-3</v>
      </c>
      <c r="D152" s="7"/>
    </row>
    <row r="153" spans="1:4" x14ac:dyDescent="0.25">
      <c r="A153" s="16">
        <v>41639</v>
      </c>
      <c r="B153" s="17">
        <v>4.1090977000000001E-2</v>
      </c>
      <c r="C153" s="17">
        <v>6.0889999999999998E-3</v>
      </c>
      <c r="D153" s="7"/>
    </row>
    <row r="154" spans="1:4" x14ac:dyDescent="0.25">
      <c r="A154" s="16">
        <v>41640</v>
      </c>
      <c r="B154" s="17">
        <v>2.9472149E-2</v>
      </c>
      <c r="C154" s="17">
        <v>6.6490000000000004E-3</v>
      </c>
      <c r="D154" s="7"/>
    </row>
    <row r="155" spans="1:4" x14ac:dyDescent="0.25">
      <c r="A155" s="16">
        <v>41641</v>
      </c>
      <c r="B155" s="17">
        <v>5.8094140000000002E-2</v>
      </c>
      <c r="C155" s="17">
        <v>1.217E-2</v>
      </c>
      <c r="D155" s="7"/>
    </row>
    <row r="156" spans="1:4" x14ac:dyDescent="0.25">
      <c r="A156" s="16">
        <v>41642</v>
      </c>
      <c r="B156" s="17">
        <v>3.8257117E-2</v>
      </c>
      <c r="C156" s="17">
        <v>6.6230000000000004E-3</v>
      </c>
      <c r="D156" s="7"/>
    </row>
    <row r="157" spans="1:4" x14ac:dyDescent="0.25">
      <c r="A157" s="16">
        <v>41643</v>
      </c>
      <c r="B157" s="17">
        <v>1.7286548999999998E-2</v>
      </c>
      <c r="C157" s="17">
        <v>6.0089999999999996E-3</v>
      </c>
      <c r="D157" s="7"/>
    </row>
    <row r="158" spans="1:4" x14ac:dyDescent="0.25">
      <c r="A158" s="16">
        <v>41644</v>
      </c>
      <c r="B158" s="17">
        <v>9.0683540000000007E-3</v>
      </c>
      <c r="C158" s="17">
        <v>5.9100000000000003E-3</v>
      </c>
      <c r="D158" s="7"/>
    </row>
    <row r="159" spans="1:4" x14ac:dyDescent="0.25">
      <c r="A159" s="16">
        <v>41645</v>
      </c>
      <c r="B159" s="17">
        <v>3.1172470000000001E-3</v>
      </c>
      <c r="C159" s="17">
        <v>5.8529999999999997E-3</v>
      </c>
      <c r="D159" s="7"/>
    </row>
    <row r="160" spans="1:4" x14ac:dyDescent="0.25">
      <c r="A160" s="16">
        <v>41646</v>
      </c>
      <c r="B160" s="17">
        <v>0</v>
      </c>
      <c r="C160" s="17">
        <v>5.8199999999999997E-3</v>
      </c>
      <c r="D160" s="7"/>
    </row>
    <row r="161" spans="1:4" x14ac:dyDescent="0.25">
      <c r="A161" s="16">
        <v>41647</v>
      </c>
      <c r="B161" s="17">
        <v>0</v>
      </c>
      <c r="C161" s="17">
        <v>5.7949999999999998E-3</v>
      </c>
      <c r="D161" s="7"/>
    </row>
    <row r="162" spans="1:4" x14ac:dyDescent="0.25">
      <c r="A162" s="16">
        <v>41648</v>
      </c>
      <c r="B162" s="17">
        <v>1.4169300000000001E-3</v>
      </c>
      <c r="C162" s="17">
        <v>5.7739999999999996E-3</v>
      </c>
      <c r="D162" s="7"/>
    </row>
    <row r="163" spans="1:4" x14ac:dyDescent="0.25">
      <c r="A163" s="16">
        <v>41649</v>
      </c>
      <c r="B163" s="17">
        <v>3.9674050000000002E-3</v>
      </c>
      <c r="C163" s="17">
        <v>5.7559999999999998E-3</v>
      </c>
      <c r="D163" s="7"/>
    </row>
    <row r="164" spans="1:4" x14ac:dyDescent="0.25">
      <c r="A164" s="16">
        <v>41650</v>
      </c>
      <c r="B164" s="17">
        <v>5.8094140000000002E-2</v>
      </c>
      <c r="C164" s="17">
        <v>3.236E-2</v>
      </c>
      <c r="D164" s="7"/>
    </row>
    <row r="165" spans="1:4" x14ac:dyDescent="0.25">
      <c r="A165" s="16">
        <v>41651</v>
      </c>
      <c r="B165" s="17">
        <v>5.4693508000000002E-2</v>
      </c>
      <c r="C165" s="17">
        <v>8.6630000000000006E-3</v>
      </c>
      <c r="D165" s="7"/>
    </row>
    <row r="166" spans="1:4" x14ac:dyDescent="0.25">
      <c r="A166" s="16">
        <v>41652</v>
      </c>
      <c r="B166" s="17">
        <v>0.119022141</v>
      </c>
      <c r="C166" s="17">
        <v>3.313E-2</v>
      </c>
      <c r="D166" s="7"/>
    </row>
    <row r="167" spans="1:4" x14ac:dyDescent="0.25">
      <c r="A167" s="16">
        <v>41653</v>
      </c>
      <c r="B167" s="17">
        <v>0.12157261599999999</v>
      </c>
      <c r="C167" s="17">
        <v>8.9709999999999998E-3</v>
      </c>
      <c r="D167" s="7"/>
    </row>
    <row r="168" spans="1:4" x14ac:dyDescent="0.25">
      <c r="A168" s="16">
        <v>41654</v>
      </c>
      <c r="B168" s="17">
        <v>4.7042083999999998E-2</v>
      </c>
      <c r="C168" s="17">
        <v>6.5129999999999997E-3</v>
      </c>
      <c r="D168" s="7"/>
    </row>
    <row r="169" spans="1:4" x14ac:dyDescent="0.25">
      <c r="A169" s="16">
        <v>41655</v>
      </c>
      <c r="B169" s="17">
        <v>1.9270250999999999E-2</v>
      </c>
      <c r="C169" s="17">
        <v>6.169E-3</v>
      </c>
      <c r="D169" s="7"/>
    </row>
    <row r="170" spans="1:4" x14ac:dyDescent="0.25">
      <c r="A170" s="16">
        <v>41656</v>
      </c>
      <c r="B170" s="17">
        <v>1.9837019999999999E-3</v>
      </c>
      <c r="C170" s="17">
        <v>6.0860000000000003E-3</v>
      </c>
      <c r="D170" s="7"/>
    </row>
    <row r="171" spans="1:4" x14ac:dyDescent="0.25">
      <c r="A171" s="16">
        <v>41657</v>
      </c>
      <c r="B171" s="17">
        <v>0</v>
      </c>
      <c r="C171" s="17">
        <v>6.0480000000000004E-3</v>
      </c>
      <c r="D171" s="7"/>
    </row>
    <row r="172" spans="1:4" x14ac:dyDescent="0.25">
      <c r="A172" s="16">
        <v>41658</v>
      </c>
      <c r="B172" s="17"/>
      <c r="C172" s="17">
        <v>6.1399999999999996E-3</v>
      </c>
      <c r="D172" s="7"/>
    </row>
    <row r="173" spans="1:4" x14ac:dyDescent="0.25">
      <c r="A173" s="16">
        <v>41659</v>
      </c>
      <c r="B173" s="17"/>
      <c r="C173" s="17">
        <v>6.0280000000000004E-3</v>
      </c>
      <c r="D173" s="7"/>
    </row>
    <row r="174" spans="1:4" x14ac:dyDescent="0.25">
      <c r="A174" s="16">
        <v>41660</v>
      </c>
      <c r="B174" s="17"/>
      <c r="C174" s="17">
        <v>6.0020000000000004E-3</v>
      </c>
      <c r="D174" s="7"/>
    </row>
    <row r="175" spans="1:4" x14ac:dyDescent="0.25">
      <c r="A175" s="16">
        <v>41661</v>
      </c>
      <c r="B175" s="17"/>
      <c r="C175" s="17">
        <v>5.9870000000000001E-3</v>
      </c>
      <c r="D175" s="7"/>
    </row>
    <row r="176" spans="1:4" x14ac:dyDescent="0.25">
      <c r="A176" s="16">
        <v>41662</v>
      </c>
      <c r="B176" s="17"/>
      <c r="C176" s="17">
        <v>5.9750000000000003E-3</v>
      </c>
      <c r="D176" s="7"/>
    </row>
    <row r="177" spans="1:4" x14ac:dyDescent="0.25">
      <c r="A177" s="16">
        <v>41663</v>
      </c>
      <c r="B177" s="17"/>
      <c r="C177" s="17">
        <v>6.0080000000000003E-3</v>
      </c>
      <c r="D177" s="7"/>
    </row>
    <row r="178" spans="1:4" x14ac:dyDescent="0.25">
      <c r="A178" s="16">
        <v>41664</v>
      </c>
      <c r="B178" s="17"/>
      <c r="C178" s="17">
        <v>5.9639999999999997E-3</v>
      </c>
      <c r="D178" s="7"/>
    </row>
    <row r="179" spans="1:4" x14ac:dyDescent="0.25">
      <c r="A179" s="16">
        <v>41665</v>
      </c>
      <c r="B179" s="17"/>
      <c r="C179" s="17">
        <v>5.9459999999999999E-3</v>
      </c>
      <c r="D179" s="7"/>
    </row>
    <row r="180" spans="1:4" x14ac:dyDescent="0.25">
      <c r="A180" s="16">
        <v>41666</v>
      </c>
      <c r="B180" s="17"/>
      <c r="C180" s="17">
        <v>1.5890000000000001E-2</v>
      </c>
      <c r="D180" s="7"/>
    </row>
    <row r="181" spans="1:4" x14ac:dyDescent="0.25">
      <c r="A181" s="16">
        <v>41667</v>
      </c>
      <c r="B181" s="17"/>
      <c r="C181" s="17">
        <v>1.532E-2</v>
      </c>
      <c r="D181" s="7"/>
    </row>
    <row r="182" spans="1:4" x14ac:dyDescent="0.25">
      <c r="A182" s="16">
        <v>41668</v>
      </c>
      <c r="B182" s="17"/>
      <c r="C182" s="17">
        <v>7.1339999999999997E-3</v>
      </c>
      <c r="D182" s="7"/>
    </row>
    <row r="183" spans="1:4" x14ac:dyDescent="0.25">
      <c r="A183" s="16">
        <v>41669</v>
      </c>
      <c r="B183" s="17"/>
      <c r="C183" s="17">
        <v>6.2449999999999997E-3</v>
      </c>
      <c r="D183" s="7"/>
    </row>
    <row r="184" spans="1:4" x14ac:dyDescent="0.25">
      <c r="A184" s="16">
        <v>41670</v>
      </c>
      <c r="B184" s="17"/>
      <c r="C184" s="17">
        <v>8.7609999999999997E-3</v>
      </c>
      <c r="D184" s="7"/>
    </row>
    <row r="185" spans="1:4" x14ac:dyDescent="0.25">
      <c r="A185" s="16">
        <v>41671</v>
      </c>
      <c r="B185" s="17">
        <v>2.2387497999999999E-2</v>
      </c>
      <c r="C185" s="17">
        <v>6.3949999999999996E-3</v>
      </c>
      <c r="D185" s="7"/>
    </row>
    <row r="186" spans="1:4" x14ac:dyDescent="0.25">
      <c r="A186" s="16">
        <v>41672</v>
      </c>
      <c r="B186" s="17">
        <v>2.0120409999999998E-2</v>
      </c>
      <c r="C186" s="17">
        <v>6.1139999999999996E-3</v>
      </c>
      <c r="D186" s="7"/>
    </row>
    <row r="187" spans="1:4" x14ac:dyDescent="0.25">
      <c r="A187" s="16">
        <v>41673</v>
      </c>
      <c r="B187" s="17">
        <v>2.3804427999999999E-2</v>
      </c>
      <c r="C187" s="17">
        <v>6.2659999999999999E-3</v>
      </c>
      <c r="D187" s="7"/>
    </row>
    <row r="188" spans="1:4" x14ac:dyDescent="0.25">
      <c r="A188" s="16">
        <v>41674</v>
      </c>
      <c r="B188" s="17">
        <v>2.0403795999999998E-2</v>
      </c>
      <c r="C188" s="17">
        <v>6.045E-3</v>
      </c>
      <c r="D188" s="7"/>
    </row>
    <row r="189" spans="1:4" x14ac:dyDescent="0.25">
      <c r="A189" s="16">
        <v>41675</v>
      </c>
      <c r="B189" s="17">
        <v>1.7569934999999998E-2</v>
      </c>
      <c r="C189" s="17">
        <v>6.038E-3</v>
      </c>
      <c r="D189" s="7"/>
    </row>
    <row r="190" spans="1:4" x14ac:dyDescent="0.25">
      <c r="A190" s="16">
        <v>41676</v>
      </c>
      <c r="B190" s="17">
        <v>1.3885916E-2</v>
      </c>
      <c r="C190" s="17">
        <v>6.3769999999999999E-3</v>
      </c>
      <c r="D190" s="7"/>
    </row>
    <row r="191" spans="1:4" x14ac:dyDescent="0.25">
      <c r="A191" s="16">
        <v>41677</v>
      </c>
      <c r="B191" s="17">
        <v>1.2468986E-2</v>
      </c>
      <c r="C191" s="17">
        <v>6.0029999999999997E-3</v>
      </c>
      <c r="D191" s="7"/>
    </row>
    <row r="192" spans="1:4" x14ac:dyDescent="0.25">
      <c r="A192" s="16">
        <v>41678</v>
      </c>
      <c r="B192" s="17">
        <v>1.5586233E-2</v>
      </c>
      <c r="C192" s="17">
        <v>6.2890000000000003E-3</v>
      </c>
      <c r="D192" s="7"/>
    </row>
    <row r="193" spans="1:4" x14ac:dyDescent="0.25">
      <c r="A193" s="16">
        <v>41679</v>
      </c>
      <c r="B193" s="17">
        <v>0</v>
      </c>
      <c r="C193" s="17">
        <v>5.9560000000000004E-3</v>
      </c>
      <c r="D193" s="7"/>
    </row>
    <row r="194" spans="1:4" x14ac:dyDescent="0.25">
      <c r="A194" s="16">
        <v>41680</v>
      </c>
      <c r="B194" s="17">
        <v>0</v>
      </c>
      <c r="C194" s="17">
        <v>5.8929999999999998E-3</v>
      </c>
      <c r="D194" s="7"/>
    </row>
    <row r="195" spans="1:4" x14ac:dyDescent="0.25">
      <c r="A195" s="16">
        <v>41681</v>
      </c>
      <c r="B195" s="17">
        <v>2.0120409999999998E-2</v>
      </c>
      <c r="C195" s="17">
        <v>1.358E-2</v>
      </c>
      <c r="D195" s="7"/>
    </row>
    <row r="196" spans="1:4" x14ac:dyDescent="0.25">
      <c r="A196" s="16">
        <v>41682</v>
      </c>
      <c r="B196" s="17">
        <v>0.23407687799999999</v>
      </c>
      <c r="C196" s="17">
        <v>7.4749999999999997E-2</v>
      </c>
      <c r="D196" s="7"/>
    </row>
    <row r="197" spans="1:4" x14ac:dyDescent="0.25">
      <c r="A197" s="16">
        <v>41683</v>
      </c>
      <c r="B197" s="17">
        <v>9.4367555000000006E-2</v>
      </c>
      <c r="C197" s="17">
        <v>1.3310000000000001E-2</v>
      </c>
      <c r="D197" s="7"/>
    </row>
    <row r="198" spans="1:4" x14ac:dyDescent="0.25">
      <c r="A198" s="16">
        <v>41684</v>
      </c>
      <c r="B198" s="17">
        <v>2.9188763E-2</v>
      </c>
      <c r="C198" s="17">
        <v>7.1770000000000002E-3</v>
      </c>
      <c r="D198" s="7"/>
    </row>
    <row r="199" spans="1:4" x14ac:dyDescent="0.25">
      <c r="A199" s="16">
        <v>41685</v>
      </c>
      <c r="B199" s="17">
        <v>8.5015799999999995E-4</v>
      </c>
      <c r="C199" s="17">
        <v>6.3839999999999999E-3</v>
      </c>
      <c r="D199" s="7"/>
    </row>
    <row r="200" spans="1:4" x14ac:dyDescent="0.25">
      <c r="A200" s="16">
        <v>41686</v>
      </c>
      <c r="B200" s="17">
        <v>0</v>
      </c>
      <c r="C200" s="17">
        <v>6.2240000000000004E-3</v>
      </c>
      <c r="D200" s="7"/>
    </row>
    <row r="201" spans="1:4" x14ac:dyDescent="0.25">
      <c r="A201" s="16">
        <v>41687</v>
      </c>
      <c r="B201" s="17">
        <v>0</v>
      </c>
      <c r="C201" s="17">
        <v>6.1590000000000004E-3</v>
      </c>
      <c r="D201" s="7"/>
    </row>
    <row r="202" spans="1:4" x14ac:dyDescent="0.25">
      <c r="A202" s="16">
        <v>41688</v>
      </c>
      <c r="B202" s="17">
        <v>0</v>
      </c>
      <c r="C202" s="17">
        <v>6.1190000000000003E-3</v>
      </c>
      <c r="D202" s="7"/>
    </row>
    <row r="203" spans="1:4" x14ac:dyDescent="0.25">
      <c r="A203" s="16">
        <v>41689</v>
      </c>
      <c r="B203" s="17">
        <v>0</v>
      </c>
      <c r="C203" s="17">
        <v>6.0889999999999998E-3</v>
      </c>
      <c r="D203" s="7"/>
    </row>
    <row r="204" spans="1:4" x14ac:dyDescent="0.25">
      <c r="A204" s="16">
        <v>41690</v>
      </c>
      <c r="B204" s="17">
        <v>3.6840190000000002E-3</v>
      </c>
      <c r="C204" s="17">
        <v>6.0650000000000001E-3</v>
      </c>
      <c r="D204" s="7"/>
    </row>
    <row r="205" spans="1:4" x14ac:dyDescent="0.25">
      <c r="A205" s="16">
        <v>41691</v>
      </c>
      <c r="B205" s="17">
        <v>0.30719047900000002</v>
      </c>
      <c r="C205" s="17">
        <v>5.9319999999999998E-2</v>
      </c>
      <c r="D205" s="7"/>
    </row>
    <row r="206" spans="1:4" x14ac:dyDescent="0.25">
      <c r="A206" s="16">
        <v>41692</v>
      </c>
      <c r="B206" s="17">
        <v>0.113921192</v>
      </c>
      <c r="C206" s="17">
        <v>1.171E-2</v>
      </c>
      <c r="D206" s="7"/>
    </row>
    <row r="207" spans="1:4" x14ac:dyDescent="0.25">
      <c r="A207" s="16">
        <v>41693</v>
      </c>
      <c r="B207" s="17">
        <v>0.40779252700000002</v>
      </c>
      <c r="C207" s="17">
        <v>0.216</v>
      </c>
      <c r="D207" s="7"/>
    </row>
    <row r="208" spans="1:4" x14ac:dyDescent="0.25">
      <c r="A208" s="16">
        <v>41694</v>
      </c>
      <c r="B208" s="17">
        <v>0.21168938000000001</v>
      </c>
      <c r="C208" s="17">
        <v>2.7900000000000001E-2</v>
      </c>
      <c r="D208" s="7"/>
    </row>
    <row r="209" spans="1:4" x14ac:dyDescent="0.25">
      <c r="A209" s="16">
        <v>41695</v>
      </c>
      <c r="B209" s="17">
        <v>6.0361229000000002E-2</v>
      </c>
      <c r="C209" s="17">
        <v>9.4509999999999993E-3</v>
      </c>
      <c r="D209" s="7"/>
    </row>
    <row r="210" spans="1:4" x14ac:dyDescent="0.25">
      <c r="A210" s="16">
        <v>41696</v>
      </c>
      <c r="B210" s="17">
        <v>0.28338605100000003</v>
      </c>
      <c r="C210" s="17">
        <v>0.10349999999999999</v>
      </c>
      <c r="D210" s="7"/>
    </row>
    <row r="211" spans="1:4" x14ac:dyDescent="0.25">
      <c r="A211" s="16">
        <v>41697</v>
      </c>
      <c r="B211" s="17">
        <v>0.121856002</v>
      </c>
      <c r="C211" s="17">
        <v>1.7010000000000001E-2</v>
      </c>
      <c r="D211" s="7"/>
    </row>
    <row r="212" spans="1:4" x14ac:dyDescent="0.25">
      <c r="A212" s="16">
        <v>41698</v>
      </c>
      <c r="B212" s="17">
        <v>3.7406958999999997E-2</v>
      </c>
      <c r="C212" s="17">
        <v>8.4829999999999992E-3</v>
      </c>
      <c r="D212" s="7"/>
    </row>
    <row r="213" spans="1:4" x14ac:dyDescent="0.25">
      <c r="A213" s="16">
        <v>41699</v>
      </c>
      <c r="B213" s="17">
        <v>9.9185120000000009E-3</v>
      </c>
      <c r="C213" s="17">
        <v>7.4349999999999998E-3</v>
      </c>
      <c r="D213" s="7"/>
    </row>
    <row r="214" spans="1:4" x14ac:dyDescent="0.25">
      <c r="A214" s="16">
        <v>41700</v>
      </c>
      <c r="B214" s="17">
        <v>0</v>
      </c>
      <c r="C214" s="17">
        <v>7.2709999999999997E-3</v>
      </c>
      <c r="D214" s="7"/>
    </row>
    <row r="215" spans="1:4" x14ac:dyDescent="0.25">
      <c r="A215" s="16">
        <v>41701</v>
      </c>
      <c r="B215" s="17">
        <v>0</v>
      </c>
      <c r="C215" s="17">
        <v>7.2399999999999999E-3</v>
      </c>
      <c r="D215" s="7"/>
    </row>
    <row r="216" spans="1:4" x14ac:dyDescent="0.25">
      <c r="A216" s="16">
        <v>41702</v>
      </c>
      <c r="B216" s="17">
        <v>2.6071516999999999E-2</v>
      </c>
      <c r="C216" s="17">
        <v>7.502E-3</v>
      </c>
      <c r="D216" s="7"/>
    </row>
    <row r="217" spans="1:4" x14ac:dyDescent="0.25">
      <c r="A217" s="16">
        <v>41703</v>
      </c>
      <c r="B217" s="17">
        <v>3.2589396E-2</v>
      </c>
      <c r="C217" s="17">
        <v>7.326E-3</v>
      </c>
      <c r="D217" s="7"/>
    </row>
    <row r="218" spans="1:4" x14ac:dyDescent="0.25">
      <c r="A218" s="16">
        <v>41704</v>
      </c>
      <c r="B218" s="17">
        <v>0.13772562099999999</v>
      </c>
      <c r="C218" s="17">
        <v>4.172E-2</v>
      </c>
      <c r="D218" s="7"/>
    </row>
    <row r="219" spans="1:4" x14ac:dyDescent="0.25">
      <c r="A219" s="16">
        <v>41705</v>
      </c>
      <c r="B219" s="17">
        <v>8.6432745000000005E-2</v>
      </c>
      <c r="C219" s="17">
        <v>1.1089999999999999E-2</v>
      </c>
      <c r="D219" s="7"/>
    </row>
    <row r="220" spans="1:4" x14ac:dyDescent="0.25">
      <c r="A220" s="16">
        <v>41706</v>
      </c>
      <c r="B220" s="17">
        <v>3.9107274999999997E-2</v>
      </c>
      <c r="C220" s="17">
        <v>8.0529999999999994E-3</v>
      </c>
      <c r="D220" s="7"/>
    </row>
    <row r="221" spans="1:4" x14ac:dyDescent="0.25">
      <c r="A221" s="16">
        <v>41707</v>
      </c>
      <c r="B221" s="17">
        <v>1.8986864999999999E-2</v>
      </c>
      <c r="C221" s="17">
        <v>7.6899999999999998E-3</v>
      </c>
      <c r="D221" s="7"/>
    </row>
    <row r="222" spans="1:4" x14ac:dyDescent="0.25">
      <c r="A222" s="16">
        <v>41708</v>
      </c>
      <c r="B222" s="17">
        <v>0</v>
      </c>
      <c r="C222" s="17">
        <v>7.6480000000000003E-3</v>
      </c>
      <c r="D222" s="7"/>
    </row>
    <row r="223" spans="1:4" x14ac:dyDescent="0.25">
      <c r="A223" s="16">
        <v>41709</v>
      </c>
      <c r="B223" s="17">
        <v>0</v>
      </c>
      <c r="C223" s="17">
        <v>9.5239999999999995E-3</v>
      </c>
      <c r="D223" s="7"/>
    </row>
    <row r="224" spans="1:4" x14ac:dyDescent="0.25">
      <c r="A224" s="16">
        <v>41710</v>
      </c>
      <c r="B224" s="17">
        <v>0</v>
      </c>
      <c r="C224" s="17">
        <v>7.8930000000000007E-3</v>
      </c>
      <c r="D224" s="7"/>
    </row>
    <row r="225" spans="1:4" x14ac:dyDescent="0.25">
      <c r="A225" s="16">
        <v>41711</v>
      </c>
      <c r="B225" s="17">
        <v>0</v>
      </c>
      <c r="C225" s="17">
        <v>7.7390000000000002E-3</v>
      </c>
      <c r="D225" s="7"/>
    </row>
    <row r="226" spans="1:4" x14ac:dyDescent="0.25">
      <c r="A226" s="16">
        <v>41712</v>
      </c>
      <c r="B226" s="17">
        <v>1.133544E-3</v>
      </c>
      <c r="C226" s="17">
        <v>7.7330000000000003E-3</v>
      </c>
      <c r="D226" s="7"/>
    </row>
    <row r="227" spans="1:4" x14ac:dyDescent="0.25">
      <c r="A227" s="16">
        <v>41713</v>
      </c>
      <c r="B227" s="17">
        <v>1.4169300000000001E-3</v>
      </c>
      <c r="C227" s="17">
        <v>7.7450000000000001E-3</v>
      </c>
      <c r="D227" s="7"/>
    </row>
    <row r="228" spans="1:4" x14ac:dyDescent="0.25">
      <c r="A228" s="16">
        <v>41714</v>
      </c>
      <c r="B228" s="17">
        <v>0.207721975</v>
      </c>
      <c r="C228" s="17">
        <v>0.17680000000000001</v>
      </c>
      <c r="D228" s="7"/>
    </row>
    <row r="229" spans="1:4" x14ac:dyDescent="0.25">
      <c r="A229" s="16">
        <v>41715</v>
      </c>
      <c r="B229" s="17">
        <v>0.194402831</v>
      </c>
      <c r="C229" s="17">
        <v>2.5170000000000001E-2</v>
      </c>
      <c r="D229" s="7"/>
    </row>
    <row r="230" spans="1:4" x14ac:dyDescent="0.25">
      <c r="A230" s="16">
        <v>41716</v>
      </c>
      <c r="B230" s="17">
        <v>4.9875944999999998E-2</v>
      </c>
      <c r="C230" s="17">
        <v>1.0359999999999999E-2</v>
      </c>
      <c r="D230" s="7"/>
    </row>
    <row r="231" spans="1:4" x14ac:dyDescent="0.25">
      <c r="A231" s="16">
        <v>41717</v>
      </c>
      <c r="B231" s="17">
        <v>0</v>
      </c>
      <c r="C231" s="17">
        <v>8.5970000000000005E-3</v>
      </c>
      <c r="D231" s="7"/>
    </row>
    <row r="232" spans="1:4" x14ac:dyDescent="0.25">
      <c r="A232" s="16">
        <v>41718</v>
      </c>
      <c r="B232" s="17">
        <v>0</v>
      </c>
      <c r="C232" s="17">
        <v>8.3499999999999998E-3</v>
      </c>
      <c r="D232" s="7"/>
    </row>
    <row r="233" spans="1:4" x14ac:dyDescent="0.25">
      <c r="A233" s="16">
        <v>41719</v>
      </c>
      <c r="B233" s="17">
        <v>0</v>
      </c>
      <c r="C233" s="17">
        <v>8.2990000000000008E-3</v>
      </c>
      <c r="D233" s="7"/>
    </row>
    <row r="234" spans="1:4" x14ac:dyDescent="0.25">
      <c r="A234" s="16">
        <v>41720</v>
      </c>
      <c r="B234" s="17">
        <v>0</v>
      </c>
      <c r="C234" s="17">
        <v>8.2839999999999997E-3</v>
      </c>
      <c r="D234" s="7"/>
    </row>
    <row r="235" spans="1:4" x14ac:dyDescent="0.25">
      <c r="A235" s="16">
        <v>41721</v>
      </c>
      <c r="B235" s="17">
        <v>0</v>
      </c>
      <c r="C235" s="17">
        <v>8.2810000000000002E-3</v>
      </c>
      <c r="D235" s="7"/>
    </row>
    <row r="236" spans="1:4" x14ac:dyDescent="0.25">
      <c r="A236" s="16">
        <v>41722</v>
      </c>
      <c r="B236" s="17">
        <v>0</v>
      </c>
      <c r="C236" s="17">
        <v>8.2830000000000004E-3</v>
      </c>
      <c r="D236" s="7"/>
    </row>
    <row r="237" spans="1:4" x14ac:dyDescent="0.25">
      <c r="A237" s="16">
        <v>41723</v>
      </c>
      <c r="B237" s="17">
        <v>0</v>
      </c>
      <c r="C237" s="17">
        <v>8.2869999999999992E-3</v>
      </c>
      <c r="D237" s="7"/>
    </row>
    <row r="238" spans="1:4" x14ac:dyDescent="0.25">
      <c r="A238" s="16">
        <v>41724</v>
      </c>
      <c r="B238" s="17">
        <v>0</v>
      </c>
      <c r="C238" s="17">
        <v>8.2920000000000008E-3</v>
      </c>
      <c r="D238" s="7"/>
    </row>
    <row r="239" spans="1:4" x14ac:dyDescent="0.25">
      <c r="A239" s="16">
        <v>41725</v>
      </c>
      <c r="B239" s="17">
        <v>1.9837019999999999E-3</v>
      </c>
      <c r="C239" s="17">
        <v>8.2959999999999996E-3</v>
      </c>
      <c r="D239" s="7"/>
    </row>
    <row r="240" spans="1:4" x14ac:dyDescent="0.25">
      <c r="A240" s="16">
        <v>41726</v>
      </c>
      <c r="B240" s="17">
        <v>0.35990028400000001</v>
      </c>
      <c r="C240" s="17">
        <v>0.2356</v>
      </c>
      <c r="D240" s="7"/>
    </row>
    <row r="241" spans="1:4" x14ac:dyDescent="0.25">
      <c r="A241" s="16">
        <v>41727</v>
      </c>
      <c r="B241" s="17">
        <v>0.44264901099999998</v>
      </c>
      <c r="C241" s="17">
        <v>0.14030000000000001</v>
      </c>
      <c r="D241" s="7"/>
    </row>
    <row r="242" spans="1:4" x14ac:dyDescent="0.25">
      <c r="A242" s="16">
        <v>41728</v>
      </c>
      <c r="B242" s="17">
        <v>0.16748115599999999</v>
      </c>
      <c r="C242" s="17">
        <v>2.3019999999999999E-2</v>
      </c>
      <c r="D242" s="7"/>
    </row>
    <row r="243" spans="1:4" x14ac:dyDescent="0.25">
      <c r="A243" s="16">
        <v>41729</v>
      </c>
      <c r="B243" s="17">
        <v>7.3963759000000004E-2</v>
      </c>
      <c r="C243" s="17">
        <v>1.106E-2</v>
      </c>
      <c r="D243" s="7"/>
    </row>
    <row r="244" spans="1:4" x14ac:dyDescent="0.25">
      <c r="A244" s="16">
        <v>41730</v>
      </c>
      <c r="B244" s="17">
        <v>4.7608856999999997E-2</v>
      </c>
      <c r="C244" s="17">
        <v>9.5569999999999995E-3</v>
      </c>
      <c r="D244" s="7"/>
    </row>
    <row r="245" spans="1:4" x14ac:dyDescent="0.25">
      <c r="A245" s="16">
        <v>41731</v>
      </c>
      <c r="B245" s="17">
        <v>4.1657749000000001E-2</v>
      </c>
      <c r="C245" s="17">
        <v>9.3019999999999995E-3</v>
      </c>
      <c r="D245" s="7"/>
    </row>
    <row r="246" spans="1:4" x14ac:dyDescent="0.25">
      <c r="A246" s="16">
        <v>41732</v>
      </c>
      <c r="B246" s="17">
        <v>3.9674046999999997E-2</v>
      </c>
      <c r="C246" s="17">
        <v>9.2329999999999999E-3</v>
      </c>
      <c r="D246" s="7"/>
    </row>
    <row r="247" spans="1:4" x14ac:dyDescent="0.25">
      <c r="A247" s="16">
        <v>41733</v>
      </c>
      <c r="B247" s="17">
        <v>6.3761861000000003E-2</v>
      </c>
      <c r="C247" s="17">
        <v>2.2239999999999999E-2</v>
      </c>
      <c r="D247" s="7"/>
    </row>
    <row r="248" spans="1:4" x14ac:dyDescent="0.25">
      <c r="A248" s="16">
        <v>41734</v>
      </c>
      <c r="B248" s="17">
        <v>7.5947461999999993E-2</v>
      </c>
      <c r="C248" s="17">
        <v>1.4540000000000001E-2</v>
      </c>
      <c r="D248" s="7"/>
    </row>
    <row r="249" spans="1:4" x14ac:dyDescent="0.25">
      <c r="A249" s="16">
        <v>41735</v>
      </c>
      <c r="B249" s="17">
        <v>6.8579424E-2</v>
      </c>
      <c r="C249" s="17">
        <v>9.9880000000000004E-3</v>
      </c>
      <c r="D249" s="7"/>
    </row>
    <row r="250" spans="1:4" x14ac:dyDescent="0.25">
      <c r="A250" s="16">
        <v>41736</v>
      </c>
      <c r="B250" s="17">
        <v>0.19723669099999999</v>
      </c>
      <c r="C250" s="17">
        <v>6.9489999999999996E-2</v>
      </c>
      <c r="D250" s="7"/>
    </row>
    <row r="251" spans="1:4" x14ac:dyDescent="0.25">
      <c r="A251" s="16">
        <v>41737</v>
      </c>
      <c r="B251" s="17">
        <v>0.103152522</v>
      </c>
      <c r="C251" s="17">
        <v>1.6080000000000001E-2</v>
      </c>
      <c r="D251" s="7"/>
    </row>
    <row r="252" spans="1:4" x14ac:dyDescent="0.25">
      <c r="A252" s="16">
        <v>41738</v>
      </c>
      <c r="B252" s="17">
        <v>4.2507907999999997E-2</v>
      </c>
      <c r="C252" s="17">
        <v>1.0580000000000001E-2</v>
      </c>
      <c r="D252" s="7"/>
    </row>
    <row r="253" spans="1:4" x14ac:dyDescent="0.25">
      <c r="A253" s="16">
        <v>41739</v>
      </c>
      <c r="B253" s="17">
        <v>2.7205060999999999E-2</v>
      </c>
      <c r="C253" s="17">
        <v>9.8989999999999998E-3</v>
      </c>
      <c r="D253" s="7"/>
    </row>
    <row r="254" spans="1:4" x14ac:dyDescent="0.25">
      <c r="A254" s="16">
        <v>41740</v>
      </c>
      <c r="B254" s="17">
        <v>2.4654585999999999E-2</v>
      </c>
      <c r="C254" s="17">
        <v>9.7900000000000001E-3</v>
      </c>
      <c r="D254" s="7"/>
    </row>
    <row r="255" spans="1:4" x14ac:dyDescent="0.25">
      <c r="A255" s="16">
        <v>41741</v>
      </c>
      <c r="B255" s="17">
        <v>2.5221358999999999E-2</v>
      </c>
      <c r="C255" s="17">
        <v>9.7669999999999996E-3</v>
      </c>
      <c r="D255" s="7"/>
    </row>
    <row r="256" spans="1:4" x14ac:dyDescent="0.25">
      <c r="A256" s="16">
        <v>41742</v>
      </c>
      <c r="B256" s="17">
        <v>1.8420092999999998E-2</v>
      </c>
      <c r="C256" s="17">
        <v>9.7649999999999994E-3</v>
      </c>
      <c r="D256" s="7"/>
    </row>
    <row r="257" spans="1:4" x14ac:dyDescent="0.25">
      <c r="A257" s="16">
        <v>41743</v>
      </c>
      <c r="B257" s="17">
        <v>0.10343590900000001</v>
      </c>
      <c r="C257" s="17">
        <v>0.28549999999999998</v>
      </c>
      <c r="D257" s="7"/>
    </row>
    <row r="258" spans="1:4" x14ac:dyDescent="0.25">
      <c r="A258" s="16">
        <v>41744</v>
      </c>
      <c r="B258" s="17">
        <v>0.39078936399999997</v>
      </c>
      <c r="C258" s="17">
        <v>9.3140000000000001E-2</v>
      </c>
      <c r="D258" s="7"/>
    </row>
    <row r="259" spans="1:4" x14ac:dyDescent="0.25">
      <c r="A259" s="16">
        <v>41745</v>
      </c>
      <c r="B259" s="17">
        <v>0.123556318</v>
      </c>
      <c r="C259" s="17">
        <v>1.967E-2</v>
      </c>
      <c r="D259" s="7"/>
    </row>
    <row r="260" spans="1:4" x14ac:dyDescent="0.25">
      <c r="A260" s="16">
        <v>41746</v>
      </c>
      <c r="B260" s="17">
        <v>1.8420092999999998E-2</v>
      </c>
      <c r="C260" s="17">
        <v>1.7559999999999999E-2</v>
      </c>
      <c r="D260" s="7"/>
    </row>
    <row r="261" spans="1:4" x14ac:dyDescent="0.25">
      <c r="A261" s="16">
        <v>41747</v>
      </c>
      <c r="B261" s="17">
        <v>0.29330456199999999</v>
      </c>
      <c r="C261" s="17">
        <v>0.1348</v>
      </c>
      <c r="D261" s="7"/>
    </row>
    <row r="262" spans="1:4" x14ac:dyDescent="0.25">
      <c r="A262" s="16">
        <v>41748</v>
      </c>
      <c r="B262" s="17">
        <v>0.125823407</v>
      </c>
      <c r="C262" s="17">
        <v>2.3810000000000001E-2</v>
      </c>
      <c r="D262" s="7"/>
    </row>
    <row r="263" spans="1:4" x14ac:dyDescent="0.25">
      <c r="A263" s="16">
        <v>41749</v>
      </c>
      <c r="B263" s="17">
        <v>6.5178789999999999E-3</v>
      </c>
      <c r="C263" s="17">
        <v>1.29E-2</v>
      </c>
      <c r="D263" s="7"/>
    </row>
    <row r="264" spans="1:4" x14ac:dyDescent="0.25">
      <c r="A264" s="16">
        <v>41750</v>
      </c>
      <c r="B264" s="17">
        <v>0</v>
      </c>
      <c r="C264" s="17">
        <v>1.158E-2</v>
      </c>
      <c r="D264" s="7"/>
    </row>
    <row r="265" spans="1:4" x14ac:dyDescent="0.25">
      <c r="A265" s="16">
        <v>41751</v>
      </c>
      <c r="B265" s="17">
        <v>0</v>
      </c>
      <c r="C265" s="17">
        <v>1.14E-2</v>
      </c>
      <c r="D265" s="7"/>
    </row>
    <row r="266" spans="1:4" x14ac:dyDescent="0.25">
      <c r="A266" s="16">
        <v>41752</v>
      </c>
      <c r="B266" s="17">
        <v>0</v>
      </c>
      <c r="C266" s="17">
        <v>1.137E-2</v>
      </c>
      <c r="D266" s="7"/>
    </row>
    <row r="267" spans="1:4" x14ac:dyDescent="0.25">
      <c r="A267" s="16">
        <v>41753</v>
      </c>
      <c r="B267" s="17">
        <v>0</v>
      </c>
      <c r="C267" s="17">
        <v>1.1379999999999999E-2</v>
      </c>
      <c r="D267" s="7"/>
    </row>
    <row r="268" spans="1:4" x14ac:dyDescent="0.25">
      <c r="A268" s="16">
        <v>41754</v>
      </c>
      <c r="B268" s="17">
        <v>2.833861E-3</v>
      </c>
      <c r="C268" s="17">
        <v>1.141E-2</v>
      </c>
      <c r="D268" s="7"/>
    </row>
    <row r="269" spans="1:4" x14ac:dyDescent="0.25">
      <c r="A269" s="16">
        <v>41755</v>
      </c>
      <c r="B269" s="17">
        <v>2.83386E-4</v>
      </c>
      <c r="C269" s="17">
        <v>1.145E-2</v>
      </c>
      <c r="D269" s="7"/>
    </row>
    <row r="270" spans="1:4" x14ac:dyDescent="0.25">
      <c r="A270" s="16">
        <v>41756</v>
      </c>
      <c r="B270" s="17">
        <v>5.1009489999999996E-3</v>
      </c>
      <c r="C270" s="17">
        <v>1.149E-2</v>
      </c>
      <c r="D270" s="7"/>
    </row>
    <row r="271" spans="1:4" x14ac:dyDescent="0.25">
      <c r="A271" s="16">
        <v>41757</v>
      </c>
      <c r="B271" s="17">
        <v>3.6840190000000002E-3</v>
      </c>
      <c r="C271" s="17">
        <v>1.154E-2</v>
      </c>
      <c r="D271" s="7"/>
    </row>
    <row r="272" spans="1:4" x14ac:dyDescent="0.25">
      <c r="A272" s="1"/>
    </row>
    <row r="273" spans="1:1" x14ac:dyDescent="0.25">
      <c r="A273" s="1"/>
    </row>
    <row r="274" spans="1:1" x14ac:dyDescent="0.25">
      <c r="A274" s="1"/>
    </row>
    <row r="275" spans="1:1" x14ac:dyDescent="0.25">
      <c r="A275" s="1"/>
    </row>
  </sheetData>
  <mergeCells count="6">
    <mergeCell ref="A7:D7"/>
    <mergeCell ref="A1:D1"/>
    <mergeCell ref="A2:D2"/>
    <mergeCell ref="A3:D3"/>
    <mergeCell ref="A4:D4"/>
    <mergeCell ref="A5:D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9"/>
  <sheetViews>
    <sheetView workbookViewId="0">
      <selection activeCell="H20" sqref="H20"/>
    </sheetView>
  </sheetViews>
  <sheetFormatPr defaultRowHeight="15" x14ac:dyDescent="0.25"/>
  <cols>
    <col min="1" max="1" width="10.28515625" style="1" customWidth="1"/>
    <col min="2" max="2" width="24.140625" customWidth="1"/>
    <col min="3" max="3" width="31.140625" customWidth="1"/>
    <col min="4" max="4" width="14.140625" customWidth="1"/>
  </cols>
  <sheetData>
    <row r="1" spans="1:5" x14ac:dyDescent="0.25">
      <c r="A1" s="56" t="s">
        <v>16</v>
      </c>
      <c r="B1" s="56"/>
      <c r="C1" s="56"/>
      <c r="D1" s="56"/>
    </row>
    <row r="2" spans="1:5" x14ac:dyDescent="0.25">
      <c r="A2" s="57"/>
      <c r="B2" s="57"/>
      <c r="C2" s="57"/>
      <c r="D2" s="57"/>
    </row>
    <row r="3" spans="1:5" ht="87.75" customHeight="1" x14ac:dyDescent="0.25">
      <c r="A3" s="62" t="s">
        <v>21</v>
      </c>
      <c r="B3" s="61"/>
      <c r="C3" s="61"/>
      <c r="D3" s="61"/>
    </row>
    <row r="4" spans="1:5" x14ac:dyDescent="0.25">
      <c r="A4" s="59" t="s">
        <v>37</v>
      </c>
      <c r="B4" s="59"/>
      <c r="C4" s="59"/>
      <c r="D4" s="59"/>
    </row>
    <row r="5" spans="1:5" x14ac:dyDescent="0.25">
      <c r="A5" s="60" t="s">
        <v>47</v>
      </c>
      <c r="B5" s="60"/>
      <c r="C5" s="60"/>
      <c r="D5" s="60"/>
    </row>
    <row r="6" spans="1:5" x14ac:dyDescent="0.25">
      <c r="A6" s="63"/>
      <c r="B6" s="63"/>
      <c r="C6" s="63"/>
      <c r="D6" s="63"/>
    </row>
    <row r="7" spans="1:5" ht="45.75" customHeight="1" x14ac:dyDescent="0.25">
      <c r="A7" s="8" t="s">
        <v>0</v>
      </c>
      <c r="B7" s="35" t="s">
        <v>63</v>
      </c>
      <c r="C7" s="35" t="s">
        <v>62</v>
      </c>
      <c r="D7" s="9" t="s">
        <v>2</v>
      </c>
      <c r="E7" s="7">
        <f>1-SUMXMY2(B8:B269,C8:C269)/DEVSQ(B8:B269)</f>
        <v>-5.3978084499225512</v>
      </c>
    </row>
    <row r="8" spans="1:5" ht="17.25" x14ac:dyDescent="0.25">
      <c r="A8" s="4">
        <v>41496</v>
      </c>
      <c r="B8" s="5">
        <v>6.0361228798189247E-2</v>
      </c>
      <c r="C8" s="5">
        <v>5.4883287037037036E-3</v>
      </c>
      <c r="D8" s="9" t="s">
        <v>65</v>
      </c>
      <c r="E8" s="7">
        <f>(CORREL(B8:B272,C8:C272))^2</f>
        <v>0.7215861548221616</v>
      </c>
    </row>
    <row r="9" spans="1:5" x14ac:dyDescent="0.25">
      <c r="A9" s="6">
        <v>41497</v>
      </c>
      <c r="B9" s="7">
        <v>6.1494773000972142E-2</v>
      </c>
      <c r="C9" s="7">
        <v>5.4143159722222223E-3</v>
      </c>
      <c r="D9" s="7"/>
    </row>
    <row r="10" spans="1:5" x14ac:dyDescent="0.25">
      <c r="A10" s="6">
        <v>41498</v>
      </c>
      <c r="B10" s="7">
        <v>6.2344931153059321E-2</v>
      </c>
      <c r="C10" s="7">
        <v>5.3403032407407409E-3</v>
      </c>
      <c r="D10" s="7"/>
    </row>
    <row r="11" spans="1:5" x14ac:dyDescent="0.25">
      <c r="A11" s="6">
        <v>41499</v>
      </c>
      <c r="B11" s="7">
        <v>6.4895405609320833E-2</v>
      </c>
      <c r="C11" s="7">
        <v>5.2947569444444448E-3</v>
      </c>
      <c r="D11" s="7"/>
    </row>
    <row r="12" spans="1:5" x14ac:dyDescent="0.25">
      <c r="A12" s="6">
        <v>41500</v>
      </c>
      <c r="B12" s="7">
        <v>6.6595721913495179E-2</v>
      </c>
      <c r="C12" s="7">
        <v>5.226437500000001E-3</v>
      </c>
      <c r="D12" s="7"/>
    </row>
    <row r="13" spans="1:5" x14ac:dyDescent="0.25">
      <c r="A13" s="6">
        <v>41501</v>
      </c>
      <c r="B13" s="7">
        <v>6.8012652166973803E-2</v>
      </c>
      <c r="C13" s="7">
        <v>5.1638113425925922E-3</v>
      </c>
      <c r="D13" s="7"/>
    </row>
    <row r="14" spans="1:5" x14ac:dyDescent="0.25">
      <c r="A14" s="6">
        <v>41502</v>
      </c>
      <c r="B14" s="7">
        <v>6.9146196369756691E-2</v>
      </c>
      <c r="C14" s="7">
        <v>5.0897986111111118E-3</v>
      </c>
      <c r="D14" s="7"/>
    </row>
    <row r="15" spans="1:5" x14ac:dyDescent="0.25">
      <c r="A15" s="6">
        <v>41503</v>
      </c>
      <c r="B15" s="7">
        <v>8.954999201984884E-2</v>
      </c>
      <c r="C15" s="7">
        <v>5.4143159722222223E-3</v>
      </c>
      <c r="D15" s="7"/>
    </row>
    <row r="16" spans="1:5" x14ac:dyDescent="0.25">
      <c r="A16" s="6">
        <v>41504</v>
      </c>
      <c r="B16" s="7">
        <v>0.12554002045820581</v>
      </c>
      <c r="C16" s="7">
        <v>6.8888773148148147E-3</v>
      </c>
      <c r="D16" s="7"/>
    </row>
    <row r="17" spans="1:4" x14ac:dyDescent="0.25">
      <c r="A17" s="6">
        <v>41505</v>
      </c>
      <c r="B17" s="7">
        <v>0.13829239273951338</v>
      </c>
      <c r="C17" s="7">
        <v>7.4012731481481481E-3</v>
      </c>
      <c r="D17" s="7"/>
    </row>
    <row r="18" spans="1:4" x14ac:dyDescent="0.25">
      <c r="A18" s="6">
        <v>41506</v>
      </c>
      <c r="B18" s="7">
        <v>0.13885916484090485</v>
      </c>
      <c r="C18" s="7">
        <v>7.5720717592592602E-3</v>
      </c>
      <c r="D18" s="7"/>
    </row>
    <row r="19" spans="1:4" x14ac:dyDescent="0.25">
      <c r="A19" s="6">
        <v>41507</v>
      </c>
      <c r="B19" s="7">
        <v>0.1363086903846433</v>
      </c>
      <c r="C19" s="7">
        <v>7.5151388888888889E-3</v>
      </c>
      <c r="D19" s="7"/>
    </row>
    <row r="20" spans="1:4" x14ac:dyDescent="0.25">
      <c r="A20" s="6">
        <v>41508</v>
      </c>
      <c r="B20" s="7">
        <v>0.13347482987768608</v>
      </c>
      <c r="C20" s="7">
        <v>7.4582060185185203E-3</v>
      </c>
      <c r="D20" s="7"/>
    </row>
    <row r="21" spans="1:4" x14ac:dyDescent="0.25">
      <c r="A21" s="6">
        <v>41509</v>
      </c>
      <c r="B21" s="7">
        <v>0.131491127522816</v>
      </c>
      <c r="C21" s="7">
        <v>7.3443402777777786E-3</v>
      </c>
      <c r="D21" s="7"/>
    </row>
    <row r="22" spans="1:4" x14ac:dyDescent="0.25">
      <c r="A22" s="6">
        <v>41510</v>
      </c>
      <c r="B22" s="7">
        <v>0.13234128567490319</v>
      </c>
      <c r="C22" s="7">
        <v>7.7998032407407426E-3</v>
      </c>
      <c r="D22" s="7"/>
    </row>
    <row r="23" spans="1:4" x14ac:dyDescent="0.25">
      <c r="A23" s="6">
        <v>41511</v>
      </c>
      <c r="B23" s="7">
        <v>0.13262467172559891</v>
      </c>
      <c r="C23" s="7">
        <v>8.3121990740740725E-3</v>
      </c>
      <c r="D23" s="7"/>
    </row>
    <row r="24" spans="1:4" x14ac:dyDescent="0.25">
      <c r="A24" s="6">
        <v>41512</v>
      </c>
      <c r="B24" s="7">
        <v>0.1394259369422963</v>
      </c>
      <c r="C24" s="7">
        <v>8.4829976851851854E-3</v>
      </c>
      <c r="D24" s="7"/>
    </row>
    <row r="25" spans="1:4" x14ac:dyDescent="0.25">
      <c r="A25" s="6">
        <v>41513</v>
      </c>
      <c r="B25" s="7">
        <v>0.13999270904368774</v>
      </c>
      <c r="C25" s="7">
        <v>8.4260648148148133E-3</v>
      </c>
      <c r="D25" s="7"/>
    </row>
    <row r="26" spans="1:4" x14ac:dyDescent="0.25">
      <c r="A26" s="6">
        <v>41514</v>
      </c>
      <c r="B26" s="7">
        <v>0.13914255089160057</v>
      </c>
      <c r="C26" s="7">
        <v>8.3121990740740725E-3</v>
      </c>
      <c r="D26" s="7"/>
    </row>
    <row r="27" spans="1:4" x14ac:dyDescent="0.25">
      <c r="A27" s="6">
        <v>41515</v>
      </c>
      <c r="B27" s="7">
        <v>0.13772562063812196</v>
      </c>
      <c r="C27" s="7">
        <v>8.1983333333333318E-3</v>
      </c>
      <c r="D27" s="7"/>
    </row>
    <row r="28" spans="1:4" x14ac:dyDescent="0.25">
      <c r="A28" s="6">
        <v>41516</v>
      </c>
      <c r="B28" s="7">
        <v>0.13489176013116469</v>
      </c>
      <c r="C28" s="7">
        <v>8.084467592592591E-3</v>
      </c>
      <c r="D28" s="7"/>
    </row>
    <row r="29" spans="1:4" x14ac:dyDescent="0.25">
      <c r="A29" s="6">
        <v>41517</v>
      </c>
      <c r="B29" s="7">
        <v>0.12440647625542289</v>
      </c>
      <c r="C29" s="7">
        <v>7.970601851851852E-3</v>
      </c>
      <c r="D29" s="7"/>
    </row>
    <row r="30" spans="1:4" x14ac:dyDescent="0.25">
      <c r="A30" s="6">
        <v>41518</v>
      </c>
      <c r="B30" s="7">
        <v>0.12270615995124856</v>
      </c>
      <c r="C30" s="7">
        <v>8.1983333333333318E-3</v>
      </c>
      <c r="D30" s="7"/>
    </row>
    <row r="31" spans="1:4" x14ac:dyDescent="0.25">
      <c r="A31" s="6">
        <v>41519</v>
      </c>
      <c r="B31" s="7">
        <v>0.12610679255959725</v>
      </c>
      <c r="C31" s="7">
        <v>8.7676620370370374E-3</v>
      </c>
      <c r="D31" s="7"/>
    </row>
    <row r="32" spans="1:4" x14ac:dyDescent="0.25">
      <c r="A32" s="6">
        <v>41520</v>
      </c>
      <c r="B32" s="7">
        <v>0.12752372281307586</v>
      </c>
      <c r="C32" s="7">
        <v>8.8815277777777781E-3</v>
      </c>
      <c r="D32" s="7"/>
    </row>
    <row r="33" spans="1:4" x14ac:dyDescent="0.25">
      <c r="A33" s="6">
        <v>41521</v>
      </c>
      <c r="B33" s="7">
        <v>0.12724033676238017</v>
      </c>
      <c r="C33" s="7">
        <v>8.8815277777777781E-3</v>
      </c>
      <c r="D33" s="7"/>
    </row>
    <row r="34" spans="1:4" x14ac:dyDescent="0.25">
      <c r="A34" s="6">
        <v>41522</v>
      </c>
      <c r="B34" s="7">
        <v>0.12695695071168445</v>
      </c>
      <c r="C34" s="7">
        <v>8.7676620370370374E-3</v>
      </c>
      <c r="D34" s="7"/>
    </row>
    <row r="35" spans="1:4" x14ac:dyDescent="0.25">
      <c r="A35" s="6">
        <v>41523</v>
      </c>
      <c r="B35" s="7">
        <v>0.12639017861029297</v>
      </c>
      <c r="C35" s="7">
        <v>8.6537962962962966E-3</v>
      </c>
      <c r="D35" s="7"/>
    </row>
    <row r="36" spans="1:4" x14ac:dyDescent="0.25">
      <c r="A36" s="6">
        <v>41524</v>
      </c>
      <c r="B36" s="7">
        <v>0.12525663440751009</v>
      </c>
      <c r="C36" s="7">
        <v>8.5399305555555558E-3</v>
      </c>
      <c r="D36" s="7"/>
    </row>
    <row r="37" spans="1:4" x14ac:dyDescent="0.25">
      <c r="A37" s="6">
        <v>41525</v>
      </c>
      <c r="B37" s="7">
        <v>0.12355631810333574</v>
      </c>
      <c r="C37" s="7">
        <v>8.3691319444444447E-3</v>
      </c>
      <c r="D37" s="7"/>
    </row>
    <row r="38" spans="1:4" x14ac:dyDescent="0.25">
      <c r="A38" s="6">
        <v>41526</v>
      </c>
      <c r="B38" s="7">
        <v>0.12128922969776995</v>
      </c>
      <c r="C38" s="7">
        <v>8.2552662037037039E-3</v>
      </c>
      <c r="D38" s="7"/>
    </row>
    <row r="39" spans="1:4" x14ac:dyDescent="0.25">
      <c r="A39" s="6">
        <v>41527</v>
      </c>
      <c r="B39" s="7">
        <v>0.11675505288663836</v>
      </c>
      <c r="C39" s="7">
        <v>8.1414004629629631E-3</v>
      </c>
      <c r="D39" s="7"/>
    </row>
    <row r="40" spans="1:4" x14ac:dyDescent="0.25">
      <c r="A40" s="6">
        <v>41528</v>
      </c>
      <c r="B40" s="7">
        <v>0.10655315506159228</v>
      </c>
      <c r="C40" s="7">
        <v>8.0275347222222224E-3</v>
      </c>
      <c r="D40" s="7"/>
    </row>
    <row r="41" spans="1:4" x14ac:dyDescent="0.25">
      <c r="A41" s="6">
        <v>41529</v>
      </c>
      <c r="B41" s="7">
        <v>0.10371929455463505</v>
      </c>
      <c r="C41" s="7">
        <v>7.9136689814814816E-3</v>
      </c>
      <c r="D41" s="7"/>
    </row>
    <row r="42" spans="1:4" x14ac:dyDescent="0.25">
      <c r="A42" s="6">
        <v>41530</v>
      </c>
      <c r="B42" s="7">
        <v>9.6067871185850501E-2</v>
      </c>
      <c r="C42" s="7">
        <v>7.7998032407407426E-3</v>
      </c>
      <c r="D42" s="7"/>
    </row>
    <row r="43" spans="1:4" x14ac:dyDescent="0.25">
      <c r="A43" s="6">
        <v>41531</v>
      </c>
      <c r="B43" s="7">
        <v>8.0765024448281389E-2</v>
      </c>
      <c r="C43" s="7">
        <v>7.6859375000000009E-3</v>
      </c>
      <c r="D43" s="7"/>
    </row>
    <row r="44" spans="1:4" x14ac:dyDescent="0.25">
      <c r="A44" s="6">
        <v>41532</v>
      </c>
      <c r="B44" s="7">
        <v>7.6514233687845531E-2</v>
      </c>
      <c r="C44" s="7">
        <v>7.5720717592592602E-3</v>
      </c>
      <c r="D44" s="7"/>
    </row>
    <row r="45" spans="1:4" x14ac:dyDescent="0.25">
      <c r="A45" s="6">
        <v>41533</v>
      </c>
      <c r="B45" s="7">
        <v>7.6797619738541253E-2</v>
      </c>
      <c r="C45" s="7">
        <v>7.5151388888888889E-3</v>
      </c>
      <c r="D45" s="7"/>
    </row>
    <row r="46" spans="1:4" x14ac:dyDescent="0.25">
      <c r="A46" s="6">
        <v>41534</v>
      </c>
      <c r="B46" s="7">
        <v>7.7931163941324141E-2</v>
      </c>
      <c r="C46" s="7">
        <v>7.4582060185185203E-3</v>
      </c>
      <c r="D46" s="7"/>
    </row>
    <row r="47" spans="1:4" x14ac:dyDescent="0.25">
      <c r="A47" s="6">
        <v>41535</v>
      </c>
      <c r="B47" s="7">
        <v>7.8214549992019863E-2</v>
      </c>
      <c r="C47" s="7">
        <v>7.3443402777777786E-3</v>
      </c>
      <c r="D47" s="7"/>
    </row>
    <row r="48" spans="1:4" x14ac:dyDescent="0.25">
      <c r="A48" s="6">
        <v>41536</v>
      </c>
      <c r="B48" s="7">
        <v>7.8214549992019863E-2</v>
      </c>
      <c r="C48" s="7">
        <v>7.2874074074074082E-3</v>
      </c>
      <c r="D48" s="7"/>
    </row>
    <row r="49" spans="1:4" x14ac:dyDescent="0.25">
      <c r="A49" s="6">
        <v>41537</v>
      </c>
      <c r="B49" s="7">
        <v>7.7647777890628433E-2</v>
      </c>
      <c r="C49" s="7">
        <v>7.1735416666666666E-3</v>
      </c>
      <c r="D49" s="7"/>
    </row>
    <row r="50" spans="1:4" x14ac:dyDescent="0.25">
      <c r="A50" s="6">
        <v>41538</v>
      </c>
      <c r="B50" s="7">
        <v>7.7647777890628433E-2</v>
      </c>
      <c r="C50" s="7">
        <v>7.2304745370370379E-3</v>
      </c>
      <c r="D50" s="7"/>
    </row>
    <row r="51" spans="1:4" x14ac:dyDescent="0.25">
      <c r="A51" s="6">
        <v>41539</v>
      </c>
      <c r="B51" s="7">
        <v>8.2181954701759999E-2</v>
      </c>
      <c r="C51" s="7">
        <v>7.4582060185185203E-3</v>
      </c>
      <c r="D51" s="7"/>
    </row>
    <row r="52" spans="1:4" x14ac:dyDescent="0.25">
      <c r="A52" s="6">
        <v>41540</v>
      </c>
      <c r="B52" s="7">
        <v>8.416565705663008E-2</v>
      </c>
      <c r="C52" s="7">
        <v>7.4582060185185203E-3</v>
      </c>
      <c r="D52" s="7"/>
    </row>
    <row r="53" spans="1:4" x14ac:dyDescent="0.25">
      <c r="A53" s="6">
        <v>41541</v>
      </c>
      <c r="B53" s="7">
        <v>8.5582587310108704E-2</v>
      </c>
      <c r="C53" s="7">
        <v>7.9136689814814816E-3</v>
      </c>
      <c r="D53" s="7"/>
    </row>
    <row r="54" spans="1:4" x14ac:dyDescent="0.25">
      <c r="A54" s="6">
        <v>41542</v>
      </c>
      <c r="B54" s="7">
        <v>8.7566289664978758E-2</v>
      </c>
      <c r="C54" s="7">
        <v>8.0275347222222224E-3</v>
      </c>
      <c r="D54" s="7"/>
    </row>
    <row r="55" spans="1:4" x14ac:dyDescent="0.25">
      <c r="A55" s="6">
        <v>41543</v>
      </c>
      <c r="B55" s="7">
        <v>8.7849675715674494E-2</v>
      </c>
      <c r="C55" s="7">
        <v>7.970601851851852E-3</v>
      </c>
      <c r="D55" s="7"/>
    </row>
    <row r="56" spans="1:4" x14ac:dyDescent="0.25">
      <c r="A56" s="6">
        <v>41544</v>
      </c>
      <c r="B56" s="7">
        <v>8.728290361428305E-2</v>
      </c>
      <c r="C56" s="7">
        <v>7.8567361111111095E-3</v>
      </c>
      <c r="D56" s="7"/>
    </row>
    <row r="57" spans="1:4" x14ac:dyDescent="0.25">
      <c r="A57" s="6">
        <v>41545</v>
      </c>
      <c r="B57" s="7">
        <v>8.6716131512891592E-2</v>
      </c>
      <c r="C57" s="7">
        <v>7.7998032407407426E-3</v>
      </c>
      <c r="D57" s="7"/>
    </row>
    <row r="58" spans="1:4" x14ac:dyDescent="0.25">
      <c r="A58" s="6">
        <v>41546</v>
      </c>
      <c r="B58" s="7">
        <v>8.5582587310108704E-2</v>
      </c>
      <c r="C58" s="7">
        <v>7.6859375000000009E-3</v>
      </c>
      <c r="D58" s="7"/>
    </row>
    <row r="59" spans="1:4" x14ac:dyDescent="0.25">
      <c r="A59" s="6">
        <v>41547</v>
      </c>
      <c r="B59" s="7">
        <v>8.416565705663008E-2</v>
      </c>
      <c r="C59" s="7">
        <v>7.5720717592592602E-3</v>
      </c>
      <c r="D59" s="7"/>
    </row>
    <row r="60" spans="1:4" x14ac:dyDescent="0.25">
      <c r="A60" s="6">
        <v>41548</v>
      </c>
      <c r="B60" s="7">
        <v>8.2465340752455735E-2</v>
      </c>
      <c r="C60" s="7">
        <v>7.4582060185185203E-3</v>
      </c>
      <c r="D60" s="7"/>
    </row>
    <row r="61" spans="1:4" x14ac:dyDescent="0.25">
      <c r="A61" s="6">
        <v>41549</v>
      </c>
      <c r="B61" s="7">
        <v>8.1898568651064291E-2</v>
      </c>
      <c r="C61" s="7">
        <v>7.3443402777777786E-3</v>
      </c>
      <c r="D61" s="7"/>
    </row>
    <row r="62" spans="1:4" x14ac:dyDescent="0.25">
      <c r="A62" s="6">
        <v>41550</v>
      </c>
      <c r="B62" s="7">
        <v>8.2465340752455735E-2</v>
      </c>
      <c r="C62" s="7">
        <v>7.2874074074074082E-3</v>
      </c>
      <c r="D62" s="7"/>
    </row>
    <row r="63" spans="1:4" x14ac:dyDescent="0.25">
      <c r="A63" s="6">
        <v>41551</v>
      </c>
      <c r="B63" s="7">
        <v>8.2181954701759999E-2</v>
      </c>
      <c r="C63" s="7">
        <v>7.1735416666666666E-3</v>
      </c>
      <c r="D63" s="7"/>
    </row>
    <row r="64" spans="1:4" x14ac:dyDescent="0.25">
      <c r="A64" s="6">
        <v>41552</v>
      </c>
      <c r="B64" s="7">
        <v>8.2181954701759999E-2</v>
      </c>
      <c r="C64" s="7">
        <v>7.0596759259259258E-3</v>
      </c>
      <c r="D64" s="7"/>
    </row>
    <row r="65" spans="1:4" x14ac:dyDescent="0.25">
      <c r="A65" s="6">
        <v>41553</v>
      </c>
      <c r="B65" s="7">
        <v>9.096692227332745E-2</v>
      </c>
      <c r="C65" s="7">
        <v>8.084467592592591E-3</v>
      </c>
      <c r="D65" s="7"/>
    </row>
    <row r="66" spans="1:4" x14ac:dyDescent="0.25">
      <c r="A66" s="6">
        <v>41554</v>
      </c>
      <c r="B66" s="7">
        <v>9.7201415388633389E-2</v>
      </c>
      <c r="C66" s="7">
        <v>8.4260648148148133E-3</v>
      </c>
      <c r="D66" s="7"/>
    </row>
    <row r="67" spans="1:4" x14ac:dyDescent="0.25">
      <c r="A67" s="6">
        <v>41555</v>
      </c>
      <c r="B67" s="7">
        <v>9.97518898448949E-2</v>
      </c>
      <c r="C67" s="7">
        <v>8.4829976851851854E-3</v>
      </c>
      <c r="D67" s="7"/>
    </row>
    <row r="68" spans="1:4" x14ac:dyDescent="0.25">
      <c r="A68" s="6">
        <v>41556</v>
      </c>
      <c r="B68" s="7">
        <v>0.10031866194628636</v>
      </c>
      <c r="C68" s="7">
        <v>8.4260648148148133E-3</v>
      </c>
      <c r="D68" s="7"/>
    </row>
    <row r="69" spans="1:4" x14ac:dyDescent="0.25">
      <c r="A69" s="6">
        <v>41557</v>
      </c>
      <c r="B69" s="7">
        <v>9.97518898448949E-2</v>
      </c>
      <c r="C69" s="7">
        <v>8.3121990740740725E-3</v>
      </c>
      <c r="D69" s="7"/>
    </row>
    <row r="70" spans="1:4" x14ac:dyDescent="0.25">
      <c r="A70" s="6">
        <v>41558</v>
      </c>
      <c r="B70" s="7">
        <v>9.8618345642112012E-2</v>
      </c>
      <c r="C70" s="7">
        <v>8.1983333333333318E-3</v>
      </c>
      <c r="D70" s="7"/>
    </row>
    <row r="71" spans="1:4" x14ac:dyDescent="0.25">
      <c r="A71" s="6">
        <v>41559</v>
      </c>
      <c r="B71" s="7">
        <v>9.3234010678893253E-2</v>
      </c>
      <c r="C71" s="7">
        <v>8.084467592592591E-3</v>
      </c>
      <c r="D71" s="7"/>
    </row>
    <row r="72" spans="1:4" x14ac:dyDescent="0.25">
      <c r="A72" s="6">
        <v>41560</v>
      </c>
      <c r="B72" s="7">
        <v>7.8781322093411307E-2</v>
      </c>
      <c r="C72" s="7">
        <v>7.970601851851852E-3</v>
      </c>
      <c r="D72" s="7"/>
    </row>
    <row r="73" spans="1:4" x14ac:dyDescent="0.25">
      <c r="A73" s="6">
        <v>41561</v>
      </c>
      <c r="B73" s="7">
        <v>7.0279740572539592E-2</v>
      </c>
      <c r="C73" s="7">
        <v>7.8567361111111095E-3</v>
      </c>
      <c r="D73" s="7"/>
    </row>
    <row r="74" spans="1:4" x14ac:dyDescent="0.25">
      <c r="A74" s="6">
        <v>41562</v>
      </c>
      <c r="B74" s="7">
        <v>6.7162494014886623E-2</v>
      </c>
      <c r="C74" s="7">
        <v>7.7428703703703704E-3</v>
      </c>
      <c r="D74" s="7"/>
    </row>
    <row r="75" spans="1:4" x14ac:dyDescent="0.25">
      <c r="A75" s="6">
        <v>41563</v>
      </c>
      <c r="B75" s="7">
        <v>6.5745563761407999E-2</v>
      </c>
      <c r="C75" s="7">
        <v>7.6290046296296288E-3</v>
      </c>
      <c r="D75" s="7"/>
    </row>
    <row r="76" spans="1:4" x14ac:dyDescent="0.25">
      <c r="A76" s="6">
        <v>41564</v>
      </c>
      <c r="B76" s="7">
        <v>6.4612019558625097E-2</v>
      </c>
      <c r="C76" s="7">
        <v>7.5151388888888889E-3</v>
      </c>
      <c r="D76" s="7"/>
    </row>
    <row r="77" spans="1:4" x14ac:dyDescent="0.25">
      <c r="A77" s="6">
        <v>41565</v>
      </c>
      <c r="B77" s="7">
        <v>6.3761861406537931E-2</v>
      </c>
      <c r="C77" s="7">
        <v>7.4012731481481481E-3</v>
      </c>
      <c r="D77" s="7"/>
    </row>
    <row r="78" spans="1:4" x14ac:dyDescent="0.25">
      <c r="A78" s="6">
        <v>41566</v>
      </c>
      <c r="B78" s="7">
        <v>6.3195089305146487E-2</v>
      </c>
      <c r="C78" s="7">
        <v>7.2874074074074082E-3</v>
      </c>
      <c r="D78" s="7"/>
    </row>
    <row r="79" spans="1:4" x14ac:dyDescent="0.25">
      <c r="A79" s="6">
        <v>41567</v>
      </c>
      <c r="B79" s="7">
        <v>6.2911703254450765E-2</v>
      </c>
      <c r="C79" s="7">
        <v>7.1735416666666666E-3</v>
      </c>
      <c r="D79" s="7"/>
    </row>
    <row r="80" spans="1:4" x14ac:dyDescent="0.25">
      <c r="A80" s="6">
        <v>41568</v>
      </c>
      <c r="B80" s="7">
        <v>6.2344931153059321E-2</v>
      </c>
      <c r="C80" s="7">
        <v>7.1166087962962962E-3</v>
      </c>
      <c r="D80" s="7"/>
    </row>
    <row r="81" spans="1:4" x14ac:dyDescent="0.25">
      <c r="A81" s="6">
        <v>41569</v>
      </c>
      <c r="B81" s="7">
        <v>6.2344931153059321E-2</v>
      </c>
      <c r="C81" s="7">
        <v>7.0027430555555563E-3</v>
      </c>
      <c r="D81" s="7"/>
    </row>
    <row r="82" spans="1:4" x14ac:dyDescent="0.25">
      <c r="A82" s="6">
        <v>41570</v>
      </c>
      <c r="B82" s="7">
        <v>6.2061545102363593E-2</v>
      </c>
      <c r="C82" s="7">
        <v>6.8888773148148147E-3</v>
      </c>
      <c r="D82" s="7"/>
    </row>
    <row r="83" spans="1:4" x14ac:dyDescent="0.25">
      <c r="A83" s="6">
        <v>41571</v>
      </c>
      <c r="B83" s="7">
        <v>6.1211386950276427E-2</v>
      </c>
      <c r="C83" s="7">
        <v>6.7750115740740739E-3</v>
      </c>
      <c r="D83" s="7"/>
    </row>
    <row r="84" spans="1:4" x14ac:dyDescent="0.25">
      <c r="A84" s="6">
        <v>41572</v>
      </c>
      <c r="B84" s="7">
        <v>5.894429854471063E-2</v>
      </c>
      <c r="C84" s="7">
        <v>6.661145833333334E-3</v>
      </c>
      <c r="D84" s="7"/>
    </row>
    <row r="85" spans="1:4" x14ac:dyDescent="0.25">
      <c r="A85" s="6">
        <v>41573</v>
      </c>
      <c r="B85" s="7">
        <v>5.1859647277317525E-2</v>
      </c>
      <c r="C85" s="7">
        <v>6.6042129629629636E-3</v>
      </c>
      <c r="D85" s="7"/>
    </row>
    <row r="86" spans="1:4" x14ac:dyDescent="0.25">
      <c r="A86" s="6">
        <v>41574</v>
      </c>
      <c r="B86" s="7">
        <v>4.9309172821056006E-2</v>
      </c>
      <c r="C86" s="7">
        <v>6.490347222222222E-3</v>
      </c>
      <c r="D86" s="7"/>
    </row>
    <row r="87" spans="1:4" x14ac:dyDescent="0.25">
      <c r="A87" s="6">
        <v>41575</v>
      </c>
      <c r="B87" s="7">
        <v>4.8742400719664555E-2</v>
      </c>
      <c r="C87" s="7">
        <v>6.376481481481483E-3</v>
      </c>
      <c r="D87" s="7"/>
    </row>
    <row r="88" spans="1:4" x14ac:dyDescent="0.25">
      <c r="A88" s="6">
        <v>41576</v>
      </c>
      <c r="B88" s="7">
        <v>4.7892242567577382E-2</v>
      </c>
      <c r="C88" s="7">
        <v>6.3195486111111126E-3</v>
      </c>
      <c r="D88" s="7"/>
    </row>
    <row r="89" spans="1:4" x14ac:dyDescent="0.25">
      <c r="A89" s="6">
        <v>41577</v>
      </c>
      <c r="B89" s="7">
        <v>4.704208441549021E-2</v>
      </c>
      <c r="C89" s="7">
        <v>6.205682870370371E-3</v>
      </c>
      <c r="D89" s="7"/>
    </row>
    <row r="90" spans="1:4" x14ac:dyDescent="0.25">
      <c r="A90" s="6">
        <v>41578</v>
      </c>
      <c r="B90" s="7">
        <v>4.6475312314098759E-2</v>
      </c>
      <c r="C90" s="7">
        <v>6.0918171296296302E-3</v>
      </c>
      <c r="D90" s="7"/>
    </row>
    <row r="91" spans="1:4" x14ac:dyDescent="0.25">
      <c r="A91" s="6">
        <v>41579</v>
      </c>
      <c r="B91" s="7">
        <v>4.760885651688166E-2</v>
      </c>
      <c r="C91" s="7">
        <v>6.0348842592592607E-3</v>
      </c>
      <c r="D91" s="7"/>
    </row>
    <row r="92" spans="1:4" x14ac:dyDescent="0.25">
      <c r="A92" s="6">
        <v>41580</v>
      </c>
      <c r="B92" s="7">
        <v>4.8742400719664555E-2</v>
      </c>
      <c r="C92" s="7">
        <v>5.9779513888888903E-3</v>
      </c>
      <c r="D92" s="7"/>
    </row>
    <row r="93" spans="1:4" x14ac:dyDescent="0.25">
      <c r="A93" s="6">
        <v>41581</v>
      </c>
      <c r="B93" s="7">
        <v>4.9309172821056006E-2</v>
      </c>
      <c r="C93" s="7">
        <v>5.921018518518519E-3</v>
      </c>
      <c r="D93" s="7"/>
    </row>
    <row r="94" spans="1:4" x14ac:dyDescent="0.25">
      <c r="A94" s="6">
        <v>41582</v>
      </c>
      <c r="B94" s="7">
        <v>4.987594492244745E-2</v>
      </c>
      <c r="C94" s="7">
        <v>5.8071527777777783E-3</v>
      </c>
      <c r="D94" s="7"/>
    </row>
    <row r="95" spans="1:4" x14ac:dyDescent="0.25">
      <c r="A95" s="6">
        <v>41583</v>
      </c>
      <c r="B95" s="7">
        <v>5.0159330973143179E-2</v>
      </c>
      <c r="C95" s="7">
        <v>5.7502199074074079E-3</v>
      </c>
      <c r="D95" s="7"/>
    </row>
    <row r="96" spans="1:4" x14ac:dyDescent="0.25">
      <c r="A96" s="6">
        <v>41584</v>
      </c>
      <c r="B96" s="7">
        <v>5.0159330973143179E-2</v>
      </c>
      <c r="C96" s="7">
        <v>5.6477407407407414E-3</v>
      </c>
      <c r="D96" s="7"/>
    </row>
    <row r="97" spans="1:4" x14ac:dyDescent="0.25">
      <c r="A97" s="6">
        <v>41585</v>
      </c>
      <c r="B97" s="7">
        <v>5.0726103074534623E-2</v>
      </c>
      <c r="C97" s="7">
        <v>5.5680347222222216E-3</v>
      </c>
      <c r="D97" s="7"/>
    </row>
    <row r="98" spans="1:4" x14ac:dyDescent="0.25">
      <c r="A98" s="6">
        <v>41586</v>
      </c>
      <c r="B98" s="7">
        <v>5.0726103074534623E-2</v>
      </c>
      <c r="C98" s="7">
        <v>5.4883287037037036E-3</v>
      </c>
      <c r="D98" s="7"/>
    </row>
    <row r="99" spans="1:4" x14ac:dyDescent="0.25">
      <c r="A99" s="6">
        <v>41587</v>
      </c>
      <c r="B99" s="7">
        <v>5.0726103074534623E-2</v>
      </c>
      <c r="C99" s="7">
        <v>5.402929398148148E-3</v>
      </c>
      <c r="D99" s="7"/>
    </row>
    <row r="100" spans="1:4" x14ac:dyDescent="0.25">
      <c r="A100" s="6">
        <v>41588</v>
      </c>
      <c r="B100" s="7">
        <v>5.0442717023838901E-2</v>
      </c>
      <c r="C100" s="7">
        <v>5.32322337962963E-3</v>
      </c>
      <c r="D100" s="7"/>
    </row>
    <row r="101" spans="1:4" x14ac:dyDescent="0.25">
      <c r="A101" s="6">
        <v>41589</v>
      </c>
      <c r="B101" s="7">
        <v>5.0159330973143179E-2</v>
      </c>
      <c r="C101" s="7">
        <v>5.2435173611111111E-3</v>
      </c>
      <c r="D101" s="7"/>
    </row>
    <row r="102" spans="1:4" x14ac:dyDescent="0.25">
      <c r="A102" s="6">
        <v>41590</v>
      </c>
      <c r="B102" s="7">
        <v>4.9592558871751728E-2</v>
      </c>
      <c r="C102" s="7">
        <v>5.1695046296296298E-3</v>
      </c>
      <c r="D102" s="7"/>
    </row>
    <row r="103" spans="1:4" x14ac:dyDescent="0.25">
      <c r="A103" s="6">
        <v>41591</v>
      </c>
      <c r="B103" s="7">
        <v>4.8742400719664555E-2</v>
      </c>
      <c r="C103" s="7">
        <v>5.0897986111111118E-3</v>
      </c>
      <c r="D103" s="7"/>
    </row>
    <row r="104" spans="1:4" x14ac:dyDescent="0.25">
      <c r="A104" s="6">
        <v>41592</v>
      </c>
      <c r="B104" s="7">
        <v>4.7892242567577382E-2</v>
      </c>
      <c r="C104" s="7">
        <v>5.0157858796296296E-3</v>
      </c>
      <c r="D104" s="7"/>
    </row>
    <row r="105" spans="1:4" x14ac:dyDescent="0.25">
      <c r="A105" s="6">
        <v>41593</v>
      </c>
      <c r="B105" s="7">
        <v>4.9592558871751728E-2</v>
      </c>
      <c r="C105" s="7">
        <v>5.0271724537037038E-3</v>
      </c>
      <c r="D105" s="7"/>
    </row>
    <row r="106" spans="1:4" x14ac:dyDescent="0.25">
      <c r="A106" s="6">
        <v>41594</v>
      </c>
      <c r="B106" s="7">
        <v>5.2143033328013247E-2</v>
      </c>
      <c r="C106" s="7">
        <v>4.9873194444444453E-3</v>
      </c>
      <c r="D106" s="7"/>
    </row>
    <row r="107" spans="1:4" x14ac:dyDescent="0.25">
      <c r="A107" s="6">
        <v>41595</v>
      </c>
      <c r="B107" s="7">
        <v>5.4126735682883315E-2</v>
      </c>
      <c r="C107" s="7">
        <v>4.930386574074074E-3</v>
      </c>
      <c r="D107" s="7"/>
    </row>
    <row r="108" spans="1:4" x14ac:dyDescent="0.25">
      <c r="A108" s="6">
        <v>41596</v>
      </c>
      <c r="B108" s="7">
        <v>6.0077842747493525E-2</v>
      </c>
      <c r="C108" s="7">
        <v>5.3744629629629628E-3</v>
      </c>
      <c r="D108" s="7"/>
    </row>
    <row r="109" spans="1:4" x14ac:dyDescent="0.25">
      <c r="A109" s="6">
        <v>41597</v>
      </c>
      <c r="B109" s="7">
        <v>6.4612019558625097E-2</v>
      </c>
      <c r="C109" s="7">
        <v>5.5054085648148145E-3</v>
      </c>
      <c r="D109" s="7"/>
    </row>
    <row r="110" spans="1:4" x14ac:dyDescent="0.25">
      <c r="A110" s="6">
        <v>41598</v>
      </c>
      <c r="B110" s="7">
        <v>6.7445880065582345E-2</v>
      </c>
      <c r="C110" s="7">
        <v>5.499715277777777E-3</v>
      </c>
      <c r="D110" s="7"/>
    </row>
    <row r="111" spans="1:4" x14ac:dyDescent="0.25">
      <c r="A111" s="6">
        <v>41599</v>
      </c>
      <c r="B111" s="7">
        <v>6.9146196369756691E-2</v>
      </c>
      <c r="C111" s="7">
        <v>5.4484756944444442E-3</v>
      </c>
      <c r="D111" s="7"/>
    </row>
    <row r="112" spans="1:4" x14ac:dyDescent="0.25">
      <c r="A112" s="6">
        <v>41600</v>
      </c>
      <c r="B112" s="7">
        <v>7.0563126623235328E-2</v>
      </c>
      <c r="C112" s="7">
        <v>5.3801562499999995E-3</v>
      </c>
      <c r="D112" s="7"/>
    </row>
    <row r="113" spans="1:4" x14ac:dyDescent="0.25">
      <c r="A113" s="6">
        <v>41601</v>
      </c>
      <c r="B113" s="7">
        <v>7.1413284775322494E-2</v>
      </c>
      <c r="C113" s="7">
        <v>5.3004502314814815E-3</v>
      </c>
      <c r="D113" s="7"/>
    </row>
    <row r="114" spans="1:4" x14ac:dyDescent="0.25">
      <c r="A114" s="6">
        <v>41602</v>
      </c>
      <c r="B114" s="7">
        <v>7.1696670826018202E-2</v>
      </c>
      <c r="C114" s="7">
        <v>5.226437500000001E-3</v>
      </c>
      <c r="D114" s="7"/>
    </row>
    <row r="115" spans="1:4" x14ac:dyDescent="0.25">
      <c r="A115" s="6">
        <v>41603</v>
      </c>
      <c r="B115" s="7">
        <v>7.1696670826018202E-2</v>
      </c>
      <c r="C115" s="7">
        <v>5.1524247685185189E-3</v>
      </c>
      <c r="D115" s="7"/>
    </row>
    <row r="116" spans="1:4" x14ac:dyDescent="0.25">
      <c r="A116" s="6">
        <v>41604</v>
      </c>
      <c r="B116" s="7">
        <v>8.0198252346889945E-2</v>
      </c>
      <c r="C116" s="7">
        <v>5.9779513888888903E-3</v>
      </c>
      <c r="D116" s="7"/>
    </row>
    <row r="117" spans="1:4" x14ac:dyDescent="0.25">
      <c r="A117" s="6">
        <v>41605</v>
      </c>
      <c r="B117" s="7">
        <v>8.5582587310108704E-2</v>
      </c>
      <c r="C117" s="7">
        <v>6.205682870370371E-3</v>
      </c>
      <c r="D117" s="7"/>
    </row>
    <row r="118" spans="1:4" x14ac:dyDescent="0.25">
      <c r="A118" s="6">
        <v>41606</v>
      </c>
      <c r="B118" s="7">
        <v>8.7849675715674494E-2</v>
      </c>
      <c r="C118" s="7">
        <v>6.2626157407407413E-3</v>
      </c>
      <c r="D118" s="7"/>
    </row>
    <row r="119" spans="1:4" x14ac:dyDescent="0.25">
      <c r="A119" s="6">
        <v>41607</v>
      </c>
      <c r="B119" s="7">
        <v>8.869983386776166E-2</v>
      </c>
      <c r="C119" s="7">
        <v>6.205682870370371E-3</v>
      </c>
      <c r="D119" s="7"/>
    </row>
    <row r="120" spans="1:4" x14ac:dyDescent="0.25">
      <c r="A120" s="6">
        <v>41608</v>
      </c>
      <c r="B120" s="7">
        <v>8.8416447817065938E-2</v>
      </c>
      <c r="C120" s="7">
        <v>6.1487499999999997E-3</v>
      </c>
      <c r="D120" s="7"/>
    </row>
    <row r="121" spans="1:4" x14ac:dyDescent="0.25">
      <c r="A121" s="6">
        <v>41609</v>
      </c>
      <c r="B121" s="7">
        <v>8.869983386776166E-2</v>
      </c>
      <c r="C121" s="7">
        <v>6.0348842592592607E-3</v>
      </c>
      <c r="D121" s="7"/>
    </row>
    <row r="122" spans="1:4" x14ac:dyDescent="0.25">
      <c r="A122" s="6">
        <v>41610</v>
      </c>
      <c r="B122" s="7">
        <v>8.8416447817065938E-2</v>
      </c>
      <c r="C122" s="7">
        <v>5.9779513888888903E-3</v>
      </c>
      <c r="D122" s="7"/>
    </row>
    <row r="123" spans="1:4" x14ac:dyDescent="0.25">
      <c r="A123" s="6">
        <v>41611</v>
      </c>
      <c r="B123" s="7">
        <v>8.7566289664978758E-2</v>
      </c>
      <c r="C123" s="7">
        <v>5.8640856481481495E-3</v>
      </c>
      <c r="D123" s="7"/>
    </row>
    <row r="124" spans="1:4" x14ac:dyDescent="0.25">
      <c r="A124" s="6">
        <v>41612</v>
      </c>
      <c r="B124" s="7">
        <v>8.8416447817065938E-2</v>
      </c>
      <c r="C124" s="7">
        <v>5.8071527777777783E-3</v>
      </c>
      <c r="D124" s="7"/>
    </row>
    <row r="125" spans="1:4" x14ac:dyDescent="0.25">
      <c r="A125" s="6">
        <v>41613</v>
      </c>
      <c r="B125" s="7">
        <v>8.954999201984884E-2</v>
      </c>
      <c r="C125" s="7">
        <v>5.7502199074074079E-3</v>
      </c>
      <c r="D125" s="7"/>
    </row>
    <row r="126" spans="1:4" x14ac:dyDescent="0.25">
      <c r="A126" s="6">
        <v>41614</v>
      </c>
      <c r="B126" s="7">
        <v>8.9266605969153104E-2</v>
      </c>
      <c r="C126" s="7">
        <v>5.6420474537037029E-3</v>
      </c>
      <c r="D126" s="7"/>
    </row>
    <row r="127" spans="1:4" x14ac:dyDescent="0.25">
      <c r="A127" s="6">
        <v>41615</v>
      </c>
      <c r="B127" s="7">
        <v>8.8416447817065938E-2</v>
      </c>
      <c r="C127" s="7">
        <v>5.5623414351851849E-3</v>
      </c>
      <c r="D127" s="7"/>
    </row>
    <row r="128" spans="1:4" x14ac:dyDescent="0.25">
      <c r="A128" s="6">
        <v>41616</v>
      </c>
      <c r="B128" s="7">
        <v>8.7566289664978758E-2</v>
      </c>
      <c r="C128" s="7">
        <v>5.4769421296296302E-3</v>
      </c>
      <c r="D128" s="7"/>
    </row>
    <row r="129" spans="1:4" x14ac:dyDescent="0.25">
      <c r="A129" s="6">
        <v>41617</v>
      </c>
      <c r="B129" s="7">
        <v>8.6149359411500148E-2</v>
      </c>
      <c r="C129" s="7">
        <v>5.3972361111111105E-3</v>
      </c>
      <c r="D129" s="7"/>
    </row>
    <row r="130" spans="1:4" x14ac:dyDescent="0.25">
      <c r="A130" s="6">
        <v>41618</v>
      </c>
      <c r="B130" s="7">
        <v>8.5015815208717246E-2</v>
      </c>
      <c r="C130" s="7">
        <v>5.3630763888888886E-3</v>
      </c>
      <c r="D130" s="7"/>
    </row>
    <row r="131" spans="1:4" x14ac:dyDescent="0.25">
      <c r="A131" s="6">
        <v>41619</v>
      </c>
      <c r="B131" s="7">
        <v>8.3598884955238636E-2</v>
      </c>
      <c r="C131" s="7">
        <v>5.3004502314814815E-3</v>
      </c>
      <c r="D131" s="7"/>
    </row>
    <row r="132" spans="1:4" x14ac:dyDescent="0.25">
      <c r="A132" s="6">
        <v>41620</v>
      </c>
      <c r="B132" s="7">
        <v>7.8497936042715599E-2</v>
      </c>
      <c r="C132" s="7">
        <v>5.226437500000001E-3</v>
      </c>
      <c r="D132" s="7"/>
    </row>
    <row r="133" spans="1:4" x14ac:dyDescent="0.25">
      <c r="A133" s="6">
        <v>41621</v>
      </c>
      <c r="B133" s="7">
        <v>7.1696670826018202E-2</v>
      </c>
      <c r="C133" s="7">
        <v>5.1524247685185189E-3</v>
      </c>
      <c r="D133" s="7"/>
    </row>
    <row r="134" spans="1:4" x14ac:dyDescent="0.25">
      <c r="A134" s="6">
        <v>41622</v>
      </c>
      <c r="B134" s="7">
        <v>6.9712968471148148E-2</v>
      </c>
      <c r="C134" s="7">
        <v>5.0784120370370375E-3</v>
      </c>
      <c r="D134" s="7"/>
    </row>
    <row r="135" spans="1:4" x14ac:dyDescent="0.25">
      <c r="A135" s="6">
        <v>41623</v>
      </c>
      <c r="B135" s="7">
        <v>6.6028949812103735E-2</v>
      </c>
      <c r="C135" s="7">
        <v>5.0043993055555553E-3</v>
      </c>
      <c r="D135" s="7"/>
    </row>
    <row r="136" spans="1:4" x14ac:dyDescent="0.25">
      <c r="A136" s="6">
        <v>41624</v>
      </c>
      <c r="B136" s="7">
        <v>6.3195089305146487E-2</v>
      </c>
      <c r="C136" s="7">
        <v>4.930386574074074E-3</v>
      </c>
      <c r="D136" s="7"/>
    </row>
    <row r="137" spans="1:4" x14ac:dyDescent="0.25">
      <c r="A137" s="6">
        <v>41625</v>
      </c>
      <c r="B137" s="7">
        <v>5.809414039262345E-2</v>
      </c>
      <c r="C137" s="7">
        <v>4.8620671296296302E-3</v>
      </c>
      <c r="D137" s="7"/>
    </row>
    <row r="138" spans="1:4" x14ac:dyDescent="0.25">
      <c r="A138" s="6">
        <v>41626</v>
      </c>
      <c r="B138" s="7">
        <v>5.5543665936361931E-2</v>
      </c>
      <c r="C138" s="7">
        <v>4.7880543981481481E-3</v>
      </c>
      <c r="D138" s="7"/>
    </row>
    <row r="139" spans="1:4" x14ac:dyDescent="0.25">
      <c r="A139" s="6">
        <v>41627</v>
      </c>
      <c r="B139" s="7">
        <v>5.4126735682883315E-2</v>
      </c>
      <c r="C139" s="7">
        <v>4.7140416666666667E-3</v>
      </c>
      <c r="D139" s="7"/>
    </row>
    <row r="140" spans="1:4" x14ac:dyDescent="0.25">
      <c r="A140" s="6">
        <v>41628</v>
      </c>
      <c r="B140" s="7">
        <v>5.3276577530796142E-2</v>
      </c>
      <c r="C140" s="7">
        <v>4.6457222222222221E-3</v>
      </c>
      <c r="D140" s="7"/>
    </row>
    <row r="141" spans="1:4" x14ac:dyDescent="0.25">
      <c r="A141" s="6">
        <v>41629</v>
      </c>
      <c r="B141" s="7">
        <v>5.2709805429404698E-2</v>
      </c>
      <c r="C141" s="7">
        <v>4.5774027777777783E-3</v>
      </c>
      <c r="D141" s="7"/>
    </row>
    <row r="142" spans="1:4" x14ac:dyDescent="0.25">
      <c r="A142" s="6">
        <v>41630</v>
      </c>
      <c r="B142" s="7">
        <v>5.5260279885666209E-2</v>
      </c>
      <c r="C142" s="7">
        <v>4.9019201388888888E-3</v>
      </c>
      <c r="D142" s="7"/>
    </row>
    <row r="143" spans="1:4" x14ac:dyDescent="0.25">
      <c r="A143" s="6">
        <v>41631</v>
      </c>
      <c r="B143" s="7">
        <v>5.9227684595406345E-2</v>
      </c>
      <c r="C143" s="7">
        <v>4.993012731481482E-3</v>
      </c>
      <c r="D143" s="7"/>
    </row>
    <row r="144" spans="1:4" x14ac:dyDescent="0.25">
      <c r="A144" s="6">
        <v>41632</v>
      </c>
      <c r="B144" s="7">
        <v>6.0644614848884976E-2</v>
      </c>
      <c r="C144" s="7">
        <v>4.975932870370371E-3</v>
      </c>
      <c r="D144" s="7"/>
    </row>
    <row r="145" spans="1:4" x14ac:dyDescent="0.25">
      <c r="A145" s="6">
        <v>41633</v>
      </c>
      <c r="B145" s="7">
        <v>6.0644614848884976E-2</v>
      </c>
      <c r="C145" s="7">
        <v>4.9246932870370365E-3</v>
      </c>
      <c r="D145" s="7"/>
    </row>
    <row r="146" spans="1:4" x14ac:dyDescent="0.25">
      <c r="A146" s="6">
        <v>41634</v>
      </c>
      <c r="B146" s="7">
        <v>6.0077842747493525E-2</v>
      </c>
      <c r="C146" s="7">
        <v>4.8563738425925927E-3</v>
      </c>
      <c r="D146" s="7"/>
    </row>
    <row r="147" spans="1:4" x14ac:dyDescent="0.25">
      <c r="A147" s="6">
        <v>41635</v>
      </c>
      <c r="B147" s="7">
        <v>5.9227684595406345E-2</v>
      </c>
      <c r="C147" s="7">
        <v>4.7880543981481481E-3</v>
      </c>
      <c r="D147" s="7"/>
    </row>
    <row r="148" spans="1:4" x14ac:dyDescent="0.25">
      <c r="A148" s="6">
        <v>41636</v>
      </c>
      <c r="B148" s="7">
        <v>6.9146196369756691E-2</v>
      </c>
      <c r="C148" s="7">
        <v>5.6591273148148147E-3</v>
      </c>
      <c r="D148" s="7"/>
    </row>
    <row r="149" spans="1:4" x14ac:dyDescent="0.25">
      <c r="A149" s="6">
        <v>41637</v>
      </c>
      <c r="B149" s="7">
        <v>8.0198252346889945E-2</v>
      </c>
      <c r="C149" s="7">
        <v>5.9779513888888903E-3</v>
      </c>
      <c r="D149" s="7"/>
    </row>
    <row r="150" spans="1:4" x14ac:dyDescent="0.25">
      <c r="A150" s="6">
        <v>41638</v>
      </c>
      <c r="B150" s="7">
        <v>8.4449043107325802E-2</v>
      </c>
      <c r="C150" s="7">
        <v>6.0348842592592607E-3</v>
      </c>
      <c r="D150" s="7"/>
    </row>
    <row r="151" spans="1:4" x14ac:dyDescent="0.25">
      <c r="A151" s="6">
        <v>41639</v>
      </c>
      <c r="B151" s="7">
        <v>8.5865973360804412E-2</v>
      </c>
      <c r="C151" s="7">
        <v>5.9779513888888903E-3</v>
      </c>
      <c r="D151" s="7"/>
    </row>
    <row r="152" spans="1:4" x14ac:dyDescent="0.25">
      <c r="A152" s="6">
        <v>41640</v>
      </c>
      <c r="B152" s="7">
        <v>8.643274546219587E-2</v>
      </c>
      <c r="C152" s="7">
        <v>5.921018518518519E-3</v>
      </c>
      <c r="D152" s="7"/>
    </row>
    <row r="153" spans="1:4" x14ac:dyDescent="0.25">
      <c r="A153" s="6">
        <v>41641</v>
      </c>
      <c r="B153" s="7">
        <v>8.954999201984884E-2</v>
      </c>
      <c r="C153" s="7">
        <v>6.1487499999999997E-3</v>
      </c>
      <c r="D153" s="7"/>
    </row>
    <row r="154" spans="1:4" x14ac:dyDescent="0.25">
      <c r="A154" s="6">
        <v>41642</v>
      </c>
      <c r="B154" s="7">
        <v>9.0683536222631742E-2</v>
      </c>
      <c r="C154" s="7">
        <v>6.1487499999999997E-3</v>
      </c>
      <c r="D154" s="7"/>
    </row>
    <row r="155" spans="1:4" x14ac:dyDescent="0.25">
      <c r="A155" s="6">
        <v>41643</v>
      </c>
      <c r="B155" s="7">
        <v>9.0400150171936006E-2</v>
      </c>
      <c r="C155" s="7">
        <v>6.1487499999999997E-3</v>
      </c>
      <c r="D155" s="7"/>
    </row>
    <row r="156" spans="1:4" x14ac:dyDescent="0.25">
      <c r="A156" s="6">
        <v>41644</v>
      </c>
      <c r="B156" s="7">
        <v>8.9266605969153104E-2</v>
      </c>
      <c r="C156" s="7">
        <v>6.0348842592592607E-3</v>
      </c>
      <c r="D156" s="7"/>
    </row>
    <row r="157" spans="1:4" x14ac:dyDescent="0.25">
      <c r="A157" s="6">
        <v>41645</v>
      </c>
      <c r="B157" s="7">
        <v>8.7849675715674494E-2</v>
      </c>
      <c r="C157" s="7">
        <v>5.9779513888888903E-3</v>
      </c>
      <c r="D157" s="7"/>
    </row>
    <row r="158" spans="1:4" x14ac:dyDescent="0.25">
      <c r="A158" s="6">
        <v>41646</v>
      </c>
      <c r="B158" s="7">
        <v>7.7647777890628433E-2</v>
      </c>
      <c r="C158" s="7">
        <v>5.8640856481481495E-3</v>
      </c>
      <c r="D158" s="7"/>
    </row>
    <row r="159" spans="1:4" x14ac:dyDescent="0.25">
      <c r="A159" s="6">
        <v>41647</v>
      </c>
      <c r="B159" s="7">
        <v>7.3680373180888284E-2</v>
      </c>
      <c r="C159" s="7">
        <v>5.8071527777777783E-3</v>
      </c>
      <c r="D159" s="7"/>
    </row>
    <row r="160" spans="1:4" x14ac:dyDescent="0.25">
      <c r="A160" s="6">
        <v>41648</v>
      </c>
      <c r="B160" s="7">
        <v>7.226344292740966E-2</v>
      </c>
      <c r="C160" s="7">
        <v>5.6932870370370366E-3</v>
      </c>
      <c r="D160" s="7"/>
    </row>
    <row r="161" spans="1:4" x14ac:dyDescent="0.25">
      <c r="A161" s="6">
        <v>41649</v>
      </c>
      <c r="B161" s="7">
        <v>7.1129898724626758E-2</v>
      </c>
      <c r="C161" s="7">
        <v>5.6306608796296296E-3</v>
      </c>
      <c r="D161" s="7"/>
    </row>
    <row r="162" spans="1:4" x14ac:dyDescent="0.25">
      <c r="A162" s="6">
        <v>41650</v>
      </c>
      <c r="B162" s="7">
        <v>7.453053133297545E-2</v>
      </c>
      <c r="C162" s="7">
        <v>5.9779513888888903E-3</v>
      </c>
      <c r="D162" s="7"/>
    </row>
    <row r="163" spans="1:4" x14ac:dyDescent="0.25">
      <c r="A163" s="6">
        <v>41651</v>
      </c>
      <c r="B163" s="7">
        <v>7.7364391839932697E-2</v>
      </c>
      <c r="C163" s="7">
        <v>6.0348842592592607E-3</v>
      </c>
      <c r="D163" s="7"/>
    </row>
    <row r="164" spans="1:4" x14ac:dyDescent="0.25">
      <c r="A164" s="6">
        <v>41652</v>
      </c>
      <c r="B164" s="7">
        <v>8.5299201259412968E-2</v>
      </c>
      <c r="C164" s="7">
        <v>6.6042129629629636E-3</v>
      </c>
      <c r="D164" s="7"/>
    </row>
    <row r="165" spans="1:4" x14ac:dyDescent="0.25">
      <c r="A165" s="6">
        <v>41653</v>
      </c>
      <c r="B165" s="7">
        <v>9.3234010678893253E-2</v>
      </c>
      <c r="C165" s="7">
        <v>6.7180787037037035E-3</v>
      </c>
      <c r="D165" s="7"/>
    </row>
    <row r="166" spans="1:4" x14ac:dyDescent="0.25">
      <c r="A166" s="6">
        <v>41654</v>
      </c>
      <c r="B166" s="7">
        <v>9.5217713033763321E-2</v>
      </c>
      <c r="C166" s="7">
        <v>6.7180787037037035E-3</v>
      </c>
      <c r="D166" s="7"/>
    </row>
    <row r="167" spans="1:4" x14ac:dyDescent="0.25">
      <c r="A167" s="6">
        <v>41655</v>
      </c>
      <c r="B167" s="7">
        <v>9.4934326983067599E-2</v>
      </c>
      <c r="C167" s="7">
        <v>6.661145833333334E-3</v>
      </c>
      <c r="D167" s="7"/>
    </row>
    <row r="168" spans="1:4" x14ac:dyDescent="0.25">
      <c r="A168" s="6">
        <v>41656</v>
      </c>
      <c r="B168" s="7">
        <v>9.2950624628197517E-2</v>
      </c>
      <c r="C168" s="7">
        <v>6.5472800925925933E-3</v>
      </c>
      <c r="D168" s="7"/>
    </row>
    <row r="169" spans="1:4" x14ac:dyDescent="0.25">
      <c r="A169" s="6">
        <v>41657</v>
      </c>
      <c r="B169" s="7">
        <v>8.6999517563587314E-2</v>
      </c>
      <c r="C169" s="7">
        <v>6.490347222222222E-3</v>
      </c>
      <c r="D169" s="7"/>
    </row>
    <row r="170" spans="1:4" x14ac:dyDescent="0.25">
      <c r="A170" s="6">
        <v>41658</v>
      </c>
      <c r="B170" s="7"/>
      <c r="C170" s="7"/>
      <c r="D170" s="7"/>
    </row>
    <row r="171" spans="1:4" x14ac:dyDescent="0.25">
      <c r="A171" s="6">
        <v>41659</v>
      </c>
      <c r="B171" s="7"/>
      <c r="C171" s="7"/>
      <c r="D171" s="7"/>
    </row>
    <row r="172" spans="1:4" x14ac:dyDescent="0.25">
      <c r="A172" s="6">
        <v>41660</v>
      </c>
      <c r="B172" s="7"/>
      <c r="C172" s="7"/>
      <c r="D172" s="7"/>
    </row>
    <row r="173" spans="1:4" x14ac:dyDescent="0.25">
      <c r="A173" s="6">
        <v>41661</v>
      </c>
      <c r="B173" s="7"/>
      <c r="C173" s="7"/>
      <c r="D173" s="7"/>
    </row>
    <row r="174" spans="1:4" x14ac:dyDescent="0.25">
      <c r="A174" s="6">
        <v>41662</v>
      </c>
      <c r="B174" s="7"/>
      <c r="C174" s="7"/>
      <c r="D174" s="7"/>
    </row>
    <row r="175" spans="1:4" x14ac:dyDescent="0.25">
      <c r="A175" s="6">
        <v>41663</v>
      </c>
      <c r="B175" s="7"/>
      <c r="C175" s="7"/>
      <c r="D175" s="7"/>
    </row>
    <row r="176" spans="1:4" x14ac:dyDescent="0.25">
      <c r="A176" s="6">
        <v>41664</v>
      </c>
      <c r="B176" s="7"/>
      <c r="C176" s="7"/>
      <c r="D176" s="7"/>
    </row>
    <row r="177" spans="1:4" x14ac:dyDescent="0.25">
      <c r="A177" s="6">
        <v>41665</v>
      </c>
      <c r="B177" s="7"/>
      <c r="C177" s="7"/>
      <c r="D177" s="7"/>
    </row>
    <row r="178" spans="1:4" x14ac:dyDescent="0.25">
      <c r="A178" s="6">
        <v>41666</v>
      </c>
      <c r="B178" s="7"/>
      <c r="C178" s="7"/>
      <c r="D178" s="7"/>
    </row>
    <row r="179" spans="1:4" x14ac:dyDescent="0.25">
      <c r="A179" s="6">
        <v>41667</v>
      </c>
      <c r="B179" s="7"/>
      <c r="C179" s="7"/>
      <c r="D179" s="7"/>
    </row>
    <row r="180" spans="1:4" x14ac:dyDescent="0.25">
      <c r="A180" s="6">
        <v>41668</v>
      </c>
      <c r="B180" s="7"/>
      <c r="C180" s="7"/>
      <c r="D180" s="7"/>
    </row>
    <row r="181" spans="1:4" x14ac:dyDescent="0.25">
      <c r="A181" s="6">
        <v>41669</v>
      </c>
      <c r="B181" s="7"/>
      <c r="C181" s="7"/>
      <c r="D181" s="7"/>
    </row>
    <row r="182" spans="1:4" x14ac:dyDescent="0.25">
      <c r="A182" s="6">
        <v>41670</v>
      </c>
      <c r="B182" s="7"/>
      <c r="C182" s="7"/>
      <c r="D182" s="7"/>
    </row>
    <row r="183" spans="1:4" x14ac:dyDescent="0.25">
      <c r="A183" s="6">
        <v>41671</v>
      </c>
      <c r="B183" s="7">
        <v>8.728290361428305E-2</v>
      </c>
      <c r="C183" s="7">
        <v>6.0348842592592607E-3</v>
      </c>
      <c r="D183" s="7"/>
    </row>
    <row r="184" spans="1:4" x14ac:dyDescent="0.25">
      <c r="A184" s="6">
        <v>41672</v>
      </c>
      <c r="B184" s="7">
        <v>8.6999517563587314E-2</v>
      </c>
      <c r="C184" s="7">
        <v>5.9779513888888903E-3</v>
      </c>
      <c r="D184" s="7"/>
    </row>
    <row r="185" spans="1:4" x14ac:dyDescent="0.25">
      <c r="A185" s="6">
        <v>41673</v>
      </c>
      <c r="B185" s="7">
        <v>8.728290361428305E-2</v>
      </c>
      <c r="C185" s="7">
        <v>5.8640856481481495E-3</v>
      </c>
      <c r="D185" s="7"/>
    </row>
    <row r="186" spans="1:4" x14ac:dyDescent="0.25">
      <c r="A186" s="6">
        <v>41674</v>
      </c>
      <c r="B186" s="7">
        <v>8.6999517563587314E-2</v>
      </c>
      <c r="C186" s="7">
        <v>5.8071527777777783E-3</v>
      </c>
      <c r="D186" s="7"/>
    </row>
    <row r="187" spans="1:4" x14ac:dyDescent="0.25">
      <c r="A187" s="6">
        <v>41675</v>
      </c>
      <c r="B187" s="7">
        <v>8.6716131512891592E-2</v>
      </c>
      <c r="C187" s="7">
        <v>5.6932870370370366E-3</v>
      </c>
      <c r="D187" s="7"/>
    </row>
    <row r="188" spans="1:4" x14ac:dyDescent="0.25">
      <c r="A188" s="6">
        <v>41676</v>
      </c>
      <c r="B188" s="7">
        <v>8.6149359411500148E-2</v>
      </c>
      <c r="C188" s="7">
        <v>5.6306608796296296E-3</v>
      </c>
      <c r="D188" s="7"/>
    </row>
    <row r="189" spans="1:4" x14ac:dyDescent="0.25">
      <c r="A189" s="6">
        <v>41677</v>
      </c>
      <c r="B189" s="7">
        <v>8.5299201259412968E-2</v>
      </c>
      <c r="C189" s="7">
        <v>5.5509548611111107E-3</v>
      </c>
      <c r="D189" s="7"/>
    </row>
    <row r="190" spans="1:4" x14ac:dyDescent="0.25">
      <c r="A190" s="6">
        <v>41678</v>
      </c>
      <c r="B190" s="7">
        <v>8.5015815208717246E-2</v>
      </c>
      <c r="C190" s="7">
        <v>5.4712488425925927E-3</v>
      </c>
      <c r="D190" s="7"/>
    </row>
    <row r="191" spans="1:4" x14ac:dyDescent="0.25">
      <c r="A191" s="6">
        <v>41679</v>
      </c>
      <c r="B191" s="7">
        <v>8.2181954701759999E-2</v>
      </c>
      <c r="C191" s="7">
        <v>5.3915428240740729E-3</v>
      </c>
      <c r="D191" s="7"/>
    </row>
    <row r="192" spans="1:4" x14ac:dyDescent="0.25">
      <c r="A192" s="6">
        <v>41680</v>
      </c>
      <c r="B192" s="7">
        <v>7.538068948506263E-2</v>
      </c>
      <c r="C192" s="7">
        <v>5.3118368055555558E-3</v>
      </c>
      <c r="D192" s="7"/>
    </row>
    <row r="193" spans="1:4" x14ac:dyDescent="0.25">
      <c r="A193" s="6">
        <v>41681</v>
      </c>
      <c r="B193" s="7">
        <v>7.5664075535758352E-2</v>
      </c>
      <c r="C193" s="7">
        <v>5.3972361111111105E-3</v>
      </c>
      <c r="D193" s="7"/>
    </row>
    <row r="194" spans="1:4" x14ac:dyDescent="0.25">
      <c r="A194" s="6">
        <v>41682</v>
      </c>
      <c r="B194" s="7">
        <v>9.2667238577501795E-2</v>
      </c>
      <c r="C194" s="7">
        <v>6.3195486111111126E-3</v>
      </c>
      <c r="D194" s="7"/>
    </row>
    <row r="195" spans="1:4" x14ac:dyDescent="0.25">
      <c r="A195" s="6">
        <v>41683</v>
      </c>
      <c r="B195" s="7">
        <v>9.8334959591416291E-2</v>
      </c>
      <c r="C195" s="7">
        <v>6.661145833333334E-3</v>
      </c>
      <c r="D195" s="7"/>
    </row>
    <row r="196" spans="1:4" x14ac:dyDescent="0.25">
      <c r="A196" s="6">
        <v>41684</v>
      </c>
      <c r="B196" s="7">
        <v>9.8901731692807734E-2</v>
      </c>
      <c r="C196" s="7">
        <v>6.661145833333334E-3</v>
      </c>
      <c r="D196" s="7"/>
    </row>
    <row r="197" spans="1:4" x14ac:dyDescent="0.25">
      <c r="A197" s="6">
        <v>41685</v>
      </c>
      <c r="B197" s="7">
        <v>9.6918029337937667E-2</v>
      </c>
      <c r="C197" s="7">
        <v>6.661145833333334E-3</v>
      </c>
      <c r="D197" s="7"/>
    </row>
    <row r="198" spans="1:4" x14ac:dyDescent="0.25">
      <c r="A198" s="6">
        <v>41686</v>
      </c>
      <c r="B198" s="7">
        <v>8.4732429158021524E-2</v>
      </c>
      <c r="C198" s="7">
        <v>6.5472800925925933E-3</v>
      </c>
      <c r="D198" s="7"/>
    </row>
    <row r="199" spans="1:4" x14ac:dyDescent="0.25">
      <c r="A199" s="6">
        <v>41687</v>
      </c>
      <c r="B199" s="7">
        <v>7.7931163941324141E-2</v>
      </c>
      <c r="C199" s="7">
        <v>6.490347222222222E-3</v>
      </c>
      <c r="D199" s="7"/>
    </row>
    <row r="200" spans="1:4" x14ac:dyDescent="0.25">
      <c r="A200" s="6">
        <v>41688</v>
      </c>
      <c r="B200" s="7">
        <v>7.5097303434366894E-2</v>
      </c>
      <c r="C200" s="7">
        <v>6.376481481481483E-3</v>
      </c>
      <c r="D200" s="7"/>
    </row>
    <row r="201" spans="1:4" x14ac:dyDescent="0.25">
      <c r="A201" s="6">
        <v>41689</v>
      </c>
      <c r="B201" s="7">
        <v>7.2830215028801104E-2</v>
      </c>
      <c r="C201" s="7">
        <v>6.2626157407407413E-3</v>
      </c>
      <c r="D201" s="7"/>
    </row>
    <row r="202" spans="1:4" x14ac:dyDescent="0.25">
      <c r="A202" s="6">
        <v>41690</v>
      </c>
      <c r="B202" s="7">
        <v>7.1696670826018202E-2</v>
      </c>
      <c r="C202" s="7">
        <v>6.205682870370371E-3</v>
      </c>
      <c r="D202" s="7"/>
    </row>
    <row r="203" spans="1:4" x14ac:dyDescent="0.25">
      <c r="A203" s="6">
        <v>41691</v>
      </c>
      <c r="B203" s="7">
        <v>9.4650940932371863E-2</v>
      </c>
      <c r="C203" s="7">
        <v>6.661145833333334E-3</v>
      </c>
      <c r="D203" s="7"/>
    </row>
    <row r="204" spans="1:4" x14ac:dyDescent="0.25">
      <c r="A204" s="6">
        <v>41692</v>
      </c>
      <c r="B204" s="7">
        <v>0.1020189782504607</v>
      </c>
      <c r="C204" s="7">
        <v>6.8319444444444443E-3</v>
      </c>
      <c r="D204" s="7"/>
    </row>
    <row r="205" spans="1:4" x14ac:dyDescent="0.25">
      <c r="A205" s="6">
        <v>41693</v>
      </c>
      <c r="B205" s="7">
        <v>0.13262467172559891</v>
      </c>
      <c r="C205" s="7">
        <v>8.1983333333333318E-3</v>
      </c>
      <c r="D205" s="7"/>
    </row>
    <row r="206" spans="1:4" x14ac:dyDescent="0.25">
      <c r="A206" s="6">
        <v>41694</v>
      </c>
      <c r="B206" s="7">
        <v>0.1467939742603851</v>
      </c>
      <c r="C206" s="7">
        <v>8.6537962962962966E-3</v>
      </c>
      <c r="D206" s="7"/>
    </row>
    <row r="207" spans="1:4" x14ac:dyDescent="0.25">
      <c r="A207" s="6">
        <v>41695</v>
      </c>
      <c r="B207" s="7">
        <v>0.14877767661525518</v>
      </c>
      <c r="C207" s="7">
        <v>8.7676620370370374E-3</v>
      </c>
      <c r="D207" s="7"/>
    </row>
    <row r="208" spans="1:4" x14ac:dyDescent="0.25">
      <c r="A208" s="6">
        <v>41696</v>
      </c>
      <c r="B208" s="7">
        <v>0.16833131411326016</v>
      </c>
      <c r="C208" s="7">
        <v>9.7355208333333339E-3</v>
      </c>
      <c r="D208" s="7"/>
    </row>
    <row r="209" spans="1:4" x14ac:dyDescent="0.25">
      <c r="A209" s="6">
        <v>41697</v>
      </c>
      <c r="B209" s="7">
        <v>0.17484919327926179</v>
      </c>
      <c r="C209" s="7">
        <v>1.0020185185185186E-2</v>
      </c>
      <c r="D209" s="7"/>
    </row>
    <row r="210" spans="1:4" x14ac:dyDescent="0.25">
      <c r="A210" s="6">
        <v>41698</v>
      </c>
      <c r="B210" s="7">
        <v>0.17428242117787038</v>
      </c>
      <c r="C210" s="7">
        <v>1.0020185185185186E-2</v>
      </c>
      <c r="D210" s="7"/>
    </row>
    <row r="211" spans="1:4" x14ac:dyDescent="0.25">
      <c r="A211" s="6">
        <v>41699</v>
      </c>
      <c r="B211" s="7">
        <v>0.17173194672160882</v>
      </c>
      <c r="C211" s="7">
        <v>9.906319444444445E-3</v>
      </c>
      <c r="D211" s="7"/>
    </row>
    <row r="212" spans="1:4" x14ac:dyDescent="0.25">
      <c r="A212" s="6">
        <v>41700</v>
      </c>
      <c r="B212" s="7">
        <v>0.16578083965699864</v>
      </c>
      <c r="C212" s="7">
        <v>9.7924537037037043E-3</v>
      </c>
      <c r="D212" s="7"/>
    </row>
    <row r="213" spans="1:4" x14ac:dyDescent="0.25">
      <c r="A213" s="6">
        <v>41701</v>
      </c>
      <c r="B213" s="7">
        <v>0.14821090451386376</v>
      </c>
      <c r="C213" s="7">
        <v>9.6785879629629635E-3</v>
      </c>
      <c r="D213" s="7"/>
    </row>
    <row r="214" spans="1:4" x14ac:dyDescent="0.25">
      <c r="A214" s="6">
        <v>41702</v>
      </c>
      <c r="B214" s="7">
        <v>0.14736074636177657</v>
      </c>
      <c r="C214" s="7">
        <v>9.5077893518518523E-3</v>
      </c>
      <c r="D214" s="7"/>
    </row>
    <row r="215" spans="1:4" x14ac:dyDescent="0.25">
      <c r="A215" s="6">
        <v>41703</v>
      </c>
      <c r="B215" s="7">
        <v>0.14707736031108085</v>
      </c>
      <c r="C215" s="7">
        <v>9.3939236111111116E-3</v>
      </c>
      <c r="D215" s="7"/>
    </row>
    <row r="216" spans="1:4" x14ac:dyDescent="0.25">
      <c r="A216" s="6">
        <v>41704</v>
      </c>
      <c r="B216" s="7">
        <v>0.15529555578125687</v>
      </c>
      <c r="C216" s="7">
        <v>9.7355208333333339E-3</v>
      </c>
      <c r="D216" s="7"/>
    </row>
    <row r="217" spans="1:4" x14ac:dyDescent="0.25">
      <c r="A217" s="6">
        <v>41705</v>
      </c>
      <c r="B217" s="7">
        <v>0.15897957444030125</v>
      </c>
      <c r="C217" s="7">
        <v>9.7924537037037043E-3</v>
      </c>
      <c r="D217" s="7"/>
    </row>
    <row r="218" spans="1:4" x14ac:dyDescent="0.25">
      <c r="A218" s="6">
        <v>41706</v>
      </c>
      <c r="B218" s="7">
        <v>0.15897957444030125</v>
      </c>
      <c r="C218" s="7">
        <v>9.6785879629629635E-3</v>
      </c>
      <c r="D218" s="7"/>
    </row>
    <row r="219" spans="1:4" x14ac:dyDescent="0.25">
      <c r="A219" s="6">
        <v>41707</v>
      </c>
      <c r="B219" s="7">
        <v>0.15727925813612689</v>
      </c>
      <c r="C219" s="7">
        <v>9.5647222222222227E-3</v>
      </c>
      <c r="D219" s="7"/>
    </row>
    <row r="220" spans="1:4" x14ac:dyDescent="0.25">
      <c r="A220" s="6">
        <v>41708</v>
      </c>
      <c r="B220" s="7">
        <v>0.14991122081803809</v>
      </c>
      <c r="C220" s="7">
        <v>9.450856481481482E-3</v>
      </c>
      <c r="D220" s="7"/>
    </row>
    <row r="221" spans="1:4" x14ac:dyDescent="0.25">
      <c r="A221" s="6">
        <v>41709</v>
      </c>
      <c r="B221" s="7">
        <v>0.1337582159283818</v>
      </c>
      <c r="C221" s="7">
        <v>9.3369907407407412E-3</v>
      </c>
      <c r="D221" s="7"/>
    </row>
    <row r="222" spans="1:4" x14ac:dyDescent="0.25">
      <c r="A222" s="6">
        <v>41710</v>
      </c>
      <c r="B222" s="7">
        <v>0.12242277390055285</v>
      </c>
      <c r="C222" s="7">
        <v>9.16619212962963E-3</v>
      </c>
      <c r="D222" s="7"/>
    </row>
    <row r="223" spans="1:4" x14ac:dyDescent="0.25">
      <c r="A223" s="6">
        <v>41711</v>
      </c>
      <c r="B223" s="7">
        <v>0.11845536919081269</v>
      </c>
      <c r="C223" s="7">
        <v>9.0523263888888893E-3</v>
      </c>
      <c r="D223" s="7"/>
    </row>
    <row r="224" spans="1:4" x14ac:dyDescent="0.25">
      <c r="A224" s="6">
        <v>41712</v>
      </c>
      <c r="B224" s="7">
        <v>0.1161882807852469</v>
      </c>
      <c r="C224" s="7">
        <v>8.9384606481481485E-3</v>
      </c>
      <c r="D224" s="7"/>
    </row>
    <row r="225" spans="1:4" x14ac:dyDescent="0.25">
      <c r="A225" s="6">
        <v>41713</v>
      </c>
      <c r="B225" s="7">
        <v>0.1139211923796811</v>
      </c>
      <c r="C225" s="7">
        <v>8.7676620370370374E-3</v>
      </c>
      <c r="D225" s="7"/>
    </row>
    <row r="226" spans="1:4" x14ac:dyDescent="0.25">
      <c r="A226" s="6">
        <v>41714</v>
      </c>
      <c r="B226" s="7">
        <v>0.12837388096516306</v>
      </c>
      <c r="C226" s="7">
        <v>9.7355208333333339E-3</v>
      </c>
      <c r="D226" s="7"/>
    </row>
    <row r="227" spans="1:4" x14ac:dyDescent="0.25">
      <c r="A227" s="6">
        <v>41715</v>
      </c>
      <c r="B227" s="7">
        <v>0.14140963929716635</v>
      </c>
      <c r="C227" s="7">
        <v>1.0020185185185186E-2</v>
      </c>
      <c r="D227" s="7"/>
    </row>
    <row r="228" spans="1:4" x14ac:dyDescent="0.25">
      <c r="A228" s="6">
        <v>41716</v>
      </c>
      <c r="B228" s="7">
        <v>0.14254318349994927</v>
      </c>
      <c r="C228" s="7">
        <v>1.0020185185185186E-2</v>
      </c>
      <c r="D228" s="7"/>
    </row>
    <row r="229" spans="1:4" x14ac:dyDescent="0.25">
      <c r="A229" s="6">
        <v>41717</v>
      </c>
      <c r="B229" s="7">
        <v>0.1363086903846433</v>
      </c>
      <c r="C229" s="7">
        <v>9.906319444444445E-3</v>
      </c>
      <c r="D229" s="7"/>
    </row>
    <row r="230" spans="1:4" x14ac:dyDescent="0.25">
      <c r="A230" s="6">
        <v>41718</v>
      </c>
      <c r="B230" s="7">
        <v>0.1125042621262025</v>
      </c>
      <c r="C230" s="7">
        <v>9.7924537037037043E-3</v>
      </c>
      <c r="D230" s="7"/>
    </row>
    <row r="231" spans="1:4" x14ac:dyDescent="0.25">
      <c r="A231" s="6">
        <v>41719</v>
      </c>
      <c r="B231" s="7">
        <v>9.7484801439329111E-2</v>
      </c>
      <c r="C231" s="7">
        <v>9.6785879629629635E-3</v>
      </c>
      <c r="D231" s="7"/>
    </row>
    <row r="232" spans="1:4" x14ac:dyDescent="0.25">
      <c r="A232" s="6">
        <v>41720</v>
      </c>
      <c r="B232" s="7">
        <v>9.1817080425414629E-2</v>
      </c>
      <c r="C232" s="7">
        <v>9.5077893518518523E-3</v>
      </c>
      <c r="D232" s="7"/>
    </row>
    <row r="233" spans="1:4" x14ac:dyDescent="0.25">
      <c r="A233" s="6">
        <v>41721</v>
      </c>
      <c r="B233" s="7">
        <v>8.6716131512891592E-2</v>
      </c>
      <c r="C233" s="7">
        <v>9.3939236111111116E-3</v>
      </c>
      <c r="D233" s="7"/>
    </row>
    <row r="234" spans="1:4" x14ac:dyDescent="0.25">
      <c r="A234" s="6">
        <v>41722</v>
      </c>
      <c r="B234" s="7">
        <v>8.416565705663008E-2</v>
      </c>
      <c r="C234" s="7">
        <v>9.2231250000000022E-3</v>
      </c>
      <c r="D234" s="7"/>
    </row>
    <row r="235" spans="1:4" x14ac:dyDescent="0.25">
      <c r="A235" s="6">
        <v>41723</v>
      </c>
      <c r="B235" s="7">
        <v>7.538068948506263E-2</v>
      </c>
      <c r="C235" s="7">
        <v>9.1092592592592597E-3</v>
      </c>
      <c r="D235" s="7"/>
    </row>
    <row r="236" spans="1:4" x14ac:dyDescent="0.25">
      <c r="A236" s="6">
        <v>41724</v>
      </c>
      <c r="B236" s="7">
        <v>6.6595721913495179E-2</v>
      </c>
      <c r="C236" s="7">
        <v>8.9953935185185206E-3</v>
      </c>
      <c r="D236" s="7"/>
    </row>
    <row r="237" spans="1:4" x14ac:dyDescent="0.25">
      <c r="A237" s="6">
        <v>41725</v>
      </c>
      <c r="B237" s="7">
        <v>6.5462177710712277E-2</v>
      </c>
      <c r="C237" s="7">
        <v>8.8245949074074077E-3</v>
      </c>
      <c r="D237" s="7"/>
    </row>
    <row r="238" spans="1:4" x14ac:dyDescent="0.25">
      <c r="A238" s="6">
        <v>41726</v>
      </c>
      <c r="B238" s="7">
        <v>9.2950624628197517E-2</v>
      </c>
      <c r="C238" s="7">
        <v>9.7355208333333339E-3</v>
      </c>
      <c r="D238" s="7"/>
    </row>
    <row r="239" spans="1:4" x14ac:dyDescent="0.25">
      <c r="A239" s="6">
        <v>41727</v>
      </c>
      <c r="B239" s="7">
        <v>0.12639017861029297</v>
      </c>
      <c r="C239" s="7">
        <v>1.1158842592592593E-2</v>
      </c>
      <c r="D239" s="7"/>
    </row>
    <row r="240" spans="1:4" x14ac:dyDescent="0.25">
      <c r="A240" s="6">
        <v>41728</v>
      </c>
      <c r="B240" s="7">
        <v>0.13744223458742622</v>
      </c>
      <c r="C240" s="7">
        <v>1.1557372685185186E-2</v>
      </c>
      <c r="D240" s="7"/>
    </row>
    <row r="241" spans="1:4" x14ac:dyDescent="0.25">
      <c r="A241" s="6">
        <v>41729</v>
      </c>
      <c r="B241" s="7">
        <v>0.14055948114507918</v>
      </c>
      <c r="C241" s="7">
        <v>1.1614305555555557E-2</v>
      </c>
      <c r="D241" s="7"/>
    </row>
    <row r="242" spans="1:4" x14ac:dyDescent="0.25">
      <c r="A242" s="6">
        <v>41730</v>
      </c>
      <c r="B242" s="7">
        <v>0.14140963929716635</v>
      </c>
      <c r="C242" s="7">
        <v>1.1557372685185186E-2</v>
      </c>
      <c r="D242" s="7"/>
    </row>
    <row r="243" spans="1:4" x14ac:dyDescent="0.25">
      <c r="A243" s="6">
        <v>41731</v>
      </c>
      <c r="B243" s="7">
        <v>0.14197641139855779</v>
      </c>
      <c r="C243" s="7">
        <v>1.1386574074074073E-2</v>
      </c>
      <c r="D243" s="7"/>
    </row>
    <row r="244" spans="1:4" x14ac:dyDescent="0.25">
      <c r="A244" s="6">
        <v>41732</v>
      </c>
      <c r="B244" s="7">
        <v>0.14225979744925352</v>
      </c>
      <c r="C244" s="7">
        <v>1.1215775462962962E-2</v>
      </c>
      <c r="D244" s="7"/>
    </row>
    <row r="245" spans="1:4" x14ac:dyDescent="0.25">
      <c r="A245" s="6">
        <v>41733</v>
      </c>
      <c r="B245" s="7">
        <v>0.14452688585481932</v>
      </c>
      <c r="C245" s="7">
        <v>1.1158842592592593E-2</v>
      </c>
      <c r="D245" s="7"/>
    </row>
    <row r="246" spans="1:4" x14ac:dyDescent="0.25">
      <c r="A246" s="6">
        <v>41734</v>
      </c>
      <c r="B246" s="7">
        <v>0.14792751846316801</v>
      </c>
      <c r="C246" s="7">
        <v>1.1215775462962962E-2</v>
      </c>
      <c r="D246" s="7"/>
    </row>
    <row r="247" spans="1:4" x14ac:dyDescent="0.25">
      <c r="A247" s="6">
        <v>41735</v>
      </c>
      <c r="B247" s="7">
        <v>0.15047799291942951</v>
      </c>
      <c r="C247" s="7">
        <v>1.1101909722222221E-2</v>
      </c>
      <c r="D247" s="7"/>
    </row>
    <row r="248" spans="1:4" x14ac:dyDescent="0.25">
      <c r="A248" s="6">
        <v>41736</v>
      </c>
      <c r="B248" s="7">
        <v>0.16323036520073711</v>
      </c>
      <c r="C248" s="7">
        <v>1.1842037037037038E-2</v>
      </c>
      <c r="D248" s="7"/>
    </row>
    <row r="249" spans="1:4" x14ac:dyDescent="0.25">
      <c r="A249" s="6">
        <v>41737</v>
      </c>
      <c r="B249" s="7">
        <v>0.16804792806256441</v>
      </c>
      <c r="C249" s="7">
        <v>1.2012835648148149E-2</v>
      </c>
      <c r="D249" s="7"/>
    </row>
    <row r="250" spans="1:4" x14ac:dyDescent="0.25">
      <c r="A250" s="6">
        <v>41738</v>
      </c>
      <c r="B250" s="7">
        <v>0.16804792806256441</v>
      </c>
      <c r="C250" s="7">
        <v>1.1955902777777781E-2</v>
      </c>
      <c r="D250" s="7"/>
    </row>
    <row r="251" spans="1:4" x14ac:dyDescent="0.25">
      <c r="A251" s="6">
        <v>41739</v>
      </c>
      <c r="B251" s="7">
        <v>0.16691438385978152</v>
      </c>
      <c r="C251" s="7">
        <v>1.1842037037037038E-2</v>
      </c>
      <c r="D251" s="7"/>
    </row>
    <row r="252" spans="1:4" x14ac:dyDescent="0.25">
      <c r="A252" s="6">
        <v>41740</v>
      </c>
      <c r="B252" s="7">
        <v>0.16549745360630291</v>
      </c>
      <c r="C252" s="7">
        <v>1.1671238425925925E-2</v>
      </c>
      <c r="D252" s="7"/>
    </row>
    <row r="253" spans="1:4" x14ac:dyDescent="0.25">
      <c r="A253" s="6">
        <v>41741</v>
      </c>
      <c r="B253" s="7">
        <v>0.16436390940352</v>
      </c>
      <c r="C253" s="7">
        <v>1.1500439814814816E-2</v>
      </c>
      <c r="D253" s="7"/>
    </row>
    <row r="254" spans="1:4" x14ac:dyDescent="0.25">
      <c r="A254" s="6">
        <v>41742</v>
      </c>
      <c r="B254" s="7">
        <v>0.16238020704864994</v>
      </c>
      <c r="C254" s="7">
        <v>1.1329641203703703E-2</v>
      </c>
      <c r="D254" s="7"/>
    </row>
    <row r="255" spans="1:4" x14ac:dyDescent="0.25">
      <c r="A255" s="6">
        <v>41743</v>
      </c>
      <c r="B255" s="7">
        <v>0.16748115596117299</v>
      </c>
      <c r="C255" s="7">
        <v>1.2411365740740742E-2</v>
      </c>
      <c r="D255" s="7"/>
    </row>
    <row r="256" spans="1:4" x14ac:dyDescent="0.25">
      <c r="A256" s="6">
        <v>41744</v>
      </c>
      <c r="B256" s="7">
        <v>0.19553637498004969</v>
      </c>
      <c r="C256" s="7">
        <v>1.360695601851852E-2</v>
      </c>
      <c r="D256" s="7"/>
    </row>
    <row r="257" spans="1:4" x14ac:dyDescent="0.25">
      <c r="A257" s="6">
        <v>41745</v>
      </c>
      <c r="B257" s="7">
        <v>0.20148748204465988</v>
      </c>
      <c r="C257" s="7">
        <v>1.3948553240740742E-2</v>
      </c>
      <c r="D257" s="7"/>
    </row>
    <row r="258" spans="1:4" x14ac:dyDescent="0.25">
      <c r="A258" s="6">
        <v>41746</v>
      </c>
      <c r="B258" s="7">
        <v>0.19893700758839836</v>
      </c>
      <c r="C258" s="7">
        <v>1.4062418981481483E-2</v>
      </c>
      <c r="D258" s="7"/>
    </row>
    <row r="259" spans="1:4" x14ac:dyDescent="0.25">
      <c r="A259" s="6">
        <v>41747</v>
      </c>
      <c r="B259" s="7">
        <v>0.21820725903570762</v>
      </c>
      <c r="C259" s="7">
        <v>1.514414351851852E-2</v>
      </c>
      <c r="D259" s="7"/>
    </row>
    <row r="260" spans="1:4" x14ac:dyDescent="0.25">
      <c r="A260" s="6">
        <v>41748</v>
      </c>
      <c r="B260" s="7">
        <v>0.22415836610031781</v>
      </c>
      <c r="C260" s="7">
        <v>1.5485740740740741E-2</v>
      </c>
      <c r="D260" s="7"/>
    </row>
    <row r="261" spans="1:4" x14ac:dyDescent="0.25">
      <c r="A261" s="6">
        <v>41749</v>
      </c>
      <c r="B261" s="7">
        <v>0.22019096139057767</v>
      </c>
      <c r="C261" s="7">
        <v>1.5428807870370371E-2</v>
      </c>
      <c r="D261" s="7"/>
    </row>
    <row r="262" spans="1:4" x14ac:dyDescent="0.25">
      <c r="A262" s="6">
        <v>41750</v>
      </c>
      <c r="B262" s="7">
        <v>0.19100219816891809</v>
      </c>
      <c r="C262" s="7">
        <v>1.5258009259259258E-2</v>
      </c>
      <c r="D262" s="7"/>
    </row>
    <row r="263" spans="1:4" x14ac:dyDescent="0.25">
      <c r="A263" s="6">
        <v>41751</v>
      </c>
      <c r="B263" s="7">
        <v>0.1722987188230003</v>
      </c>
      <c r="C263" s="7">
        <v>1.508721064814815E-2</v>
      </c>
      <c r="D263" s="7"/>
    </row>
    <row r="264" spans="1:4" x14ac:dyDescent="0.25">
      <c r="A264" s="6">
        <v>41752</v>
      </c>
      <c r="B264" s="7">
        <v>0.15104476502082098</v>
      </c>
      <c r="C264" s="7">
        <v>1.4859479166666668E-2</v>
      </c>
      <c r="D264" s="7"/>
    </row>
    <row r="265" spans="1:4" x14ac:dyDescent="0.25">
      <c r="A265" s="6">
        <v>41753</v>
      </c>
      <c r="B265" s="7">
        <v>0.1465105882096894</v>
      </c>
      <c r="C265" s="7">
        <v>1.4631747685185185E-2</v>
      </c>
      <c r="D265" s="7"/>
    </row>
    <row r="266" spans="1:4" x14ac:dyDescent="0.25">
      <c r="A266" s="6">
        <v>41754</v>
      </c>
      <c r="B266" s="7">
        <v>0.14367672770273215</v>
      </c>
      <c r="C266" s="7">
        <v>1.4404016203703704E-2</v>
      </c>
      <c r="D266" s="7"/>
    </row>
    <row r="267" spans="1:4" x14ac:dyDescent="0.25">
      <c r="A267" s="6">
        <v>41755</v>
      </c>
      <c r="B267" s="7">
        <v>0.14084286719577491</v>
      </c>
      <c r="C267" s="7">
        <v>1.4233217592592592E-2</v>
      </c>
      <c r="D267" s="7"/>
    </row>
    <row r="268" spans="1:4" x14ac:dyDescent="0.25">
      <c r="A268" s="6">
        <v>41756</v>
      </c>
      <c r="B268" s="7">
        <v>0.1385757787902091</v>
      </c>
      <c r="C268" s="7">
        <v>1.4005486111111113E-2</v>
      </c>
      <c r="D268" s="7"/>
    </row>
    <row r="269" spans="1:4" x14ac:dyDescent="0.25">
      <c r="A269" s="6">
        <v>41757</v>
      </c>
      <c r="B269" s="7">
        <v>0.13602530433394761</v>
      </c>
      <c r="C269" s="7">
        <v>1.3777754629629629E-2</v>
      </c>
      <c r="D269" s="7"/>
    </row>
  </sheetData>
  <mergeCells count="6">
    <mergeCell ref="A6:D6"/>
    <mergeCell ref="A1:D1"/>
    <mergeCell ref="A2:D2"/>
    <mergeCell ref="A3:D3"/>
    <mergeCell ref="A4:D4"/>
    <mergeCell ref="A5:D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9"/>
  <sheetViews>
    <sheetView zoomScale="90" zoomScaleNormal="90" workbookViewId="0">
      <selection activeCell="G22" sqref="G22"/>
    </sheetView>
  </sheetViews>
  <sheetFormatPr defaultRowHeight="15" x14ac:dyDescent="0.25"/>
  <cols>
    <col min="1" max="1" width="12.28515625" bestFit="1" customWidth="1"/>
    <col min="2" max="2" width="20.28515625" bestFit="1" customWidth="1"/>
    <col min="3" max="3" width="15.7109375" customWidth="1"/>
    <col min="4" max="4" width="16.5703125" customWidth="1"/>
    <col min="5" max="5" width="14.85546875" customWidth="1"/>
    <col min="6" max="6" width="16" customWidth="1"/>
    <col min="7" max="7" width="18.42578125" customWidth="1"/>
    <col min="9" max="9" width="12.140625" bestFit="1" customWidth="1"/>
    <col min="10" max="10" width="12.85546875" customWidth="1"/>
    <col min="11" max="11" width="14.7109375" customWidth="1"/>
    <col min="12" max="12" width="13.85546875" customWidth="1"/>
    <col min="13" max="13" width="15.42578125" customWidth="1"/>
  </cols>
  <sheetData>
    <row r="1" spans="1:13" x14ac:dyDescent="0.25">
      <c r="A1" s="56" t="s">
        <v>16</v>
      </c>
      <c r="B1" s="56"/>
      <c r="C1" s="56"/>
      <c r="D1" s="56"/>
      <c r="E1" s="56"/>
      <c r="F1" s="56"/>
      <c r="G1" s="56"/>
      <c r="H1" s="56"/>
      <c r="I1" s="56"/>
      <c r="J1" s="56"/>
      <c r="K1" s="56"/>
      <c r="L1" s="56"/>
      <c r="M1" s="56"/>
    </row>
    <row r="2" spans="1:13" x14ac:dyDescent="0.25">
      <c r="A2" s="57"/>
      <c r="B2" s="57"/>
      <c r="C2" s="57"/>
      <c r="D2" s="57"/>
      <c r="E2" s="57"/>
      <c r="F2" s="57"/>
      <c r="G2" s="57"/>
      <c r="H2" s="57"/>
      <c r="I2" s="57"/>
      <c r="J2" s="57"/>
      <c r="K2" s="57"/>
      <c r="L2" s="57"/>
      <c r="M2" s="57"/>
    </row>
    <row r="3" spans="1:13" ht="57" customHeight="1" x14ac:dyDescent="0.25">
      <c r="A3" s="62" t="s">
        <v>23</v>
      </c>
      <c r="B3" s="62"/>
      <c r="C3" s="62"/>
      <c r="D3" s="62"/>
      <c r="E3" s="62"/>
      <c r="F3" s="62"/>
      <c r="G3" s="62"/>
      <c r="H3" s="62"/>
      <c r="I3" s="62"/>
      <c r="J3" s="62"/>
      <c r="K3" s="62"/>
      <c r="L3" s="62"/>
      <c r="M3" s="62"/>
    </row>
    <row r="4" spans="1:13" ht="23.25" customHeight="1" x14ac:dyDescent="0.25">
      <c r="A4" s="64" t="s">
        <v>22</v>
      </c>
      <c r="B4" s="64"/>
      <c r="C4" s="64"/>
      <c r="D4" s="64"/>
      <c r="E4" s="64"/>
      <c r="F4" s="64"/>
      <c r="G4" s="64"/>
      <c r="H4" s="64"/>
      <c r="I4" s="64"/>
      <c r="J4" s="64"/>
      <c r="K4" s="64"/>
      <c r="L4" s="64"/>
      <c r="M4" s="64"/>
    </row>
    <row r="5" spans="1:13" ht="20.25" customHeight="1" x14ac:dyDescent="0.25">
      <c r="A5" s="59" t="s">
        <v>37</v>
      </c>
      <c r="B5" s="59"/>
      <c r="C5" s="59"/>
      <c r="D5" s="59"/>
      <c r="E5" s="59"/>
      <c r="F5" s="59"/>
      <c r="G5" s="59"/>
      <c r="H5" s="59"/>
      <c r="I5" s="59"/>
      <c r="J5" s="59"/>
      <c r="K5" s="59"/>
      <c r="L5" s="59"/>
      <c r="M5" s="59"/>
    </row>
    <row r="6" spans="1:13" x14ac:dyDescent="0.25">
      <c r="A6" s="56" t="s">
        <v>47</v>
      </c>
      <c r="B6" s="56"/>
      <c r="C6" s="56"/>
      <c r="D6" s="56"/>
      <c r="E6" s="56"/>
      <c r="F6" s="56"/>
      <c r="G6" s="56"/>
      <c r="H6" s="56"/>
      <c r="I6" s="56"/>
      <c r="J6" s="56"/>
      <c r="K6" s="56"/>
      <c r="L6" s="56"/>
      <c r="M6" s="56"/>
    </row>
    <row r="7" spans="1:13" x14ac:dyDescent="0.25">
      <c r="A7" s="66" t="s">
        <v>24</v>
      </c>
      <c r="B7" s="66"/>
      <c r="C7" s="66"/>
      <c r="D7" s="66"/>
      <c r="E7" s="66"/>
      <c r="F7" s="66"/>
      <c r="G7" s="66"/>
      <c r="H7" s="21"/>
      <c r="I7" s="67" t="s">
        <v>25</v>
      </c>
      <c r="J7" s="67"/>
      <c r="K7" s="67"/>
      <c r="L7" s="67"/>
      <c r="M7" s="67"/>
    </row>
    <row r="8" spans="1:13" x14ac:dyDescent="0.25">
      <c r="A8" s="57" t="s">
        <v>11</v>
      </c>
      <c r="B8" s="57"/>
      <c r="C8" s="57"/>
      <c r="D8" s="57"/>
      <c r="E8" s="57"/>
      <c r="F8" s="57"/>
      <c r="G8" s="57"/>
      <c r="H8" s="23"/>
      <c r="I8" s="69"/>
      <c r="J8" s="70"/>
      <c r="K8" s="70"/>
      <c r="L8" s="70"/>
      <c r="M8" s="71"/>
    </row>
    <row r="9" spans="1:13" x14ac:dyDescent="0.25">
      <c r="A9" s="68" t="s">
        <v>12</v>
      </c>
      <c r="B9" s="68"/>
      <c r="C9" s="68"/>
      <c r="D9" s="68"/>
      <c r="E9" s="68"/>
      <c r="F9" s="68"/>
      <c r="G9" s="68"/>
      <c r="H9" s="24"/>
      <c r="I9" s="57"/>
      <c r="J9" s="57"/>
      <c r="K9" s="57"/>
      <c r="L9" s="57"/>
      <c r="M9" s="57"/>
    </row>
    <row r="10" spans="1:13" x14ac:dyDescent="0.25">
      <c r="A10" s="59" t="s">
        <v>3</v>
      </c>
      <c r="B10" s="59"/>
      <c r="C10" s="59"/>
      <c r="D10" s="59"/>
      <c r="E10" s="59"/>
      <c r="F10" s="59"/>
      <c r="G10" s="59"/>
      <c r="H10" s="13"/>
      <c r="I10" s="69"/>
      <c r="J10" s="70"/>
      <c r="K10" s="70"/>
      <c r="L10" s="70"/>
      <c r="M10" s="71"/>
    </row>
    <row r="11" spans="1:13" x14ac:dyDescent="0.25">
      <c r="A11" s="5"/>
      <c r="B11" s="5"/>
      <c r="C11" s="5"/>
      <c r="D11" s="5"/>
      <c r="E11" s="25"/>
      <c r="F11" s="5"/>
      <c r="G11" s="15"/>
      <c r="H11" s="13"/>
      <c r="I11" s="65"/>
      <c r="J11" s="65"/>
      <c r="K11" s="65"/>
      <c r="L11" s="65"/>
      <c r="M11" s="65"/>
    </row>
    <row r="12" spans="1:13" ht="62.25" x14ac:dyDescent="0.25">
      <c r="A12" s="41"/>
      <c r="B12" s="41"/>
      <c r="C12" s="41"/>
      <c r="D12" s="41" t="s">
        <v>77</v>
      </c>
      <c r="E12" s="40" t="s">
        <v>8</v>
      </c>
      <c r="F12" s="40" t="s">
        <v>9</v>
      </c>
      <c r="G12" s="41" t="s">
        <v>10</v>
      </c>
      <c r="H12" s="50"/>
      <c r="I12" s="41"/>
      <c r="J12" s="49"/>
      <c r="K12" s="41" t="s">
        <v>4</v>
      </c>
      <c r="L12" s="41" t="s">
        <v>7</v>
      </c>
      <c r="M12" s="41" t="s">
        <v>4</v>
      </c>
    </row>
    <row r="13" spans="1:13" ht="62.25" x14ac:dyDescent="0.25">
      <c r="A13" s="41" t="s">
        <v>15</v>
      </c>
      <c r="B13" s="41" t="s">
        <v>50</v>
      </c>
      <c r="C13" s="41" t="s">
        <v>52</v>
      </c>
      <c r="D13" s="51" t="s">
        <v>71</v>
      </c>
      <c r="E13" s="41" t="s">
        <v>72</v>
      </c>
      <c r="F13" s="41" t="s">
        <v>73</v>
      </c>
      <c r="G13" s="41" t="s">
        <v>74</v>
      </c>
      <c r="H13" s="50"/>
      <c r="I13" s="41" t="s">
        <v>78</v>
      </c>
      <c r="J13" s="49" t="s">
        <v>75</v>
      </c>
      <c r="K13" s="41" t="s">
        <v>5</v>
      </c>
      <c r="L13" s="41" t="s">
        <v>76</v>
      </c>
      <c r="M13" s="41" t="s">
        <v>6</v>
      </c>
    </row>
    <row r="14" spans="1:13" x14ac:dyDescent="0.25">
      <c r="A14" s="4">
        <v>41496</v>
      </c>
      <c r="B14" s="5">
        <v>9.17893518518519E-2</v>
      </c>
      <c r="C14" s="5">
        <v>6.0361228798189247E-2</v>
      </c>
      <c r="D14" s="5">
        <v>5.4883287037037001E-3</v>
      </c>
      <c r="E14" s="5">
        <f t="shared" ref="E14:E45" si="0">13.247*D14-0.003</f>
        <v>6.9703890337962912E-2</v>
      </c>
      <c r="F14" s="5">
        <v>1.14E-2</v>
      </c>
      <c r="G14" s="5">
        <f>E14+F14</f>
        <v>8.1103890337962919E-2</v>
      </c>
      <c r="H14" s="13"/>
      <c r="I14" s="4"/>
      <c r="J14" s="28">
        <v>0.59709259259259262</v>
      </c>
      <c r="K14" s="5">
        <v>0.4</v>
      </c>
      <c r="L14" s="5">
        <v>0.49281336196759257</v>
      </c>
      <c r="M14" s="5">
        <v>0.4</v>
      </c>
    </row>
    <row r="15" spans="1:13" x14ac:dyDescent="0.25">
      <c r="A15" s="4">
        <v>41497</v>
      </c>
      <c r="B15" s="5">
        <v>8.9847222222222231E-2</v>
      </c>
      <c r="C15" s="5">
        <v>6.1494773000972142E-2</v>
      </c>
      <c r="D15" s="5">
        <v>5.4143159722222223E-3</v>
      </c>
      <c r="E15" s="5">
        <f t="shared" si="0"/>
        <v>6.8723443684027774E-2</v>
      </c>
      <c r="F15" s="5">
        <v>1.9E-3</v>
      </c>
      <c r="G15" s="5">
        <f t="shared" ref="G15:G78" si="1">E15+F15</f>
        <v>7.0623443684027773E-2</v>
      </c>
      <c r="H15" s="13"/>
      <c r="I15" s="4"/>
      <c r="J15" s="28">
        <v>0.58615214798182858</v>
      </c>
      <c r="K15" s="5">
        <v>0.8</v>
      </c>
      <c r="L15" s="5">
        <v>0.49045695778935183</v>
      </c>
      <c r="M15" s="5">
        <v>0.8</v>
      </c>
    </row>
    <row r="16" spans="1:13" x14ac:dyDescent="0.25">
      <c r="A16" s="6">
        <v>41498</v>
      </c>
      <c r="B16" s="7">
        <v>8.8484953703703711E-2</v>
      </c>
      <c r="C16" s="7">
        <v>6.2344931153059321E-2</v>
      </c>
      <c r="D16" s="7">
        <v>5.3403032407407409E-3</v>
      </c>
      <c r="E16" s="7">
        <f t="shared" si="0"/>
        <v>6.7742997030092594E-2</v>
      </c>
      <c r="F16" s="7">
        <v>5.9999999999999995E-4</v>
      </c>
      <c r="G16" s="7">
        <f t="shared" si="1"/>
        <v>6.8342997030092598E-2</v>
      </c>
      <c r="H16" s="24"/>
      <c r="I16" s="6"/>
      <c r="J16" s="22">
        <v>0.56922681474840908</v>
      </c>
      <c r="K16" s="7">
        <v>1.2</v>
      </c>
      <c r="L16" s="7">
        <v>0.39736644447916664</v>
      </c>
      <c r="M16" s="7">
        <v>1.2</v>
      </c>
    </row>
    <row r="17" spans="1:13" x14ac:dyDescent="0.25">
      <c r="A17" s="6">
        <v>41499</v>
      </c>
      <c r="B17" s="7">
        <v>0.11146180555555554</v>
      </c>
      <c r="C17" s="7">
        <v>6.4895405609320833E-2</v>
      </c>
      <c r="D17" s="7">
        <v>5.2947569444444448E-3</v>
      </c>
      <c r="E17" s="7">
        <f t="shared" si="0"/>
        <v>6.713964524305556E-2</v>
      </c>
      <c r="F17" s="7">
        <v>3.6600000000000001E-2</v>
      </c>
      <c r="G17" s="7">
        <f t="shared" si="1"/>
        <v>0.10373964524305557</v>
      </c>
      <c r="H17" s="24"/>
      <c r="I17" s="6"/>
      <c r="J17" s="22">
        <v>0.54027118313827482</v>
      </c>
      <c r="K17" s="7">
        <v>1.6</v>
      </c>
      <c r="L17" s="7">
        <v>0.39191446918981487</v>
      </c>
      <c r="M17" s="7">
        <v>1.6</v>
      </c>
    </row>
    <row r="18" spans="1:13" x14ac:dyDescent="0.25">
      <c r="A18" s="6">
        <v>41500</v>
      </c>
      <c r="B18" s="7">
        <v>0.10551851851851851</v>
      </c>
      <c r="C18" s="7">
        <v>6.6595721913495179E-2</v>
      </c>
      <c r="D18" s="7">
        <v>5.226437500000001E-3</v>
      </c>
      <c r="E18" s="7">
        <f t="shared" si="0"/>
        <v>6.6234617562500014E-2</v>
      </c>
      <c r="F18" s="7">
        <v>4.5999999999999999E-3</v>
      </c>
      <c r="G18" s="7">
        <f t="shared" si="1"/>
        <v>7.0834617562500007E-2</v>
      </c>
      <c r="H18" s="24"/>
      <c r="I18" s="6"/>
      <c r="J18" s="22">
        <v>0.51161214971097779</v>
      </c>
      <c r="K18" s="7">
        <v>2</v>
      </c>
      <c r="L18" s="7">
        <v>0.38870332166666666</v>
      </c>
      <c r="M18" s="7">
        <v>2</v>
      </c>
    </row>
    <row r="19" spans="1:13" x14ac:dyDescent="0.25">
      <c r="A19" s="6">
        <v>41501</v>
      </c>
      <c r="B19" s="7">
        <v>0.10248842592592593</v>
      </c>
      <c r="C19" s="7">
        <v>6.8012652166973803E-2</v>
      </c>
      <c r="D19" s="7">
        <v>5.1638113425925922E-3</v>
      </c>
      <c r="E19" s="7">
        <f t="shared" si="0"/>
        <v>6.5405008855324062E-2</v>
      </c>
      <c r="F19" s="7">
        <v>4.1000000000000003E-3</v>
      </c>
      <c r="G19" s="7">
        <f t="shared" si="1"/>
        <v>6.9505008855324069E-2</v>
      </c>
      <c r="H19" s="24"/>
      <c r="I19" s="6"/>
      <c r="J19" s="22">
        <v>0.45291816545488378</v>
      </c>
      <c r="K19" s="7">
        <v>2.4</v>
      </c>
      <c r="L19" s="7">
        <v>0.35682118782407407</v>
      </c>
      <c r="M19" s="7">
        <v>2.4</v>
      </c>
    </row>
    <row r="20" spans="1:13" x14ac:dyDescent="0.25">
      <c r="A20" s="6">
        <v>41502</v>
      </c>
      <c r="B20" s="7">
        <v>0.10077893518518517</v>
      </c>
      <c r="C20" s="7">
        <v>6.9146196369756691E-2</v>
      </c>
      <c r="D20" s="7">
        <v>5.0897986111111118E-3</v>
      </c>
      <c r="E20" s="7">
        <f t="shared" si="0"/>
        <v>6.4424562201388896E-2</v>
      </c>
      <c r="F20" s="7">
        <v>1E-3</v>
      </c>
      <c r="G20" s="7">
        <f t="shared" si="1"/>
        <v>6.5424562201388897E-2</v>
      </c>
      <c r="H20" s="24"/>
      <c r="I20" s="6"/>
      <c r="J20" s="22">
        <v>0.45185830056241655</v>
      </c>
      <c r="K20" s="7">
        <v>2.8</v>
      </c>
      <c r="L20" s="7">
        <v>0.34096644447916669</v>
      </c>
      <c r="M20" s="7">
        <v>2.8</v>
      </c>
    </row>
    <row r="21" spans="1:13" x14ac:dyDescent="0.25">
      <c r="A21" s="6">
        <v>41503</v>
      </c>
      <c r="B21" s="7">
        <v>0.3612326388888889</v>
      </c>
      <c r="C21" s="7">
        <v>8.954999201984884E-2</v>
      </c>
      <c r="D21" s="7">
        <v>5.4143159722222223E-3</v>
      </c>
      <c r="E21" s="7">
        <f t="shared" si="0"/>
        <v>6.8723443684027774E-2</v>
      </c>
      <c r="F21" s="7">
        <v>0.13639999999999999</v>
      </c>
      <c r="G21" s="7">
        <f t="shared" si="1"/>
        <v>0.20512344368402777</v>
      </c>
      <c r="H21" s="24"/>
      <c r="I21" s="6"/>
      <c r="J21" s="22">
        <v>0.40189715390506292</v>
      </c>
      <c r="K21" s="7">
        <v>3.2</v>
      </c>
      <c r="L21" s="7">
        <v>0.33505134637731482</v>
      </c>
      <c r="M21" s="7">
        <v>3.2</v>
      </c>
    </row>
    <row r="22" spans="1:13" x14ac:dyDescent="0.25">
      <c r="A22" s="6">
        <v>41504</v>
      </c>
      <c r="B22" s="7">
        <v>0.59709259259259262</v>
      </c>
      <c r="C22" s="7">
        <v>0.12554002045820581</v>
      </c>
      <c r="D22" s="7">
        <v>6.8888773148148147E-3</v>
      </c>
      <c r="E22" s="7">
        <f t="shared" si="0"/>
        <v>8.8256957789351845E-2</v>
      </c>
      <c r="F22" s="7">
        <v>0.4022</v>
      </c>
      <c r="G22" s="7">
        <f t="shared" si="1"/>
        <v>0.49045695778935183</v>
      </c>
      <c r="H22" s="24"/>
      <c r="I22" s="6"/>
      <c r="J22" s="22">
        <v>0.3612326388888889</v>
      </c>
      <c r="K22" s="7">
        <v>3.6</v>
      </c>
      <c r="L22" s="7">
        <v>0.32619494219907402</v>
      </c>
      <c r="M22" s="7">
        <v>3.6</v>
      </c>
    </row>
    <row r="23" spans="1:13" x14ac:dyDescent="0.25">
      <c r="A23" s="6">
        <v>41505</v>
      </c>
      <c r="B23" s="7">
        <v>0.33058217592592593</v>
      </c>
      <c r="C23" s="7">
        <v>0.13829239273951338</v>
      </c>
      <c r="D23" s="7">
        <v>7.4012731481481481E-3</v>
      </c>
      <c r="E23" s="7">
        <f t="shared" si="0"/>
        <v>9.504466539351851E-2</v>
      </c>
      <c r="F23" s="7">
        <v>8.1900000000000001E-2</v>
      </c>
      <c r="G23" s="7">
        <f t="shared" si="1"/>
        <v>0.1769446653935185</v>
      </c>
      <c r="H23" s="24"/>
      <c r="I23" s="6"/>
      <c r="J23" s="22">
        <v>0.36042014342242085</v>
      </c>
      <c r="K23" s="7">
        <v>4</v>
      </c>
      <c r="L23" s="7">
        <v>0.28046644447916669</v>
      </c>
      <c r="M23" s="7">
        <v>4</v>
      </c>
    </row>
    <row r="24" spans="1:13" x14ac:dyDescent="0.25">
      <c r="A24" s="6">
        <v>41506</v>
      </c>
      <c r="B24" s="7">
        <v>0.17964467592592592</v>
      </c>
      <c r="C24" s="7">
        <v>0.13885916484090485</v>
      </c>
      <c r="D24" s="7">
        <v>7.5720717592592602E-3</v>
      </c>
      <c r="E24" s="7">
        <f t="shared" si="0"/>
        <v>9.7307234594907421E-2</v>
      </c>
      <c r="F24" s="7">
        <v>3.1300000000000001E-2</v>
      </c>
      <c r="G24" s="7">
        <f t="shared" si="1"/>
        <v>0.12860723459490742</v>
      </c>
      <c r="H24" s="24"/>
      <c r="I24" s="6"/>
      <c r="J24" s="22">
        <v>0.35862179261271909</v>
      </c>
      <c r="K24" s="7">
        <v>4.4000000000000004</v>
      </c>
      <c r="L24" s="7">
        <v>0.25823960759259257</v>
      </c>
      <c r="M24" s="7">
        <v>4.4000000000000004</v>
      </c>
    </row>
    <row r="25" spans="1:13" x14ac:dyDescent="0.25">
      <c r="A25" s="6">
        <v>41507</v>
      </c>
      <c r="B25" s="7">
        <v>0.13944328703703704</v>
      </c>
      <c r="C25" s="7">
        <v>0.1363086903846433</v>
      </c>
      <c r="D25" s="7">
        <v>7.5151388888888889E-3</v>
      </c>
      <c r="E25" s="7">
        <f t="shared" si="0"/>
        <v>9.6553044861111104E-2</v>
      </c>
      <c r="F25" s="7">
        <v>1.4200000000000001E-2</v>
      </c>
      <c r="G25" s="7">
        <f t="shared" si="1"/>
        <v>0.11075304486111111</v>
      </c>
      <c r="H25" s="24"/>
      <c r="I25" s="6"/>
      <c r="J25" s="22">
        <v>0.34985151742845372</v>
      </c>
      <c r="K25" s="7">
        <v>4.8</v>
      </c>
      <c r="L25" s="7">
        <v>0.25507146462962965</v>
      </c>
      <c r="M25" s="7">
        <v>4.8</v>
      </c>
    </row>
    <row r="26" spans="1:13" x14ac:dyDescent="0.25">
      <c r="A26" s="6">
        <v>41508</v>
      </c>
      <c r="B26" s="7">
        <v>0.13356712962962963</v>
      </c>
      <c r="C26" s="7">
        <v>0.13347482987768608</v>
      </c>
      <c r="D26" s="7">
        <v>7.4582060185185203E-3</v>
      </c>
      <c r="E26" s="7">
        <f t="shared" si="0"/>
        <v>9.5798855127314828E-2</v>
      </c>
      <c r="F26" s="7">
        <v>7.0000000000000001E-3</v>
      </c>
      <c r="G26" s="7">
        <f t="shared" si="1"/>
        <v>0.10279885512731483</v>
      </c>
      <c r="H26" s="24"/>
      <c r="I26" s="6"/>
      <c r="J26" s="22">
        <v>0.33607449453315069</v>
      </c>
      <c r="K26" s="7">
        <v>5.2</v>
      </c>
      <c r="L26" s="7">
        <v>0.23517648478009262</v>
      </c>
      <c r="M26" s="7">
        <v>5.2</v>
      </c>
    </row>
    <row r="27" spans="1:13" x14ac:dyDescent="0.25">
      <c r="A27" s="6">
        <v>41509</v>
      </c>
      <c r="B27" s="7">
        <v>0.14035300925925925</v>
      </c>
      <c r="C27" s="7">
        <v>0.131491127522816</v>
      </c>
      <c r="D27" s="7">
        <v>7.3443402777777786E-3</v>
      </c>
      <c r="E27" s="7">
        <f t="shared" si="0"/>
        <v>9.4290475659722234E-2</v>
      </c>
      <c r="F27" s="7">
        <v>4.4000000000000003E-3</v>
      </c>
      <c r="G27" s="7">
        <f t="shared" si="1"/>
        <v>9.8690475659722235E-2</v>
      </c>
      <c r="H27" s="24"/>
      <c r="I27" s="6"/>
      <c r="J27" s="22">
        <v>0.33564812580713294</v>
      </c>
      <c r="K27" s="7">
        <v>5.6</v>
      </c>
      <c r="L27" s="7">
        <v>0.22598541785879631</v>
      </c>
      <c r="M27" s="7">
        <v>5.6</v>
      </c>
    </row>
    <row r="28" spans="1:13" x14ac:dyDescent="0.25">
      <c r="A28" s="6">
        <v>41510</v>
      </c>
      <c r="B28" s="7">
        <v>0.17551736111111113</v>
      </c>
      <c r="C28" s="7">
        <v>0.13234128567490319</v>
      </c>
      <c r="D28" s="7">
        <v>7.7998032407407426E-3</v>
      </c>
      <c r="E28" s="7">
        <f t="shared" si="0"/>
        <v>0.10032399353009261</v>
      </c>
      <c r="F28" s="7">
        <v>6.6799999999999998E-2</v>
      </c>
      <c r="G28" s="7">
        <f t="shared" si="1"/>
        <v>0.16712399353009261</v>
      </c>
      <c r="H28" s="24"/>
      <c r="I28" s="6"/>
      <c r="J28" s="22">
        <v>0.33058217592592593</v>
      </c>
      <c r="K28" s="7">
        <v>6</v>
      </c>
      <c r="L28" s="7">
        <v>0.21838486424768519</v>
      </c>
      <c r="M28" s="7">
        <v>6</v>
      </c>
    </row>
    <row r="29" spans="1:13" x14ac:dyDescent="0.25">
      <c r="A29" s="6">
        <v>41511</v>
      </c>
      <c r="B29" s="7">
        <v>0.16857986111111109</v>
      </c>
      <c r="C29" s="7">
        <v>0.13262467172559891</v>
      </c>
      <c r="D29" s="7">
        <v>8.3121990740740725E-3</v>
      </c>
      <c r="E29" s="7">
        <f t="shared" si="0"/>
        <v>0.10711170113425923</v>
      </c>
      <c r="F29" s="7">
        <v>5.2400000000000002E-2</v>
      </c>
      <c r="G29" s="7">
        <f t="shared" si="1"/>
        <v>0.15951170113425922</v>
      </c>
      <c r="H29" s="24"/>
      <c r="I29" s="6"/>
      <c r="J29" s="22">
        <v>0.32683927719774258</v>
      </c>
      <c r="K29" s="7">
        <v>6.4</v>
      </c>
      <c r="L29" s="7">
        <v>0.21260051596064816</v>
      </c>
      <c r="M29" s="7">
        <v>6.4</v>
      </c>
    </row>
    <row r="30" spans="1:13" x14ac:dyDescent="0.25">
      <c r="A30" s="6">
        <v>41512</v>
      </c>
      <c r="B30" s="7">
        <v>0.25641319444444444</v>
      </c>
      <c r="C30" s="7">
        <v>0.1394259369422963</v>
      </c>
      <c r="D30" s="7">
        <v>8.4829976851851854E-3</v>
      </c>
      <c r="E30" s="7">
        <f t="shared" si="0"/>
        <v>0.10937427033564814</v>
      </c>
      <c r="F30" s="7">
        <v>2.3E-2</v>
      </c>
      <c r="G30" s="7">
        <f t="shared" si="1"/>
        <v>0.13237427033564814</v>
      </c>
      <c r="H30" s="24"/>
      <c r="I30" s="6"/>
      <c r="J30" s="22">
        <v>0.32494023711796299</v>
      </c>
      <c r="K30" s="7">
        <v>6.8</v>
      </c>
      <c r="L30" s="7">
        <v>0.21122284865740737</v>
      </c>
      <c r="M30" s="7">
        <v>6.8</v>
      </c>
    </row>
    <row r="31" spans="1:13" x14ac:dyDescent="0.25">
      <c r="A31" s="6">
        <v>41513</v>
      </c>
      <c r="B31" s="7">
        <v>0.18337268518518518</v>
      </c>
      <c r="C31" s="7">
        <v>0.13999270904368774</v>
      </c>
      <c r="D31" s="7">
        <v>8.4260648148148133E-3</v>
      </c>
      <c r="E31" s="7">
        <f t="shared" si="0"/>
        <v>0.10862008060185183</v>
      </c>
      <c r="F31" s="7">
        <v>1.14E-2</v>
      </c>
      <c r="G31" s="7">
        <f t="shared" si="1"/>
        <v>0.12002008060185182</v>
      </c>
      <c r="H31" s="24"/>
      <c r="I31" s="6"/>
      <c r="J31" s="22">
        <v>0.30482747157262707</v>
      </c>
      <c r="K31" s="7">
        <v>7.2</v>
      </c>
      <c r="L31" s="7">
        <v>0.20512344368402777</v>
      </c>
      <c r="M31" s="7">
        <v>7.2</v>
      </c>
    </row>
    <row r="32" spans="1:13" x14ac:dyDescent="0.25">
      <c r="A32" s="6">
        <v>41514</v>
      </c>
      <c r="B32" s="7">
        <v>0.16336458333333334</v>
      </c>
      <c r="C32" s="7">
        <v>0.13914255089160057</v>
      </c>
      <c r="D32" s="7">
        <v>8.3121990740740725E-3</v>
      </c>
      <c r="E32" s="7">
        <f t="shared" si="0"/>
        <v>0.10711170113425923</v>
      </c>
      <c r="F32" s="7">
        <v>5.7000000000000002E-3</v>
      </c>
      <c r="G32" s="7">
        <f t="shared" si="1"/>
        <v>0.11281170113425923</v>
      </c>
      <c r="H32" s="24"/>
      <c r="I32" s="6"/>
      <c r="J32" s="22">
        <v>0.29666918596086345</v>
      </c>
      <c r="K32" s="7">
        <v>7.6</v>
      </c>
      <c r="L32" s="7">
        <v>0.20506645953935185</v>
      </c>
      <c r="M32" s="7">
        <v>7.6</v>
      </c>
    </row>
    <row r="33" spans="1:13" x14ac:dyDescent="0.25">
      <c r="A33" s="6">
        <v>41515</v>
      </c>
      <c r="B33" s="7">
        <v>0.15259953703703705</v>
      </c>
      <c r="C33" s="7">
        <v>0.13772562063812196</v>
      </c>
      <c r="D33" s="7">
        <v>8.1983333333333318E-3</v>
      </c>
      <c r="E33" s="7">
        <f t="shared" si="0"/>
        <v>0.10560332166666664</v>
      </c>
      <c r="F33" s="7">
        <v>3.2000000000000002E-3</v>
      </c>
      <c r="G33" s="7">
        <f t="shared" si="1"/>
        <v>0.10880332166666663</v>
      </c>
      <c r="H33" s="24"/>
      <c r="I33" s="6"/>
      <c r="J33" s="22">
        <v>0.29301090334684227</v>
      </c>
      <c r="K33" s="7">
        <v>8</v>
      </c>
      <c r="L33" s="7">
        <v>0.20388992204861112</v>
      </c>
      <c r="M33" s="7">
        <v>8</v>
      </c>
    </row>
    <row r="34" spans="1:13" x14ac:dyDescent="0.25">
      <c r="A34" s="6">
        <v>41516</v>
      </c>
      <c r="B34" s="7">
        <v>0.13663657407407406</v>
      </c>
      <c r="C34" s="7">
        <v>0.13489176013116469</v>
      </c>
      <c r="D34" s="7">
        <v>8.084467592592591E-3</v>
      </c>
      <c r="E34" s="7">
        <f t="shared" si="0"/>
        <v>0.10409494219907404</v>
      </c>
      <c r="F34" s="7">
        <v>1.6000000000000001E-3</v>
      </c>
      <c r="G34" s="7">
        <f t="shared" si="1"/>
        <v>0.10569494219907405</v>
      </c>
      <c r="H34" s="24"/>
      <c r="I34" s="6"/>
      <c r="J34" s="22">
        <v>0.27124922546866553</v>
      </c>
      <c r="K34" s="7">
        <v>8.4</v>
      </c>
      <c r="L34" s="7">
        <v>0.20296027945601852</v>
      </c>
      <c r="M34" s="7">
        <v>8.4</v>
      </c>
    </row>
    <row r="35" spans="1:13" x14ac:dyDescent="0.25">
      <c r="A35" s="6">
        <v>41517</v>
      </c>
      <c r="B35" s="7">
        <v>0.12450925925925926</v>
      </c>
      <c r="C35" s="7">
        <v>0.12440647625542289</v>
      </c>
      <c r="D35" s="7">
        <v>7.970601851851852E-3</v>
      </c>
      <c r="E35" s="7">
        <f t="shared" si="0"/>
        <v>0.10258656273148148</v>
      </c>
      <c r="F35" s="7">
        <v>8.0000000000000004E-4</v>
      </c>
      <c r="G35" s="7">
        <f t="shared" si="1"/>
        <v>0.10338656273148147</v>
      </c>
      <c r="H35" s="24"/>
      <c r="I35" s="6"/>
      <c r="J35" s="22">
        <v>0.27087820083075748</v>
      </c>
      <c r="K35" s="7">
        <v>8.8000000000000007</v>
      </c>
      <c r="L35" s="7">
        <v>0.19724352052083333</v>
      </c>
      <c r="M35" s="7">
        <v>8.8000000000000007</v>
      </c>
    </row>
    <row r="36" spans="1:13" x14ac:dyDescent="0.25">
      <c r="A36" s="6">
        <v>41518</v>
      </c>
      <c r="B36" s="7">
        <v>0.13059722222222223</v>
      </c>
      <c r="C36" s="7">
        <v>0.12270615995124856</v>
      </c>
      <c r="D36" s="7">
        <v>8.1983333333333318E-3</v>
      </c>
      <c r="E36" s="7">
        <f t="shared" si="0"/>
        <v>0.10560332166666664</v>
      </c>
      <c r="F36" s="7">
        <v>5.3699999999999998E-2</v>
      </c>
      <c r="G36" s="7">
        <f t="shared" si="1"/>
        <v>0.15930332166666664</v>
      </c>
      <c r="H36" s="24"/>
      <c r="I36" s="6"/>
      <c r="J36" s="22">
        <v>0.25641319444444444</v>
      </c>
      <c r="K36" s="7">
        <v>9.1999999999999993</v>
      </c>
      <c r="L36" s="7">
        <v>0.1964150604513889</v>
      </c>
      <c r="M36" s="7">
        <v>9.1999999999999993</v>
      </c>
    </row>
    <row r="37" spans="1:13" x14ac:dyDescent="0.25">
      <c r="A37" s="6">
        <v>41519</v>
      </c>
      <c r="B37" s="7">
        <v>0.20045370370370372</v>
      </c>
      <c r="C37" s="7">
        <v>0.12610679255959725</v>
      </c>
      <c r="D37" s="7">
        <v>8.7676620370370374E-3</v>
      </c>
      <c r="E37" s="7">
        <f t="shared" si="0"/>
        <v>0.11314521900462964</v>
      </c>
      <c r="F37" s="7">
        <v>5.8900000000000001E-2</v>
      </c>
      <c r="G37" s="7">
        <f t="shared" si="1"/>
        <v>0.17204521900462963</v>
      </c>
      <c r="H37" s="24"/>
      <c r="I37" s="6"/>
      <c r="J37" s="22">
        <v>0.245311791278335</v>
      </c>
      <c r="K37" s="7">
        <v>9.6</v>
      </c>
      <c r="L37" s="7">
        <v>0.19252676158564816</v>
      </c>
      <c r="M37" s="7">
        <v>9.6</v>
      </c>
    </row>
    <row r="38" spans="1:13" x14ac:dyDescent="0.25">
      <c r="A38" s="6">
        <v>41520</v>
      </c>
      <c r="B38" s="7">
        <v>0.17540625000000001</v>
      </c>
      <c r="C38" s="7">
        <v>0.12752372281307586</v>
      </c>
      <c r="D38" s="7">
        <v>8.8815277777777781E-3</v>
      </c>
      <c r="E38" s="7">
        <f t="shared" si="0"/>
        <v>0.11465359847222223</v>
      </c>
      <c r="F38" s="7">
        <v>2.2800000000000001E-2</v>
      </c>
      <c r="G38" s="7">
        <f t="shared" si="1"/>
        <v>0.13745359847222222</v>
      </c>
      <c r="H38" s="24"/>
      <c r="I38" s="6"/>
      <c r="J38" s="22">
        <v>0.2346087962962963</v>
      </c>
      <c r="K38" s="7">
        <v>10</v>
      </c>
      <c r="L38" s="7">
        <v>0.18923403383101853</v>
      </c>
      <c r="M38" s="7">
        <v>10</v>
      </c>
    </row>
    <row r="39" spans="1:13" x14ac:dyDescent="0.25">
      <c r="A39" s="6">
        <v>41521</v>
      </c>
      <c r="B39" s="7">
        <v>0.15807754629629628</v>
      </c>
      <c r="C39" s="7">
        <v>0.12724033676238017</v>
      </c>
      <c r="D39" s="7">
        <v>8.8815277777777781E-3</v>
      </c>
      <c r="E39" s="7">
        <f t="shared" si="0"/>
        <v>0.11465359847222223</v>
      </c>
      <c r="F39" s="7">
        <v>1.0999999999999999E-2</v>
      </c>
      <c r="G39" s="7">
        <f t="shared" si="1"/>
        <v>0.12565359847222224</v>
      </c>
      <c r="H39" s="24"/>
      <c r="I39" s="6"/>
      <c r="J39" s="22">
        <v>0.22664324699267605</v>
      </c>
      <c r="K39" s="7">
        <v>10.4</v>
      </c>
      <c r="L39" s="7">
        <v>0.18871000265046298</v>
      </c>
      <c r="M39" s="7">
        <v>10.4</v>
      </c>
    </row>
    <row r="40" spans="1:13" x14ac:dyDescent="0.25">
      <c r="A40" s="6">
        <v>41522</v>
      </c>
      <c r="B40" s="7">
        <v>0.15536689814814816</v>
      </c>
      <c r="C40" s="7">
        <v>0.12695695071168445</v>
      </c>
      <c r="D40" s="7">
        <v>8.7676620370370374E-3</v>
      </c>
      <c r="E40" s="7">
        <f t="shared" si="0"/>
        <v>0.11314521900462964</v>
      </c>
      <c r="F40" s="7">
        <v>5.4999999999999997E-3</v>
      </c>
      <c r="G40" s="7">
        <f t="shared" si="1"/>
        <v>0.11864521900462964</v>
      </c>
      <c r="H40" s="24"/>
      <c r="I40" s="6"/>
      <c r="J40" s="22">
        <v>0.22381349509454429</v>
      </c>
      <c r="K40" s="7">
        <v>10.8</v>
      </c>
      <c r="L40" s="7">
        <v>0.18604743344907407</v>
      </c>
      <c r="M40" s="7">
        <v>10.8</v>
      </c>
    </row>
    <row r="41" spans="1:13" x14ac:dyDescent="0.25">
      <c r="A41" s="6">
        <v>41523</v>
      </c>
      <c r="B41" s="7">
        <v>0.14791666666666667</v>
      </c>
      <c r="C41" s="7">
        <v>0.12639017861029297</v>
      </c>
      <c r="D41" s="7">
        <v>8.6537962962962966E-3</v>
      </c>
      <c r="E41" s="7">
        <f t="shared" si="0"/>
        <v>0.11163683953703704</v>
      </c>
      <c r="F41" s="7">
        <v>3.2000000000000002E-3</v>
      </c>
      <c r="G41" s="7">
        <f t="shared" si="1"/>
        <v>0.11483683953703704</v>
      </c>
      <c r="H41" s="24"/>
      <c r="I41" s="6"/>
      <c r="J41" s="22">
        <v>0.22204282407407408</v>
      </c>
      <c r="K41" s="7">
        <v>11.2</v>
      </c>
      <c r="L41" s="7">
        <v>0.1828306745138889</v>
      </c>
      <c r="M41" s="7">
        <v>11.2</v>
      </c>
    </row>
    <row r="42" spans="1:13" x14ac:dyDescent="0.25">
      <c r="A42" s="6">
        <v>41524</v>
      </c>
      <c r="B42" s="7">
        <v>0.14223726851851851</v>
      </c>
      <c r="C42" s="7">
        <v>0.12525663440751009</v>
      </c>
      <c r="D42" s="7">
        <v>8.5399305555555558E-3</v>
      </c>
      <c r="E42" s="7">
        <f t="shared" si="0"/>
        <v>0.11012846006944445</v>
      </c>
      <c r="F42" s="7">
        <v>1.6000000000000001E-3</v>
      </c>
      <c r="G42" s="7">
        <f t="shared" si="1"/>
        <v>0.11172846006944445</v>
      </c>
      <c r="H42" s="24"/>
      <c r="I42" s="6"/>
      <c r="J42" s="22">
        <v>0.21886559009685677</v>
      </c>
      <c r="K42" s="7">
        <v>11.6</v>
      </c>
      <c r="L42" s="7">
        <v>0.18006644447916667</v>
      </c>
      <c r="M42" s="7">
        <v>11.6</v>
      </c>
    </row>
    <row r="43" spans="1:13" x14ac:dyDescent="0.25">
      <c r="A43" s="6">
        <v>41525</v>
      </c>
      <c r="B43" s="7">
        <v>0.13558101851851853</v>
      </c>
      <c r="C43" s="7">
        <v>0.12355631810333574</v>
      </c>
      <c r="D43" s="7">
        <v>8.3691319444444447E-3</v>
      </c>
      <c r="E43" s="7">
        <f t="shared" si="0"/>
        <v>0.10786589086805555</v>
      </c>
      <c r="F43" s="7">
        <v>8.0000000000000004E-4</v>
      </c>
      <c r="G43" s="7">
        <f t="shared" si="1"/>
        <v>0.10866589086805555</v>
      </c>
      <c r="H43" s="24"/>
      <c r="I43" s="6"/>
      <c r="J43" s="22">
        <v>0.21721793364900308</v>
      </c>
      <c r="K43" s="7">
        <v>12</v>
      </c>
      <c r="L43" s="7">
        <v>0.17961391557870368</v>
      </c>
      <c r="M43" s="7">
        <v>12</v>
      </c>
    </row>
    <row r="44" spans="1:13" x14ac:dyDescent="0.25">
      <c r="A44" s="6">
        <v>41526</v>
      </c>
      <c r="B44" s="7">
        <v>0.12550694444444443</v>
      </c>
      <c r="C44" s="7">
        <v>0.12128922969776995</v>
      </c>
      <c r="D44" s="7">
        <v>8.2552662037037039E-3</v>
      </c>
      <c r="E44" s="7">
        <f t="shared" si="0"/>
        <v>0.10635751140046296</v>
      </c>
      <c r="F44" s="7">
        <v>4.0000000000000002E-4</v>
      </c>
      <c r="G44" s="7">
        <f t="shared" si="1"/>
        <v>0.10675751140046295</v>
      </c>
      <c r="H44" s="24"/>
      <c r="I44" s="6"/>
      <c r="J44" s="22">
        <v>0.21589989357474013</v>
      </c>
      <c r="K44" s="7">
        <v>12.4</v>
      </c>
      <c r="L44" s="7">
        <v>0.17903683953703703</v>
      </c>
      <c r="M44" s="7">
        <v>12.4</v>
      </c>
    </row>
    <row r="45" spans="1:13" x14ac:dyDescent="0.25">
      <c r="A45" s="6">
        <v>41527</v>
      </c>
      <c r="B45" s="7">
        <v>0.11676851851851851</v>
      </c>
      <c r="C45" s="7">
        <v>0.11675505288663836</v>
      </c>
      <c r="D45" s="7">
        <v>8.1414004629629631E-3</v>
      </c>
      <c r="E45" s="7">
        <f t="shared" si="0"/>
        <v>0.10484913193287036</v>
      </c>
      <c r="F45" s="7">
        <v>2.0000000000000001E-4</v>
      </c>
      <c r="G45" s="7">
        <f t="shared" si="1"/>
        <v>0.10504913193287037</v>
      </c>
      <c r="H45" s="24"/>
      <c r="I45" s="6"/>
      <c r="J45" s="22">
        <v>0.2149675925925926</v>
      </c>
      <c r="K45" s="7">
        <v>12.8</v>
      </c>
      <c r="L45" s="7">
        <v>0.17835470569444445</v>
      </c>
      <c r="M45" s="7">
        <v>12.8</v>
      </c>
    </row>
    <row r="46" spans="1:13" x14ac:dyDescent="0.25">
      <c r="A46" s="6">
        <v>41528</v>
      </c>
      <c r="B46" s="7">
        <v>0.10660300925925927</v>
      </c>
      <c r="C46" s="7">
        <v>0.10655315506159228</v>
      </c>
      <c r="D46" s="7">
        <v>8.0275347222222224E-3</v>
      </c>
      <c r="E46" s="7">
        <f t="shared" ref="E46:E77" si="2">13.247*D46-0.003</f>
        <v>0.10334075246527778</v>
      </c>
      <c r="F46" s="7">
        <v>1E-4</v>
      </c>
      <c r="G46" s="7">
        <f t="shared" si="1"/>
        <v>0.10344075246527779</v>
      </c>
      <c r="H46" s="24"/>
      <c r="I46" s="6"/>
      <c r="J46" s="22">
        <v>0.2143645592789083</v>
      </c>
      <c r="K46" s="7">
        <v>13.2</v>
      </c>
      <c r="L46" s="7">
        <v>0.1769446653935185</v>
      </c>
      <c r="M46" s="7">
        <v>13.2</v>
      </c>
    </row>
    <row r="47" spans="1:13" x14ac:dyDescent="0.25">
      <c r="A47" s="6">
        <v>41529</v>
      </c>
      <c r="B47" s="7">
        <v>0.10374421296296296</v>
      </c>
      <c r="C47" s="7">
        <v>0.10371929455463505</v>
      </c>
      <c r="D47" s="7">
        <v>7.9136689814814816E-3</v>
      </c>
      <c r="E47" s="7">
        <f t="shared" si="2"/>
        <v>0.10183237299768519</v>
      </c>
      <c r="F47" s="7">
        <v>1E-4</v>
      </c>
      <c r="G47" s="7">
        <f t="shared" si="1"/>
        <v>0.10193237299768519</v>
      </c>
      <c r="H47" s="24"/>
      <c r="I47" s="6"/>
      <c r="J47" s="22">
        <v>0.21176469631977346</v>
      </c>
      <c r="K47" s="7">
        <v>13.6</v>
      </c>
      <c r="L47" s="7">
        <v>0.17663739314814814</v>
      </c>
      <c r="M47" s="7">
        <v>13.6</v>
      </c>
    </row>
    <row r="48" spans="1:13" x14ac:dyDescent="0.25">
      <c r="A48" s="6">
        <v>41530</v>
      </c>
      <c r="B48" s="7">
        <v>9.5927083333333343E-2</v>
      </c>
      <c r="C48" s="7">
        <v>9.6067871185850501E-2</v>
      </c>
      <c r="D48" s="7">
        <v>7.7998032407407426E-3</v>
      </c>
      <c r="E48" s="7">
        <f t="shared" si="2"/>
        <v>0.10032399353009261</v>
      </c>
      <c r="F48" s="7">
        <v>1E-4</v>
      </c>
      <c r="G48" s="7">
        <f t="shared" si="1"/>
        <v>0.10042399353009261</v>
      </c>
      <c r="H48" s="24"/>
      <c r="I48" s="6"/>
      <c r="J48" s="22">
        <v>0.2107489832694748</v>
      </c>
      <c r="K48" s="7">
        <v>14</v>
      </c>
      <c r="L48" s="7">
        <v>0.17533739314814814</v>
      </c>
      <c r="M48" s="7">
        <v>14</v>
      </c>
    </row>
    <row r="49" spans="1:13" x14ac:dyDescent="0.25">
      <c r="A49" s="6">
        <v>41531</v>
      </c>
      <c r="B49" s="7">
        <v>8.0633101851851852E-2</v>
      </c>
      <c r="C49" s="7">
        <v>8.0765024448281389E-2</v>
      </c>
      <c r="D49" s="7">
        <v>7.6859375000000009E-3</v>
      </c>
      <c r="E49" s="7">
        <f t="shared" si="2"/>
        <v>9.8815614062500015E-2</v>
      </c>
      <c r="F49" s="7">
        <v>0</v>
      </c>
      <c r="G49" s="7">
        <f t="shared" si="1"/>
        <v>9.8815614062500015E-2</v>
      </c>
      <c r="H49" s="24"/>
      <c r="I49" s="6"/>
      <c r="J49" s="22">
        <v>0.20904804460096946</v>
      </c>
      <c r="K49" s="7">
        <v>14.4</v>
      </c>
      <c r="L49" s="7">
        <v>0.17204521900462963</v>
      </c>
      <c r="M49" s="7">
        <v>14.4</v>
      </c>
    </row>
    <row r="50" spans="1:13" x14ac:dyDescent="0.25">
      <c r="A50" s="6">
        <v>41532</v>
      </c>
      <c r="B50" s="7">
        <v>7.6474537037037035E-2</v>
      </c>
      <c r="C50" s="7">
        <v>7.6514233687845531E-2</v>
      </c>
      <c r="D50" s="7">
        <v>7.5720717592592602E-3</v>
      </c>
      <c r="E50" s="7">
        <f t="shared" si="2"/>
        <v>9.7307234594907421E-2</v>
      </c>
      <c r="F50" s="7">
        <v>0</v>
      </c>
      <c r="G50" s="7">
        <f t="shared" si="1"/>
        <v>9.7307234594907421E-2</v>
      </c>
      <c r="H50" s="24"/>
      <c r="I50" s="6"/>
      <c r="J50" s="22">
        <v>0.20851156359631148</v>
      </c>
      <c r="K50" s="7">
        <v>14.8</v>
      </c>
      <c r="L50" s="7">
        <v>0.17047984409722225</v>
      </c>
      <c r="M50" s="7">
        <v>14.8</v>
      </c>
    </row>
    <row r="51" spans="1:13" x14ac:dyDescent="0.25">
      <c r="A51" s="6">
        <v>41533</v>
      </c>
      <c r="B51" s="7">
        <v>0.10044328703703703</v>
      </c>
      <c r="C51" s="7">
        <v>7.6797619738541253E-2</v>
      </c>
      <c r="D51" s="7">
        <v>7.5151388888888889E-3</v>
      </c>
      <c r="E51" s="7">
        <f t="shared" si="2"/>
        <v>9.6553044861111104E-2</v>
      </c>
      <c r="F51" s="7">
        <v>2.5600000000000001E-2</v>
      </c>
      <c r="G51" s="7">
        <f t="shared" si="1"/>
        <v>0.1221530448611111</v>
      </c>
      <c r="H51" s="24"/>
      <c r="I51" s="6"/>
      <c r="J51" s="22">
        <v>0.20653935185185185</v>
      </c>
      <c r="K51" s="7">
        <v>15.2</v>
      </c>
      <c r="L51" s="7">
        <v>0.16712399353009261</v>
      </c>
      <c r="M51" s="7">
        <v>15.2</v>
      </c>
    </row>
    <row r="52" spans="1:13" x14ac:dyDescent="0.25">
      <c r="A52" s="6">
        <v>41534</v>
      </c>
      <c r="B52" s="7">
        <v>0.11053009259259258</v>
      </c>
      <c r="C52" s="7">
        <v>7.7931163941324141E-2</v>
      </c>
      <c r="D52" s="7">
        <v>7.4582060185185203E-3</v>
      </c>
      <c r="E52" s="7">
        <f t="shared" si="2"/>
        <v>9.5798855127314828E-2</v>
      </c>
      <c r="F52" s="7">
        <v>3.5000000000000001E-3</v>
      </c>
      <c r="G52" s="7">
        <f t="shared" si="1"/>
        <v>9.9298855127314831E-2</v>
      </c>
      <c r="H52" s="24"/>
      <c r="I52" s="6"/>
      <c r="J52" s="22">
        <v>0.20547800925925924</v>
      </c>
      <c r="K52" s="7">
        <v>15.6</v>
      </c>
      <c r="L52" s="7">
        <v>0.16350051596064816</v>
      </c>
      <c r="M52" s="7">
        <v>15.6</v>
      </c>
    </row>
    <row r="53" spans="1:13" x14ac:dyDescent="0.25">
      <c r="A53" s="6">
        <v>41535</v>
      </c>
      <c r="B53" s="7">
        <v>0.1016724537037037</v>
      </c>
      <c r="C53" s="7">
        <v>7.8214549992019863E-2</v>
      </c>
      <c r="D53" s="7">
        <v>7.3443402777777786E-3</v>
      </c>
      <c r="E53" s="7">
        <f t="shared" si="2"/>
        <v>9.4290475659722234E-2</v>
      </c>
      <c r="F53" s="7">
        <v>8.9999999999999998E-4</v>
      </c>
      <c r="G53" s="7">
        <f t="shared" si="1"/>
        <v>9.5190475659722232E-2</v>
      </c>
      <c r="H53" s="24"/>
      <c r="I53" s="6"/>
      <c r="J53" s="22">
        <v>0.20417245370370371</v>
      </c>
      <c r="K53" s="7">
        <v>16</v>
      </c>
      <c r="L53" s="7">
        <v>0.16294019885416666</v>
      </c>
      <c r="M53" s="7">
        <v>16</v>
      </c>
    </row>
    <row r="54" spans="1:13" x14ac:dyDescent="0.25">
      <c r="A54" s="6">
        <v>41536</v>
      </c>
      <c r="B54" s="7">
        <v>9.5827546296296293E-2</v>
      </c>
      <c r="C54" s="7">
        <v>7.8214549992019863E-2</v>
      </c>
      <c r="D54" s="7">
        <v>7.2874074074074082E-3</v>
      </c>
      <c r="E54" s="7">
        <f t="shared" si="2"/>
        <v>9.353628592592593E-2</v>
      </c>
      <c r="F54" s="7">
        <v>4.0000000000000002E-4</v>
      </c>
      <c r="G54" s="7">
        <f t="shared" si="1"/>
        <v>9.3936285925925928E-2</v>
      </c>
      <c r="H54" s="24"/>
      <c r="I54" s="6"/>
      <c r="J54" s="22">
        <v>0.20045370370370372</v>
      </c>
      <c r="K54" s="7">
        <v>16.399999999999999</v>
      </c>
      <c r="L54" s="7">
        <v>0.16142118782407408</v>
      </c>
      <c r="M54" s="7">
        <v>16.399999999999999</v>
      </c>
    </row>
    <row r="55" spans="1:13" x14ac:dyDescent="0.25">
      <c r="A55" s="6">
        <v>41537</v>
      </c>
      <c r="B55" s="7">
        <v>9.1523148148148159E-2</v>
      </c>
      <c r="C55" s="7">
        <v>7.7647777890628433E-2</v>
      </c>
      <c r="D55" s="7">
        <v>7.1735416666666666E-3</v>
      </c>
      <c r="E55" s="7">
        <f t="shared" si="2"/>
        <v>9.2027906458333322E-2</v>
      </c>
      <c r="F55" s="7">
        <v>2.0000000000000001E-4</v>
      </c>
      <c r="G55" s="7">
        <f t="shared" si="1"/>
        <v>9.2227906458333328E-2</v>
      </c>
      <c r="H55" s="24"/>
      <c r="I55" s="6"/>
      <c r="J55" s="22">
        <v>0.1994201388888889</v>
      </c>
      <c r="K55" s="7">
        <v>16.8</v>
      </c>
      <c r="L55" s="7">
        <v>0.16137146462962965</v>
      </c>
      <c r="M55" s="7">
        <v>16.8</v>
      </c>
    </row>
    <row r="56" spans="1:13" x14ac:dyDescent="0.25">
      <c r="A56" s="6">
        <v>41538</v>
      </c>
      <c r="B56" s="7">
        <v>9.7254629629629621E-2</v>
      </c>
      <c r="C56" s="7">
        <v>7.7647777890628433E-2</v>
      </c>
      <c r="D56" s="7">
        <v>7.2304745370370379E-3</v>
      </c>
      <c r="E56" s="7">
        <f t="shared" si="2"/>
        <v>9.278209619212964E-2</v>
      </c>
      <c r="F56" s="7">
        <v>2.69E-2</v>
      </c>
      <c r="G56" s="7">
        <f t="shared" si="1"/>
        <v>0.11968209619212963</v>
      </c>
      <c r="H56" s="24"/>
      <c r="I56" s="6"/>
      <c r="J56" s="22">
        <v>0.19801929352750611</v>
      </c>
      <c r="K56" s="7">
        <v>17.2</v>
      </c>
      <c r="L56" s="7">
        <v>0.15951170113425922</v>
      </c>
      <c r="M56" s="7">
        <v>17.2</v>
      </c>
    </row>
    <row r="57" spans="1:13" x14ac:dyDescent="0.25">
      <c r="A57" s="6">
        <v>41539</v>
      </c>
      <c r="B57" s="7">
        <v>0.15840509259259261</v>
      </c>
      <c r="C57" s="7">
        <v>8.2181954701759999E-2</v>
      </c>
      <c r="D57" s="7">
        <v>7.4582060185185203E-3</v>
      </c>
      <c r="E57" s="7">
        <f t="shared" si="2"/>
        <v>9.5798855127314828E-2</v>
      </c>
      <c r="F57" s="7">
        <v>2.1600000000000001E-2</v>
      </c>
      <c r="G57" s="7">
        <f t="shared" si="1"/>
        <v>0.11739885512731482</v>
      </c>
      <c r="H57" s="24"/>
      <c r="I57" s="6"/>
      <c r="J57" s="22">
        <v>0.19416625054283909</v>
      </c>
      <c r="K57" s="7">
        <v>17.600000000000001</v>
      </c>
      <c r="L57" s="7">
        <v>0.15930332166666664</v>
      </c>
      <c r="M57" s="7">
        <v>17.600000000000001</v>
      </c>
    </row>
    <row r="58" spans="1:13" x14ac:dyDescent="0.25">
      <c r="A58" s="6">
        <v>41540</v>
      </c>
      <c r="B58" s="7">
        <v>0.12950231481481481</v>
      </c>
      <c r="C58" s="7">
        <v>8.416565705663008E-2</v>
      </c>
      <c r="D58" s="7">
        <v>7.4582060185185203E-3</v>
      </c>
      <c r="E58" s="7">
        <f t="shared" si="2"/>
        <v>9.5798855127314828E-2</v>
      </c>
      <c r="F58" s="7">
        <v>8.6999999999999994E-3</v>
      </c>
      <c r="G58" s="7">
        <f t="shared" si="1"/>
        <v>0.10449885512731483</v>
      </c>
      <c r="H58" s="24"/>
      <c r="I58" s="6"/>
      <c r="J58" s="22">
        <v>0.19270293549884698</v>
      </c>
      <c r="K58" s="7">
        <v>18</v>
      </c>
      <c r="L58" s="7">
        <v>0.15897537755787036</v>
      </c>
      <c r="M58" s="7">
        <v>18</v>
      </c>
    </row>
    <row r="59" spans="1:13" x14ac:dyDescent="0.25">
      <c r="A59" s="6">
        <v>41541</v>
      </c>
      <c r="B59" s="7">
        <v>0.12428935185185186</v>
      </c>
      <c r="C59" s="7">
        <v>8.5582587310108704E-2</v>
      </c>
      <c r="D59" s="7">
        <v>7.9136689814814816E-3</v>
      </c>
      <c r="E59" s="7">
        <f t="shared" si="2"/>
        <v>0.10183237299768519</v>
      </c>
      <c r="F59" s="7">
        <v>5.1999999999999998E-2</v>
      </c>
      <c r="G59" s="7">
        <f t="shared" si="1"/>
        <v>0.15383237299768518</v>
      </c>
      <c r="H59" s="24"/>
      <c r="I59" s="6"/>
      <c r="J59" s="22">
        <v>0.19252414775950477</v>
      </c>
      <c r="K59" s="7">
        <v>18.399999999999999</v>
      </c>
      <c r="L59" s="7">
        <v>0.15852008060185183</v>
      </c>
      <c r="M59" s="7">
        <v>18.399999999999999</v>
      </c>
    </row>
    <row r="60" spans="1:13" x14ac:dyDescent="0.25">
      <c r="A60" s="6">
        <v>41542</v>
      </c>
      <c r="B60" s="7">
        <v>0.13487384259259261</v>
      </c>
      <c r="C60" s="7">
        <v>8.7566289664978758E-2</v>
      </c>
      <c r="D60" s="7">
        <v>8.0275347222222224E-3</v>
      </c>
      <c r="E60" s="7">
        <f t="shared" si="2"/>
        <v>0.10334075246527778</v>
      </c>
      <c r="F60" s="7">
        <v>2.0299999999999999E-2</v>
      </c>
      <c r="G60" s="7">
        <f t="shared" si="1"/>
        <v>0.12364075246527778</v>
      </c>
      <c r="H60" s="24"/>
      <c r="I60" s="6"/>
      <c r="J60" s="22">
        <v>0.19110039823235425</v>
      </c>
      <c r="K60" s="7">
        <v>18.8</v>
      </c>
      <c r="L60" s="7">
        <v>0.15570889542824071</v>
      </c>
      <c r="M60" s="7">
        <v>18.8</v>
      </c>
    </row>
    <row r="61" spans="1:13" x14ac:dyDescent="0.25">
      <c r="A61" s="6">
        <v>41543</v>
      </c>
      <c r="B61" s="7">
        <v>0.11152199074074073</v>
      </c>
      <c r="C61" s="7">
        <v>8.7849675715674494E-2</v>
      </c>
      <c r="D61" s="7">
        <v>7.970601851851852E-3</v>
      </c>
      <c r="E61" s="7">
        <f t="shared" si="2"/>
        <v>0.10258656273148148</v>
      </c>
      <c r="F61" s="7">
        <v>9.7000000000000003E-3</v>
      </c>
      <c r="G61" s="7">
        <f t="shared" si="1"/>
        <v>0.11228656273148148</v>
      </c>
      <c r="H61" s="24"/>
      <c r="I61" s="6"/>
      <c r="J61" s="22">
        <v>0.1901539937674448</v>
      </c>
      <c r="K61" s="7">
        <v>19.2</v>
      </c>
      <c r="L61" s="7">
        <v>0.15463794675925924</v>
      </c>
      <c r="M61" s="7">
        <v>19.2</v>
      </c>
    </row>
    <row r="62" spans="1:13" x14ac:dyDescent="0.25">
      <c r="A62" s="6">
        <v>41544</v>
      </c>
      <c r="B62" s="7">
        <v>0.10386458333333333</v>
      </c>
      <c r="C62" s="7">
        <v>8.728290361428305E-2</v>
      </c>
      <c r="D62" s="7">
        <v>7.8567361111111095E-3</v>
      </c>
      <c r="E62" s="7">
        <f t="shared" si="2"/>
        <v>0.10107818326388886</v>
      </c>
      <c r="F62" s="7">
        <v>4.8999999999999998E-3</v>
      </c>
      <c r="G62" s="7">
        <f t="shared" si="1"/>
        <v>0.10597818326388886</v>
      </c>
      <c r="H62" s="24"/>
      <c r="I62" s="6"/>
      <c r="J62" s="22">
        <v>0.18955018865550563</v>
      </c>
      <c r="K62" s="7">
        <v>19.600000000000001</v>
      </c>
      <c r="L62" s="7">
        <v>0.15383237299768518</v>
      </c>
      <c r="M62" s="7">
        <v>19.600000000000001</v>
      </c>
    </row>
    <row r="63" spans="1:13" x14ac:dyDescent="0.25">
      <c r="A63" s="6">
        <v>41545</v>
      </c>
      <c r="B63" s="7">
        <v>9.8633101851851854E-2</v>
      </c>
      <c r="C63" s="7">
        <v>8.6716131512891592E-2</v>
      </c>
      <c r="D63" s="7">
        <v>7.7998032407407426E-3</v>
      </c>
      <c r="E63" s="7">
        <f t="shared" si="2"/>
        <v>0.10032399353009261</v>
      </c>
      <c r="F63" s="7">
        <v>2.8E-3</v>
      </c>
      <c r="G63" s="7">
        <f t="shared" si="1"/>
        <v>0.10312399353009261</v>
      </c>
      <c r="H63" s="24"/>
      <c r="I63" s="6"/>
      <c r="J63" s="22">
        <v>0.18917053451247143</v>
      </c>
      <c r="K63" s="7">
        <v>20</v>
      </c>
      <c r="L63" s="7">
        <v>0.15144632622685186</v>
      </c>
      <c r="M63" s="7">
        <v>20</v>
      </c>
    </row>
    <row r="64" spans="1:13" x14ac:dyDescent="0.25">
      <c r="A64" s="6">
        <v>41546</v>
      </c>
      <c r="B64" s="7">
        <v>9.5020833333333318E-2</v>
      </c>
      <c r="C64" s="7">
        <v>8.5582587310108704E-2</v>
      </c>
      <c r="D64" s="7">
        <v>7.6859375000000009E-3</v>
      </c>
      <c r="E64" s="7">
        <f t="shared" si="2"/>
        <v>9.8815614062500015E-2</v>
      </c>
      <c r="F64" s="7">
        <v>1.4E-3</v>
      </c>
      <c r="G64" s="7">
        <f t="shared" si="1"/>
        <v>0.10021561406250001</v>
      </c>
      <c r="H64" s="24"/>
      <c r="I64" s="6"/>
      <c r="J64" s="22">
        <v>0.18376411588269315</v>
      </c>
      <c r="K64" s="7">
        <v>20.399999999999999</v>
      </c>
      <c r="L64" s="7">
        <v>0.14996699809027775</v>
      </c>
      <c r="M64" s="7">
        <v>20.399999999999999</v>
      </c>
    </row>
    <row r="65" spans="1:13" x14ac:dyDescent="0.25">
      <c r="A65" s="6">
        <v>41547</v>
      </c>
      <c r="B65" s="7">
        <v>8.6966435185185181E-2</v>
      </c>
      <c r="C65" s="7">
        <v>8.416565705663008E-2</v>
      </c>
      <c r="D65" s="7">
        <v>7.5720717592592602E-3</v>
      </c>
      <c r="E65" s="7">
        <f t="shared" si="2"/>
        <v>9.7307234594907421E-2</v>
      </c>
      <c r="F65" s="7">
        <v>6.9999999999999999E-4</v>
      </c>
      <c r="G65" s="7">
        <f t="shared" si="1"/>
        <v>9.8007234594907428E-2</v>
      </c>
      <c r="H65" s="24"/>
      <c r="I65" s="6"/>
      <c r="J65" s="22">
        <v>0.18337268518518518</v>
      </c>
      <c r="K65" s="7">
        <v>20.8</v>
      </c>
      <c r="L65" s="7">
        <v>0.14993739314814813</v>
      </c>
      <c r="M65" s="7">
        <v>20.8</v>
      </c>
    </row>
    <row r="66" spans="1:13" x14ac:dyDescent="0.25">
      <c r="A66" s="6">
        <v>41548</v>
      </c>
      <c r="B66" s="7">
        <v>8.4512731481481473E-2</v>
      </c>
      <c r="C66" s="7">
        <v>8.2465340752455735E-2</v>
      </c>
      <c r="D66" s="7">
        <v>7.4582060185185203E-3</v>
      </c>
      <c r="E66" s="7">
        <f t="shared" si="2"/>
        <v>9.5798855127314828E-2</v>
      </c>
      <c r="F66" s="7">
        <v>4.0000000000000002E-4</v>
      </c>
      <c r="G66" s="7">
        <f t="shared" si="1"/>
        <v>9.6198855127314825E-2</v>
      </c>
      <c r="H66" s="24"/>
      <c r="I66" s="6"/>
      <c r="J66" s="22">
        <v>0.18213558659775517</v>
      </c>
      <c r="K66" s="7">
        <v>21.2</v>
      </c>
      <c r="L66" s="7">
        <v>0.14927537755787038</v>
      </c>
      <c r="M66" s="7">
        <v>21.2</v>
      </c>
    </row>
    <row r="67" spans="1:13" x14ac:dyDescent="0.25">
      <c r="A67" s="6">
        <v>41549</v>
      </c>
      <c r="B67" s="7">
        <v>9.2605324074074083E-2</v>
      </c>
      <c r="C67" s="7">
        <v>8.1898568651064291E-2</v>
      </c>
      <c r="D67" s="7">
        <v>7.3443402777777786E-3</v>
      </c>
      <c r="E67" s="7">
        <f t="shared" si="2"/>
        <v>9.4290475659722234E-2</v>
      </c>
      <c r="F67" s="7">
        <v>7.9000000000000008E-3</v>
      </c>
      <c r="G67" s="7">
        <f t="shared" si="1"/>
        <v>0.10219047565972224</v>
      </c>
      <c r="H67" s="24"/>
      <c r="I67" s="6"/>
      <c r="J67" s="22">
        <v>0.18163648319018222</v>
      </c>
      <c r="K67" s="7">
        <v>21.6</v>
      </c>
      <c r="L67" s="7">
        <v>0.14808375702546295</v>
      </c>
      <c r="M67" s="7">
        <v>21.6</v>
      </c>
    </row>
    <row r="68" spans="1:13" x14ac:dyDescent="0.25">
      <c r="A68" s="6">
        <v>41550</v>
      </c>
      <c r="B68" s="7">
        <v>0.10940972222222223</v>
      </c>
      <c r="C68" s="7">
        <v>8.2465340752455735E-2</v>
      </c>
      <c r="D68" s="7">
        <v>7.2874074074074082E-3</v>
      </c>
      <c r="E68" s="7">
        <f t="shared" si="2"/>
        <v>9.353628592592593E-2</v>
      </c>
      <c r="F68" s="7">
        <v>2E-3</v>
      </c>
      <c r="G68" s="7">
        <f t="shared" si="1"/>
        <v>9.5536285925925932E-2</v>
      </c>
      <c r="H68" s="24"/>
      <c r="I68" s="6"/>
      <c r="J68" s="22">
        <v>0.18089829628165044</v>
      </c>
      <c r="K68" s="7">
        <v>22</v>
      </c>
      <c r="L68" s="7">
        <v>0.14783739314814814</v>
      </c>
      <c r="M68" s="7">
        <v>22</v>
      </c>
    </row>
    <row r="69" spans="1:13" x14ac:dyDescent="0.25">
      <c r="A69" s="6">
        <v>41551</v>
      </c>
      <c r="B69" s="7">
        <v>0.10191319444444444</v>
      </c>
      <c r="C69" s="7">
        <v>8.2181954701759999E-2</v>
      </c>
      <c r="D69" s="7">
        <v>7.1735416666666666E-3</v>
      </c>
      <c r="E69" s="7">
        <f t="shared" si="2"/>
        <v>9.2027906458333322E-2</v>
      </c>
      <c r="F69" s="7">
        <v>5.9999999999999995E-4</v>
      </c>
      <c r="G69" s="7">
        <f t="shared" si="1"/>
        <v>9.2627906458333326E-2</v>
      </c>
      <c r="H69" s="24"/>
      <c r="I69" s="6"/>
      <c r="J69" s="22">
        <v>0.17964467592592592</v>
      </c>
      <c r="K69" s="7">
        <v>22.4</v>
      </c>
      <c r="L69" s="7">
        <v>0.14428600912037037</v>
      </c>
      <c r="M69" s="7">
        <v>22.4</v>
      </c>
    </row>
    <row r="70" spans="1:13" x14ac:dyDescent="0.25">
      <c r="A70" s="6">
        <v>41552</v>
      </c>
      <c r="B70" s="7">
        <v>0.10077314814814814</v>
      </c>
      <c r="C70" s="7">
        <v>8.2181954701759999E-2</v>
      </c>
      <c r="D70" s="7">
        <v>7.0596759259259258E-3</v>
      </c>
      <c r="E70" s="7">
        <f t="shared" si="2"/>
        <v>9.0519526990740742E-2</v>
      </c>
      <c r="F70" s="7">
        <v>2.9999999999999997E-4</v>
      </c>
      <c r="G70" s="7">
        <f t="shared" si="1"/>
        <v>9.0819526990740737E-2</v>
      </c>
      <c r="H70" s="24"/>
      <c r="I70" s="6"/>
      <c r="J70" s="22">
        <v>0.17959649019340038</v>
      </c>
      <c r="K70" s="7">
        <v>22.8</v>
      </c>
      <c r="L70" s="7">
        <v>0.14312063421296298</v>
      </c>
      <c r="M70" s="7">
        <v>22.8</v>
      </c>
    </row>
    <row r="71" spans="1:13" x14ac:dyDescent="0.25">
      <c r="A71" s="6">
        <v>41553</v>
      </c>
      <c r="B71" s="7">
        <v>0.22204282407407408</v>
      </c>
      <c r="C71" s="7">
        <v>9.096692227332745E-2</v>
      </c>
      <c r="D71" s="7">
        <v>8.084467592592591E-3</v>
      </c>
      <c r="E71" s="7">
        <f t="shared" si="2"/>
        <v>0.10409494219907404</v>
      </c>
      <c r="F71" s="7">
        <v>0.22209999999999999</v>
      </c>
      <c r="G71" s="7">
        <f t="shared" si="1"/>
        <v>0.32619494219907402</v>
      </c>
      <c r="H71" s="24"/>
      <c r="I71" s="6"/>
      <c r="J71" s="22">
        <v>0.17626031238001891</v>
      </c>
      <c r="K71" s="7">
        <v>23.2</v>
      </c>
      <c r="L71" s="7">
        <v>0.14024521900462963</v>
      </c>
      <c r="M71" s="7">
        <v>23.2</v>
      </c>
    </row>
    <row r="72" spans="1:13" x14ac:dyDescent="0.25">
      <c r="A72" s="6">
        <v>41554</v>
      </c>
      <c r="B72" s="7">
        <v>0.1994201388888889</v>
      </c>
      <c r="C72" s="7">
        <v>9.7201415388633389E-2</v>
      </c>
      <c r="D72" s="7">
        <v>8.4260648148148133E-3</v>
      </c>
      <c r="E72" s="7">
        <f t="shared" si="2"/>
        <v>0.10862008060185183</v>
      </c>
      <c r="F72" s="7">
        <v>4.99E-2</v>
      </c>
      <c r="G72" s="7">
        <f t="shared" si="1"/>
        <v>0.15852008060185183</v>
      </c>
      <c r="H72" s="24"/>
      <c r="I72" s="6"/>
      <c r="J72" s="22">
        <v>0.17551736111111113</v>
      </c>
      <c r="K72" s="7">
        <v>23.6</v>
      </c>
      <c r="L72" s="7">
        <v>0.13812901368055555</v>
      </c>
      <c r="M72" s="7">
        <v>23.6</v>
      </c>
    </row>
    <row r="73" spans="1:13" x14ac:dyDescent="0.25">
      <c r="A73" s="6">
        <v>41555</v>
      </c>
      <c r="B73" s="7">
        <v>0.1541238425925926</v>
      </c>
      <c r="C73" s="7">
        <v>9.97518898448949E-2</v>
      </c>
      <c r="D73" s="7">
        <v>8.4829976851851854E-3</v>
      </c>
      <c r="E73" s="7">
        <f t="shared" si="2"/>
        <v>0.10937427033564814</v>
      </c>
      <c r="F73" s="7">
        <v>1.95E-2</v>
      </c>
      <c r="G73" s="7">
        <f t="shared" si="1"/>
        <v>0.12887427033564813</v>
      </c>
      <c r="H73" s="24"/>
      <c r="I73" s="6"/>
      <c r="J73" s="22">
        <v>0.17540625000000001</v>
      </c>
      <c r="K73" s="7">
        <v>24</v>
      </c>
      <c r="L73" s="7">
        <v>0.13745359847222222</v>
      </c>
      <c r="M73" s="7">
        <v>24</v>
      </c>
    </row>
    <row r="74" spans="1:13" x14ac:dyDescent="0.25">
      <c r="A74" s="6">
        <v>41556</v>
      </c>
      <c r="B74" s="7">
        <v>0.13359606481481481</v>
      </c>
      <c r="C74" s="7">
        <v>0.10031866194628636</v>
      </c>
      <c r="D74" s="7">
        <v>8.4260648148148133E-3</v>
      </c>
      <c r="E74" s="7">
        <f t="shared" si="2"/>
        <v>0.10862008060185183</v>
      </c>
      <c r="F74" s="7">
        <v>9.1999999999999998E-3</v>
      </c>
      <c r="G74" s="7">
        <f t="shared" si="1"/>
        <v>0.11782008060185183</v>
      </c>
      <c r="H74" s="24"/>
      <c r="I74" s="6"/>
      <c r="J74" s="22">
        <v>0.17335923686633448</v>
      </c>
      <c r="K74" s="7">
        <v>24.4</v>
      </c>
      <c r="L74" s="7">
        <v>0.13672901368055557</v>
      </c>
      <c r="M74" s="7">
        <v>24.4</v>
      </c>
    </row>
    <row r="75" spans="1:13" x14ac:dyDescent="0.25">
      <c r="A75" s="6">
        <v>41557</v>
      </c>
      <c r="B75" s="7">
        <v>0.11874074074074074</v>
      </c>
      <c r="C75" s="7">
        <v>9.97518898448949E-2</v>
      </c>
      <c r="D75" s="7">
        <v>8.3121990740740725E-3</v>
      </c>
      <c r="E75" s="7">
        <f t="shared" si="2"/>
        <v>0.10711170113425923</v>
      </c>
      <c r="F75" s="7">
        <v>4.5999999999999999E-3</v>
      </c>
      <c r="G75" s="7">
        <f t="shared" si="1"/>
        <v>0.11171170113425924</v>
      </c>
      <c r="H75" s="24"/>
      <c r="I75" s="6"/>
      <c r="J75" s="22">
        <v>0.17225989303322775</v>
      </c>
      <c r="K75" s="7">
        <v>24.8</v>
      </c>
      <c r="L75" s="7">
        <v>0.13261225474537036</v>
      </c>
      <c r="M75" s="7">
        <v>24.8</v>
      </c>
    </row>
    <row r="76" spans="1:13" x14ac:dyDescent="0.25">
      <c r="A76" s="6">
        <v>41558</v>
      </c>
      <c r="B76" s="7">
        <v>0.10651851851851853</v>
      </c>
      <c r="C76" s="7">
        <v>9.8618345642112012E-2</v>
      </c>
      <c r="D76" s="7">
        <v>8.1983333333333318E-3</v>
      </c>
      <c r="E76" s="7">
        <f t="shared" si="2"/>
        <v>0.10560332166666664</v>
      </c>
      <c r="F76" s="7">
        <v>2.5999999999999999E-3</v>
      </c>
      <c r="G76" s="7">
        <f t="shared" si="1"/>
        <v>0.10820332166666664</v>
      </c>
      <c r="H76" s="24"/>
      <c r="I76" s="6"/>
      <c r="J76" s="22">
        <v>0.17213194444444446</v>
      </c>
      <c r="K76" s="7">
        <v>25.2</v>
      </c>
      <c r="L76" s="7">
        <v>0.13237427033564814</v>
      </c>
      <c r="M76" s="7">
        <v>25.2</v>
      </c>
    </row>
    <row r="77" spans="1:13" x14ac:dyDescent="0.25">
      <c r="A77" s="6">
        <v>41559</v>
      </c>
      <c r="B77" s="7">
        <v>9.3127314814814816E-2</v>
      </c>
      <c r="C77" s="7">
        <v>9.3234010678893253E-2</v>
      </c>
      <c r="D77" s="7">
        <v>8.084467592592591E-3</v>
      </c>
      <c r="E77" s="7">
        <f t="shared" si="2"/>
        <v>0.10409494219907404</v>
      </c>
      <c r="F77" s="7">
        <v>1.2999999999999999E-3</v>
      </c>
      <c r="G77" s="7">
        <f t="shared" si="1"/>
        <v>0.10539494219907404</v>
      </c>
      <c r="H77" s="24"/>
      <c r="I77" s="6"/>
      <c r="J77" s="22">
        <v>0.16857986111111109</v>
      </c>
      <c r="K77" s="7">
        <v>25.6</v>
      </c>
      <c r="L77" s="7">
        <v>0.13172063421296298</v>
      </c>
      <c r="M77" s="7">
        <v>25.6</v>
      </c>
    </row>
    <row r="78" spans="1:13" x14ac:dyDescent="0.25">
      <c r="A78" s="6">
        <v>41560</v>
      </c>
      <c r="B78" s="7">
        <v>7.8690972222222225E-2</v>
      </c>
      <c r="C78" s="7">
        <v>7.8781322093411307E-2</v>
      </c>
      <c r="D78" s="7">
        <v>7.970601851851852E-3</v>
      </c>
      <c r="E78" s="7">
        <f t="shared" ref="E78:E109" si="3">13.247*D78-0.003</f>
        <v>0.10258656273148148</v>
      </c>
      <c r="F78" s="7">
        <v>6.9999999999999999E-4</v>
      </c>
      <c r="G78" s="7">
        <f t="shared" si="1"/>
        <v>0.10328656273148148</v>
      </c>
      <c r="H78" s="24"/>
      <c r="I78" s="6"/>
      <c r="J78" s="22">
        <v>0.16586212680696724</v>
      </c>
      <c r="K78" s="7">
        <v>26</v>
      </c>
      <c r="L78" s="7">
        <v>0.13122063421296298</v>
      </c>
      <c r="M78" s="7">
        <v>26</v>
      </c>
    </row>
    <row r="79" spans="1:13" x14ac:dyDescent="0.25">
      <c r="A79" s="6">
        <v>41561</v>
      </c>
      <c r="B79" s="7">
        <v>7.0385416666666673E-2</v>
      </c>
      <c r="C79" s="7">
        <v>7.0279740572539592E-2</v>
      </c>
      <c r="D79" s="7">
        <v>7.8567361111111095E-3</v>
      </c>
      <c r="E79" s="7">
        <f t="shared" si="3"/>
        <v>0.10107818326388886</v>
      </c>
      <c r="F79" s="7">
        <v>4.0000000000000002E-4</v>
      </c>
      <c r="G79" s="7">
        <f t="shared" ref="G79:G142" si="4">E79+F79</f>
        <v>0.10147818326388885</v>
      </c>
      <c r="H79" s="24"/>
      <c r="I79" s="6"/>
      <c r="J79" s="22">
        <v>0.16336458333333334</v>
      </c>
      <c r="K79" s="7">
        <v>26.4</v>
      </c>
      <c r="L79" s="7">
        <v>0.12887427033564813</v>
      </c>
      <c r="M79" s="7">
        <v>26.4</v>
      </c>
    </row>
    <row r="80" spans="1:13" x14ac:dyDescent="0.25">
      <c r="A80" s="6">
        <v>41562</v>
      </c>
      <c r="B80" s="7">
        <v>6.7171296296296298E-2</v>
      </c>
      <c r="C80" s="7">
        <v>6.7162494014886623E-2</v>
      </c>
      <c r="D80" s="7">
        <v>7.7428703703703704E-3</v>
      </c>
      <c r="E80" s="7">
        <f t="shared" si="3"/>
        <v>9.9569803796296291E-2</v>
      </c>
      <c r="F80" s="7">
        <v>2.0000000000000001E-4</v>
      </c>
      <c r="G80" s="7">
        <f t="shared" si="4"/>
        <v>9.9769803796296297E-2</v>
      </c>
      <c r="H80" s="24"/>
      <c r="I80" s="6"/>
      <c r="J80" s="22">
        <v>0.15840509259259261</v>
      </c>
      <c r="K80" s="7">
        <v>26.8</v>
      </c>
      <c r="L80" s="7">
        <v>0.12860723459490742</v>
      </c>
      <c r="M80" s="7">
        <v>26.8</v>
      </c>
    </row>
    <row r="81" spans="1:13" x14ac:dyDescent="0.25">
      <c r="A81" s="6">
        <v>41563</v>
      </c>
      <c r="B81" s="7">
        <v>6.6072916666666662E-2</v>
      </c>
      <c r="C81" s="7">
        <v>6.5745563761407999E-2</v>
      </c>
      <c r="D81" s="7">
        <v>7.6290046296296288E-3</v>
      </c>
      <c r="E81" s="7">
        <f t="shared" si="3"/>
        <v>9.8061424328703684E-2</v>
      </c>
      <c r="F81" s="7">
        <v>1E-4</v>
      </c>
      <c r="G81" s="7">
        <f t="shared" si="4"/>
        <v>9.8161424328703686E-2</v>
      </c>
      <c r="H81" s="24"/>
      <c r="I81" s="6"/>
      <c r="J81" s="22">
        <v>0.15807754629629628</v>
      </c>
      <c r="K81" s="7">
        <v>27.2</v>
      </c>
      <c r="L81" s="7">
        <v>0.12859551087037036</v>
      </c>
      <c r="M81" s="7">
        <v>27.2</v>
      </c>
    </row>
    <row r="82" spans="1:13" x14ac:dyDescent="0.25">
      <c r="A82" s="6">
        <v>41564</v>
      </c>
      <c r="B82" s="7">
        <v>6.5548611111111113E-2</v>
      </c>
      <c r="C82" s="7">
        <v>6.4612019558625097E-2</v>
      </c>
      <c r="D82" s="7">
        <v>7.5151388888888889E-3</v>
      </c>
      <c r="E82" s="7">
        <f t="shared" si="3"/>
        <v>9.6553044861111104E-2</v>
      </c>
      <c r="F82" s="7">
        <v>2E-3</v>
      </c>
      <c r="G82" s="7">
        <f t="shared" si="4"/>
        <v>9.8553044861111105E-2</v>
      </c>
      <c r="H82" s="24"/>
      <c r="I82" s="6"/>
      <c r="J82" s="22">
        <v>0.15706365740740741</v>
      </c>
      <c r="K82" s="7">
        <v>27.6</v>
      </c>
      <c r="L82" s="7">
        <v>0.12811225474537036</v>
      </c>
      <c r="M82" s="7">
        <v>27.6</v>
      </c>
    </row>
    <row r="83" spans="1:13" x14ac:dyDescent="0.25">
      <c r="A83" s="6">
        <v>41565</v>
      </c>
      <c r="B83" s="7">
        <v>6.8372685185185175E-2</v>
      </c>
      <c r="C83" s="7">
        <v>6.3761861406537931E-2</v>
      </c>
      <c r="D83" s="7">
        <v>7.4012731481481481E-3</v>
      </c>
      <c r="E83" s="7">
        <f t="shared" si="3"/>
        <v>9.504466539351851E-2</v>
      </c>
      <c r="F83" s="7">
        <v>4.0000000000000002E-4</v>
      </c>
      <c r="G83" s="7">
        <f t="shared" si="4"/>
        <v>9.5444665393518507E-2</v>
      </c>
      <c r="H83" s="24"/>
      <c r="I83" s="6"/>
      <c r="J83" s="22">
        <v>0.15536689814814816</v>
      </c>
      <c r="K83" s="7">
        <v>28</v>
      </c>
      <c r="L83" s="7">
        <v>0.12760387527777778</v>
      </c>
      <c r="M83" s="7">
        <v>28</v>
      </c>
    </row>
    <row r="84" spans="1:13" x14ac:dyDescent="0.25">
      <c r="A84" s="6">
        <v>41566</v>
      </c>
      <c r="B84" s="7">
        <v>7.1901620370370373E-2</v>
      </c>
      <c r="C84" s="7">
        <v>6.3195089305146487E-2</v>
      </c>
      <c r="D84" s="7">
        <v>7.2874074074074082E-3</v>
      </c>
      <c r="E84" s="7">
        <f t="shared" si="3"/>
        <v>9.353628592592593E-2</v>
      </c>
      <c r="F84" s="7">
        <v>4.0000000000000002E-4</v>
      </c>
      <c r="G84" s="7">
        <f t="shared" si="4"/>
        <v>9.3936285925925928E-2</v>
      </c>
      <c r="H84" s="24"/>
      <c r="I84" s="6"/>
      <c r="J84" s="22">
        <v>0.1541238425925926</v>
      </c>
      <c r="K84" s="7">
        <v>28.4</v>
      </c>
      <c r="L84" s="7">
        <v>0.12751225474537037</v>
      </c>
      <c r="M84" s="7">
        <v>28.4</v>
      </c>
    </row>
    <row r="85" spans="1:13" x14ac:dyDescent="0.25">
      <c r="A85" s="6">
        <v>41567</v>
      </c>
      <c r="B85" s="7">
        <v>7.5550925925925924E-2</v>
      </c>
      <c r="C85" s="7">
        <v>6.2911703254450765E-2</v>
      </c>
      <c r="D85" s="7">
        <v>7.1735416666666666E-3</v>
      </c>
      <c r="E85" s="7">
        <f t="shared" si="3"/>
        <v>9.2027906458333322E-2</v>
      </c>
      <c r="F85" s="7">
        <v>2.0000000000000001E-4</v>
      </c>
      <c r="G85" s="7">
        <f t="shared" si="4"/>
        <v>9.2227906458333328E-2</v>
      </c>
      <c r="H85" s="24"/>
      <c r="I85" s="6"/>
      <c r="J85" s="22">
        <v>0.15259953703703705</v>
      </c>
      <c r="K85" s="7">
        <v>28.8</v>
      </c>
      <c r="L85" s="7">
        <v>0.12565359847222224</v>
      </c>
      <c r="M85" s="7">
        <v>28.8</v>
      </c>
    </row>
    <row r="86" spans="1:13" x14ac:dyDescent="0.25">
      <c r="A86" s="6">
        <v>41568</v>
      </c>
      <c r="B86" s="7">
        <v>7.3268518518518511E-2</v>
      </c>
      <c r="C86" s="7">
        <v>6.2344931153059321E-2</v>
      </c>
      <c r="D86" s="7">
        <v>7.1166087962962962E-3</v>
      </c>
      <c r="E86" s="7">
        <f t="shared" si="3"/>
        <v>9.1273716724537032E-2</v>
      </c>
      <c r="F86" s="7">
        <v>1E-4</v>
      </c>
      <c r="G86" s="7">
        <f t="shared" si="4"/>
        <v>9.1373716724537035E-2</v>
      </c>
      <c r="H86" s="24"/>
      <c r="I86" s="6"/>
      <c r="J86" s="22">
        <v>0.15110840620747734</v>
      </c>
      <c r="K86" s="7">
        <v>29.2</v>
      </c>
      <c r="L86" s="7">
        <v>0.12484968554398147</v>
      </c>
      <c r="M86" s="7">
        <v>29.2</v>
      </c>
    </row>
    <row r="87" spans="1:13" x14ac:dyDescent="0.25">
      <c r="A87" s="6">
        <v>41569</v>
      </c>
      <c r="B87" s="7">
        <v>7.5855324074074068E-2</v>
      </c>
      <c r="C87" s="7">
        <v>6.2344931153059321E-2</v>
      </c>
      <c r="D87" s="7">
        <v>7.0027430555555563E-3</v>
      </c>
      <c r="E87" s="7">
        <f t="shared" si="3"/>
        <v>8.9765337256944452E-2</v>
      </c>
      <c r="F87" s="7">
        <v>8.0000000000000004E-4</v>
      </c>
      <c r="G87" s="7">
        <f t="shared" si="4"/>
        <v>9.0565337256944448E-2</v>
      </c>
      <c r="H87" s="24"/>
      <c r="I87" s="6"/>
      <c r="J87" s="22">
        <v>0.14981552005875842</v>
      </c>
      <c r="K87" s="7">
        <v>29.6</v>
      </c>
      <c r="L87" s="7">
        <v>0.12419549581018519</v>
      </c>
      <c r="M87" s="7">
        <v>29.6</v>
      </c>
    </row>
    <row r="88" spans="1:13" x14ac:dyDescent="0.25">
      <c r="A88" s="6">
        <v>41570</v>
      </c>
      <c r="B88" s="7">
        <v>7.3980324074074066E-2</v>
      </c>
      <c r="C88" s="7">
        <v>6.2061545102363593E-2</v>
      </c>
      <c r="D88" s="7">
        <v>6.8888773148148147E-3</v>
      </c>
      <c r="E88" s="7">
        <f t="shared" si="3"/>
        <v>8.8256957789351845E-2</v>
      </c>
      <c r="F88" s="7">
        <v>2.0000000000000001E-4</v>
      </c>
      <c r="G88" s="7">
        <f t="shared" si="4"/>
        <v>8.845695778935185E-2</v>
      </c>
      <c r="H88" s="24"/>
      <c r="I88" s="6"/>
      <c r="J88" s="22">
        <v>0.14831308516500538</v>
      </c>
      <c r="K88" s="7">
        <v>30</v>
      </c>
      <c r="L88" s="7">
        <v>0.12414968554398148</v>
      </c>
      <c r="M88" s="7">
        <v>30</v>
      </c>
    </row>
    <row r="89" spans="1:13" x14ac:dyDescent="0.25">
      <c r="A89" s="6">
        <v>41571</v>
      </c>
      <c r="B89" s="7">
        <v>6.6903935185185184E-2</v>
      </c>
      <c r="C89" s="7">
        <v>6.1211386950276427E-2</v>
      </c>
      <c r="D89" s="7">
        <v>6.7750115740740739E-3</v>
      </c>
      <c r="E89" s="7">
        <f t="shared" si="3"/>
        <v>8.6748578321759251E-2</v>
      </c>
      <c r="F89" s="7">
        <v>1E-4</v>
      </c>
      <c r="G89" s="7">
        <f t="shared" si="4"/>
        <v>8.6848578321759254E-2</v>
      </c>
      <c r="H89" s="24"/>
      <c r="I89" s="6"/>
      <c r="J89" s="22">
        <v>0.1481550925925926</v>
      </c>
      <c r="K89" s="7">
        <v>30.4</v>
      </c>
      <c r="L89" s="7">
        <v>0.12388711634259258</v>
      </c>
      <c r="M89" s="7">
        <v>30.4</v>
      </c>
    </row>
    <row r="90" spans="1:13" x14ac:dyDescent="0.25">
      <c r="A90" s="6">
        <v>41572</v>
      </c>
      <c r="B90" s="7">
        <v>5.9065972222222221E-2</v>
      </c>
      <c r="C90" s="7">
        <v>5.894429854471063E-2</v>
      </c>
      <c r="D90" s="7">
        <v>6.661145833333334E-3</v>
      </c>
      <c r="E90" s="7">
        <f t="shared" si="3"/>
        <v>8.5240198854166671E-2</v>
      </c>
      <c r="F90" s="7">
        <v>1E-4</v>
      </c>
      <c r="G90" s="7">
        <f t="shared" si="4"/>
        <v>8.5340198854166674E-2</v>
      </c>
      <c r="H90" s="24"/>
      <c r="I90" s="6"/>
      <c r="J90" s="22">
        <v>0.14791666666666667</v>
      </c>
      <c r="K90" s="7">
        <v>30.8</v>
      </c>
      <c r="L90" s="7">
        <v>0.12364075246527778</v>
      </c>
      <c r="M90" s="7">
        <v>30.8</v>
      </c>
    </row>
    <row r="91" spans="1:13" x14ac:dyDescent="0.25">
      <c r="A91" s="6">
        <v>41573</v>
      </c>
      <c r="B91" s="7">
        <v>5.1984953703703707E-2</v>
      </c>
      <c r="C91" s="7">
        <v>5.1859647277317525E-2</v>
      </c>
      <c r="D91" s="7">
        <v>6.6042129629629636E-3</v>
      </c>
      <c r="E91" s="7">
        <f t="shared" si="3"/>
        <v>8.4486009120370381E-2</v>
      </c>
      <c r="F91" s="7">
        <v>0</v>
      </c>
      <c r="G91" s="7">
        <f t="shared" si="4"/>
        <v>8.4486009120370381E-2</v>
      </c>
      <c r="H91" s="24"/>
      <c r="I91" s="6"/>
      <c r="J91" s="22">
        <v>0.14749189814814814</v>
      </c>
      <c r="K91" s="7">
        <v>31.2</v>
      </c>
      <c r="L91" s="7">
        <v>0.12274019885416668</v>
      </c>
      <c r="M91" s="7">
        <v>31.2</v>
      </c>
    </row>
    <row r="92" spans="1:13" x14ac:dyDescent="0.25">
      <c r="A92" s="6">
        <v>41574</v>
      </c>
      <c r="B92" s="7">
        <v>4.9328703703703701E-2</v>
      </c>
      <c r="C92" s="7">
        <v>4.9309172821056006E-2</v>
      </c>
      <c r="D92" s="7">
        <v>6.490347222222222E-3</v>
      </c>
      <c r="E92" s="7">
        <f t="shared" si="3"/>
        <v>8.2977629652777773E-2</v>
      </c>
      <c r="F92" s="7">
        <v>0</v>
      </c>
      <c r="G92" s="7">
        <f t="shared" si="4"/>
        <v>8.2977629652777773E-2</v>
      </c>
      <c r="H92" s="24"/>
      <c r="I92" s="6"/>
      <c r="J92" s="22">
        <v>0.1466068939078784</v>
      </c>
      <c r="K92" s="7">
        <v>31.6</v>
      </c>
      <c r="L92" s="7">
        <v>0.12244130607638889</v>
      </c>
      <c r="M92" s="7">
        <v>31.6</v>
      </c>
    </row>
    <row r="93" spans="1:13" x14ac:dyDescent="0.25">
      <c r="A93" s="6">
        <v>41575</v>
      </c>
      <c r="B93" s="7">
        <v>5.2752314814814814E-2</v>
      </c>
      <c r="C93" s="7">
        <v>4.8742400719664555E-2</v>
      </c>
      <c r="D93" s="7">
        <v>6.376481481481483E-3</v>
      </c>
      <c r="E93" s="7">
        <f t="shared" si="3"/>
        <v>8.1469250185185207E-2</v>
      </c>
      <c r="F93" s="7">
        <v>0</v>
      </c>
      <c r="G93" s="7">
        <f t="shared" si="4"/>
        <v>8.1469250185185207E-2</v>
      </c>
      <c r="H93" s="24"/>
      <c r="I93" s="6"/>
      <c r="J93" s="22">
        <v>0.14643318844273209</v>
      </c>
      <c r="K93" s="7">
        <v>32</v>
      </c>
      <c r="L93" s="7">
        <v>0.1221530448611111</v>
      </c>
      <c r="M93" s="7">
        <v>32</v>
      </c>
    </row>
    <row r="94" spans="1:13" x14ac:dyDescent="0.25">
      <c r="A94" s="6">
        <v>41576</v>
      </c>
      <c r="B94" s="7">
        <v>5.1320601851851853E-2</v>
      </c>
      <c r="C94" s="7">
        <v>4.7892242567577382E-2</v>
      </c>
      <c r="D94" s="7">
        <v>6.3195486111111126E-3</v>
      </c>
      <c r="E94" s="7">
        <f t="shared" si="3"/>
        <v>8.0715060451388904E-2</v>
      </c>
      <c r="F94" s="7">
        <v>0</v>
      </c>
      <c r="G94" s="7">
        <f t="shared" si="4"/>
        <v>8.0715060451388904E-2</v>
      </c>
      <c r="H94" s="24"/>
      <c r="I94" s="6"/>
      <c r="J94" s="22">
        <v>0.14369601952748703</v>
      </c>
      <c r="K94" s="7">
        <v>32.4</v>
      </c>
      <c r="L94" s="7">
        <v>0.1220413060763889</v>
      </c>
      <c r="M94" s="7">
        <v>32.4</v>
      </c>
    </row>
    <row r="95" spans="1:13" x14ac:dyDescent="0.25">
      <c r="A95" s="6">
        <v>41577</v>
      </c>
      <c r="B95" s="7">
        <v>4.9283564814814822E-2</v>
      </c>
      <c r="C95" s="7">
        <v>4.704208441549021E-2</v>
      </c>
      <c r="D95" s="7">
        <v>6.205682870370371E-3</v>
      </c>
      <c r="E95" s="7">
        <f t="shared" si="3"/>
        <v>7.9206680983796296E-2</v>
      </c>
      <c r="F95" s="7">
        <v>0</v>
      </c>
      <c r="G95" s="7">
        <f t="shared" si="4"/>
        <v>7.9206680983796296E-2</v>
      </c>
      <c r="H95" s="24"/>
      <c r="I95" s="6"/>
      <c r="J95" s="22">
        <v>0.14225810185185186</v>
      </c>
      <c r="K95" s="7">
        <v>32.799999999999997</v>
      </c>
      <c r="L95" s="7">
        <v>0.12108992204861113</v>
      </c>
      <c r="M95" s="7">
        <v>32.799999999999997</v>
      </c>
    </row>
    <row r="96" spans="1:13" x14ac:dyDescent="0.25">
      <c r="A96" s="6">
        <v>41578</v>
      </c>
      <c r="B96" s="7">
        <v>4.8363425925925928E-2</v>
      </c>
      <c r="C96" s="7">
        <v>4.6475312314098759E-2</v>
      </c>
      <c r="D96" s="7">
        <v>6.0918171296296302E-3</v>
      </c>
      <c r="E96" s="7">
        <f t="shared" si="3"/>
        <v>7.7698301516203702E-2</v>
      </c>
      <c r="F96" s="7">
        <v>0</v>
      </c>
      <c r="G96" s="7">
        <f t="shared" si="4"/>
        <v>7.7698301516203702E-2</v>
      </c>
      <c r="H96" s="24"/>
      <c r="I96" s="6"/>
      <c r="J96" s="22">
        <v>0.14223726851851851</v>
      </c>
      <c r="K96" s="7">
        <v>33.200000000000003</v>
      </c>
      <c r="L96" s="7">
        <v>0.12002008060185182</v>
      </c>
      <c r="M96" s="7">
        <v>33.200000000000003</v>
      </c>
    </row>
    <row r="97" spans="1:13" x14ac:dyDescent="0.25">
      <c r="A97" s="6">
        <v>41579</v>
      </c>
      <c r="B97" s="7">
        <v>7.302893518518519E-2</v>
      </c>
      <c r="C97" s="7">
        <v>4.760885651688166E-2</v>
      </c>
      <c r="D97" s="7">
        <v>6.0348842592592607E-3</v>
      </c>
      <c r="E97" s="7">
        <f t="shared" si="3"/>
        <v>7.6944111782407426E-2</v>
      </c>
      <c r="F97" s="7">
        <v>1.4E-2</v>
      </c>
      <c r="G97" s="7">
        <f t="shared" si="4"/>
        <v>9.0944111782407425E-2</v>
      </c>
      <c r="H97" s="24"/>
      <c r="I97" s="6"/>
      <c r="J97" s="22">
        <v>0.14127288589244383</v>
      </c>
      <c r="K97" s="7">
        <v>33.6</v>
      </c>
      <c r="L97" s="7">
        <v>0.11968209619212963</v>
      </c>
      <c r="M97" s="7">
        <v>33.6</v>
      </c>
    </row>
    <row r="98" spans="1:13" x14ac:dyDescent="0.25">
      <c r="A98" s="6">
        <v>41580</v>
      </c>
      <c r="B98" s="7">
        <v>7.458449074074075E-2</v>
      </c>
      <c r="C98" s="7">
        <v>4.8742400719664555E-2</v>
      </c>
      <c r="D98" s="7">
        <v>5.9779513888888903E-3</v>
      </c>
      <c r="E98" s="7">
        <f t="shared" si="3"/>
        <v>7.6189922048611122E-2</v>
      </c>
      <c r="F98" s="7">
        <v>2.0999999999999999E-3</v>
      </c>
      <c r="G98" s="7">
        <f t="shared" si="4"/>
        <v>7.8289922048611127E-2</v>
      </c>
      <c r="H98" s="24"/>
      <c r="I98" s="6"/>
      <c r="J98" s="22">
        <v>0.14035300925925925</v>
      </c>
      <c r="K98" s="7">
        <v>34</v>
      </c>
      <c r="L98" s="7">
        <v>0.11947873687500002</v>
      </c>
      <c r="M98" s="7">
        <v>34</v>
      </c>
    </row>
    <row r="99" spans="1:13" x14ac:dyDescent="0.25">
      <c r="A99" s="6">
        <v>41581</v>
      </c>
      <c r="B99" s="7">
        <v>7.0368055555555559E-2</v>
      </c>
      <c r="C99" s="7">
        <v>4.9309172821056006E-2</v>
      </c>
      <c r="D99" s="7">
        <v>5.921018518518519E-3</v>
      </c>
      <c r="E99" s="7">
        <f t="shared" si="3"/>
        <v>7.5435732314814818E-2</v>
      </c>
      <c r="F99" s="7">
        <v>5.9999999999999995E-4</v>
      </c>
      <c r="G99" s="7">
        <f t="shared" si="4"/>
        <v>7.6035732314814822E-2</v>
      </c>
      <c r="H99" s="24"/>
      <c r="I99" s="6"/>
      <c r="J99" s="22">
        <v>0.13961689814814815</v>
      </c>
      <c r="K99" s="7">
        <v>34.4</v>
      </c>
      <c r="L99" s="7">
        <v>0.1193245471412037</v>
      </c>
      <c r="M99" s="7">
        <v>34.4</v>
      </c>
    </row>
    <row r="100" spans="1:13" x14ac:dyDescent="0.25">
      <c r="A100" s="6">
        <v>41582</v>
      </c>
      <c r="B100" s="7">
        <v>6.8427083333333333E-2</v>
      </c>
      <c r="C100" s="7">
        <v>4.987594492244745E-2</v>
      </c>
      <c r="D100" s="7">
        <v>5.8071527777777783E-3</v>
      </c>
      <c r="E100" s="7">
        <f t="shared" si="3"/>
        <v>7.3927352847222225E-2</v>
      </c>
      <c r="F100" s="7">
        <v>2.0000000000000001E-4</v>
      </c>
      <c r="G100" s="7">
        <f t="shared" si="4"/>
        <v>7.412735284722223E-2</v>
      </c>
      <c r="H100" s="24"/>
      <c r="I100" s="6"/>
      <c r="J100" s="22">
        <v>0.13956509848096463</v>
      </c>
      <c r="K100" s="7">
        <v>34.799999999999997</v>
      </c>
      <c r="L100" s="7">
        <v>0.11864521900462964</v>
      </c>
      <c r="M100" s="7">
        <v>34.799999999999997</v>
      </c>
    </row>
    <row r="101" spans="1:13" x14ac:dyDescent="0.25">
      <c r="A101" s="6">
        <v>41583</v>
      </c>
      <c r="B101" s="7">
        <v>6.5342592592592591E-2</v>
      </c>
      <c r="C101" s="7">
        <v>5.0159330973143179E-2</v>
      </c>
      <c r="D101" s="7">
        <v>5.7502199074074079E-3</v>
      </c>
      <c r="E101" s="7">
        <f t="shared" si="3"/>
        <v>7.3173163113425935E-2</v>
      </c>
      <c r="F101" s="7">
        <v>1E-4</v>
      </c>
      <c r="G101" s="7">
        <f t="shared" si="4"/>
        <v>7.3273163113425938E-2</v>
      </c>
      <c r="H101" s="24"/>
      <c r="I101" s="6"/>
      <c r="J101" s="22">
        <v>0.13944328703703704</v>
      </c>
      <c r="K101" s="7">
        <v>35.200000000000003</v>
      </c>
      <c r="L101" s="7">
        <v>0.11787035740740741</v>
      </c>
      <c r="M101" s="7">
        <v>35.200000000000003</v>
      </c>
    </row>
    <row r="102" spans="1:13" x14ac:dyDescent="0.25">
      <c r="A102" s="6">
        <v>41584</v>
      </c>
      <c r="B102" s="7">
        <v>6.5240740740740738E-2</v>
      </c>
      <c r="C102" s="7">
        <v>5.0159330973143179E-2</v>
      </c>
      <c r="D102" s="7">
        <v>5.6477407407407414E-3</v>
      </c>
      <c r="E102" s="7">
        <f t="shared" si="3"/>
        <v>7.1815621592592596E-2</v>
      </c>
      <c r="F102" s="7">
        <v>1E-4</v>
      </c>
      <c r="G102" s="7">
        <f t="shared" si="4"/>
        <v>7.1915621592592599E-2</v>
      </c>
      <c r="H102" s="24"/>
      <c r="I102" s="6"/>
      <c r="J102" s="22">
        <v>0.13663657407407406</v>
      </c>
      <c r="K102" s="7">
        <v>35.6</v>
      </c>
      <c r="L102" s="7">
        <v>0.11782008060185183</v>
      </c>
      <c r="M102" s="7">
        <v>35.6</v>
      </c>
    </row>
    <row r="103" spans="1:13" x14ac:dyDescent="0.25">
      <c r="A103" s="6">
        <v>41585</v>
      </c>
      <c r="B103" s="7">
        <v>6.7517361111111104E-2</v>
      </c>
      <c r="C103" s="7">
        <v>5.0726103074534623E-2</v>
      </c>
      <c r="D103" s="7">
        <v>5.5680347222222216E-3</v>
      </c>
      <c r="E103" s="7">
        <f t="shared" si="3"/>
        <v>7.0759755965277768E-2</v>
      </c>
      <c r="F103" s="7">
        <v>5.0000000000000001E-4</v>
      </c>
      <c r="G103" s="7">
        <f t="shared" si="4"/>
        <v>7.1259755965277768E-2</v>
      </c>
      <c r="H103" s="24"/>
      <c r="I103" s="6"/>
      <c r="J103" s="22">
        <v>0.13625762918568021</v>
      </c>
      <c r="K103" s="7">
        <v>36</v>
      </c>
      <c r="L103" s="7">
        <v>0.11739885512731482</v>
      </c>
      <c r="M103" s="7">
        <v>36</v>
      </c>
    </row>
    <row r="104" spans="1:13" x14ac:dyDescent="0.25">
      <c r="A104" s="6">
        <v>41586</v>
      </c>
      <c r="B104" s="7">
        <v>6.5748842592592588E-2</v>
      </c>
      <c r="C104" s="7">
        <v>5.0726103074534623E-2</v>
      </c>
      <c r="D104" s="7">
        <v>5.4883287037037036E-3</v>
      </c>
      <c r="E104" s="7">
        <f t="shared" si="3"/>
        <v>6.9703890337962954E-2</v>
      </c>
      <c r="F104" s="7">
        <v>2.0000000000000001E-4</v>
      </c>
      <c r="G104" s="7">
        <f t="shared" si="4"/>
        <v>6.9903890337962959E-2</v>
      </c>
      <c r="H104" s="24"/>
      <c r="I104" s="6"/>
      <c r="J104" s="22">
        <v>0.13558101851851853</v>
      </c>
      <c r="K104" s="7">
        <v>36.4</v>
      </c>
      <c r="L104" s="7">
        <v>0.11731616767361111</v>
      </c>
      <c r="M104" s="7">
        <v>36.4</v>
      </c>
    </row>
    <row r="105" spans="1:13" x14ac:dyDescent="0.25">
      <c r="A105" s="6">
        <v>41587</v>
      </c>
      <c r="B105" s="7">
        <v>6.3292824074074078E-2</v>
      </c>
      <c r="C105" s="7">
        <v>5.0726103074534623E-2</v>
      </c>
      <c r="D105" s="7">
        <v>5.402929398148148E-3</v>
      </c>
      <c r="E105" s="7">
        <f t="shared" si="3"/>
        <v>6.8572605737268519E-2</v>
      </c>
      <c r="F105" s="7">
        <v>1E-4</v>
      </c>
      <c r="G105" s="7">
        <f t="shared" si="4"/>
        <v>6.8672605737268522E-2</v>
      </c>
      <c r="H105" s="24"/>
      <c r="I105" s="6"/>
      <c r="J105" s="22">
        <v>0.13552083333333334</v>
      </c>
      <c r="K105" s="7">
        <v>36.799999999999997</v>
      </c>
      <c r="L105" s="7">
        <v>0.11626197793981484</v>
      </c>
      <c r="M105" s="7">
        <v>36.799999999999997</v>
      </c>
    </row>
    <row r="106" spans="1:13" x14ac:dyDescent="0.25">
      <c r="A106" s="6">
        <v>41588</v>
      </c>
      <c r="B106" s="7">
        <v>6.0107638888888891E-2</v>
      </c>
      <c r="C106" s="7">
        <v>5.0442717023838901E-2</v>
      </c>
      <c r="D106" s="7">
        <v>5.32322337962963E-3</v>
      </c>
      <c r="E106" s="7">
        <f t="shared" si="3"/>
        <v>6.7516740109953705E-2</v>
      </c>
      <c r="F106" s="7">
        <v>1E-4</v>
      </c>
      <c r="G106" s="7">
        <f t="shared" si="4"/>
        <v>6.7616740109953707E-2</v>
      </c>
      <c r="H106" s="24"/>
      <c r="I106" s="6"/>
      <c r="J106" s="22">
        <v>0.13487384259259261</v>
      </c>
      <c r="K106" s="7">
        <v>37.200000000000003</v>
      </c>
      <c r="L106" s="7">
        <v>0.11560778820601852</v>
      </c>
      <c r="M106" s="7">
        <v>37.200000000000003</v>
      </c>
    </row>
    <row r="107" spans="1:13" x14ac:dyDescent="0.25">
      <c r="A107" s="6">
        <v>41589</v>
      </c>
      <c r="B107" s="7">
        <v>5.6987268518518513E-2</v>
      </c>
      <c r="C107" s="7">
        <v>5.0159330973143179E-2</v>
      </c>
      <c r="D107" s="7">
        <v>5.2435173611111111E-3</v>
      </c>
      <c r="E107" s="7">
        <f t="shared" si="3"/>
        <v>6.646087448263889E-2</v>
      </c>
      <c r="F107" s="7">
        <v>0</v>
      </c>
      <c r="G107" s="7">
        <f t="shared" si="4"/>
        <v>6.646087448263889E-2</v>
      </c>
      <c r="H107" s="24"/>
      <c r="I107" s="6"/>
      <c r="J107" s="22">
        <v>0.13368489903930106</v>
      </c>
      <c r="K107" s="7">
        <v>37.6</v>
      </c>
      <c r="L107" s="7">
        <v>0.11483683953703704</v>
      </c>
      <c r="M107" s="7">
        <v>37.6</v>
      </c>
    </row>
    <row r="108" spans="1:13" x14ac:dyDescent="0.25">
      <c r="A108" s="6">
        <v>41590</v>
      </c>
      <c r="B108" s="7">
        <v>5.4614583333333334E-2</v>
      </c>
      <c r="C108" s="7">
        <v>4.9592558871751728E-2</v>
      </c>
      <c r="D108" s="7">
        <v>5.1695046296296298E-3</v>
      </c>
      <c r="E108" s="7">
        <f t="shared" si="3"/>
        <v>6.5480427828703697E-2</v>
      </c>
      <c r="F108" s="7">
        <v>0</v>
      </c>
      <c r="G108" s="7">
        <f t="shared" si="4"/>
        <v>6.5480427828703697E-2</v>
      </c>
      <c r="H108" s="24"/>
      <c r="I108" s="6"/>
      <c r="J108" s="22">
        <v>0.13359606481481481</v>
      </c>
      <c r="K108" s="7">
        <v>38</v>
      </c>
      <c r="L108" s="7">
        <v>0.11399940873842593</v>
      </c>
      <c r="M108" s="7">
        <v>38</v>
      </c>
    </row>
    <row r="109" spans="1:13" x14ac:dyDescent="0.25">
      <c r="A109" s="6">
        <v>41591</v>
      </c>
      <c r="B109" s="7">
        <v>5.1121527777777773E-2</v>
      </c>
      <c r="C109" s="7">
        <v>4.8742400719664555E-2</v>
      </c>
      <c r="D109" s="7">
        <v>5.0897986111111118E-3</v>
      </c>
      <c r="E109" s="7">
        <f t="shared" si="3"/>
        <v>6.4424562201388896E-2</v>
      </c>
      <c r="F109" s="7">
        <v>0</v>
      </c>
      <c r="G109" s="7">
        <f t="shared" si="4"/>
        <v>6.4424562201388896E-2</v>
      </c>
      <c r="H109" s="24"/>
      <c r="I109" s="6"/>
      <c r="J109" s="22">
        <v>0.13356712962962963</v>
      </c>
      <c r="K109" s="7">
        <v>38.4</v>
      </c>
      <c r="L109" s="7">
        <v>0.11378992204861113</v>
      </c>
      <c r="M109" s="7">
        <v>38.4</v>
      </c>
    </row>
    <row r="110" spans="1:13" x14ac:dyDescent="0.25">
      <c r="A110" s="6">
        <v>41592</v>
      </c>
      <c r="B110" s="7">
        <v>5.0555555555555555E-2</v>
      </c>
      <c r="C110" s="7">
        <v>4.7892242567577382E-2</v>
      </c>
      <c r="D110" s="7">
        <v>5.0157858796296296E-3</v>
      </c>
      <c r="E110" s="7">
        <f t="shared" ref="E110:E141" si="5">13.247*D110-0.003</f>
        <v>6.3444115547453703E-2</v>
      </c>
      <c r="F110" s="7">
        <v>0</v>
      </c>
      <c r="G110" s="7">
        <f t="shared" si="4"/>
        <v>6.3444115547453703E-2</v>
      </c>
      <c r="H110" s="24"/>
      <c r="I110" s="6"/>
      <c r="J110" s="22">
        <v>0.13251041666666666</v>
      </c>
      <c r="K110" s="7">
        <v>38.799999999999997</v>
      </c>
      <c r="L110" s="7">
        <v>0.1136066809837963</v>
      </c>
      <c r="M110" s="7">
        <v>38.799999999999997</v>
      </c>
    </row>
    <row r="111" spans="1:13" x14ac:dyDescent="0.25">
      <c r="A111" s="6">
        <v>41593</v>
      </c>
      <c r="B111" s="7">
        <v>8.4020833333333322E-2</v>
      </c>
      <c r="C111" s="7">
        <v>4.9592558871751728E-2</v>
      </c>
      <c r="D111" s="7">
        <v>5.0271724537037038E-3</v>
      </c>
      <c r="E111" s="7">
        <f t="shared" si="5"/>
        <v>6.3594953494212958E-2</v>
      </c>
      <c r="F111" s="7">
        <v>1.7100000000000001E-2</v>
      </c>
      <c r="G111" s="7">
        <f t="shared" si="4"/>
        <v>8.0694953494212962E-2</v>
      </c>
      <c r="H111" s="24"/>
      <c r="I111" s="6"/>
      <c r="J111" s="22">
        <v>0.13206944444444443</v>
      </c>
      <c r="K111" s="7">
        <v>39.200000000000003</v>
      </c>
      <c r="L111" s="7">
        <v>0.11324521900462964</v>
      </c>
      <c r="M111" s="7">
        <v>39.200000000000003</v>
      </c>
    </row>
    <row r="112" spans="1:13" x14ac:dyDescent="0.25">
      <c r="A112" s="6">
        <v>41594</v>
      </c>
      <c r="B112" s="7">
        <v>9.3887731481481482E-2</v>
      </c>
      <c r="C112" s="7">
        <v>5.2143033328013247E-2</v>
      </c>
      <c r="D112" s="7">
        <v>4.9873194444444453E-3</v>
      </c>
      <c r="E112" s="7">
        <f t="shared" si="5"/>
        <v>6.3067020680555558E-2</v>
      </c>
      <c r="F112" s="7">
        <v>2.5000000000000001E-3</v>
      </c>
      <c r="G112" s="7">
        <f t="shared" si="4"/>
        <v>6.556702068055556E-2</v>
      </c>
      <c r="H112" s="24"/>
      <c r="I112" s="6"/>
      <c r="J112" s="22">
        <v>0.13059722222222223</v>
      </c>
      <c r="K112" s="7">
        <v>39.6</v>
      </c>
      <c r="L112" s="7">
        <v>0.11281170113425923</v>
      </c>
      <c r="M112" s="7">
        <v>39.6</v>
      </c>
    </row>
    <row r="113" spans="1:13" x14ac:dyDescent="0.25">
      <c r="A113" s="6">
        <v>41595</v>
      </c>
      <c r="B113" s="7">
        <v>9.3850694444444438E-2</v>
      </c>
      <c r="C113" s="7">
        <v>5.4126735682883315E-2</v>
      </c>
      <c r="D113" s="7">
        <v>4.930386574074074E-3</v>
      </c>
      <c r="E113" s="7">
        <f t="shared" si="5"/>
        <v>6.2312830946759254E-2</v>
      </c>
      <c r="F113" s="7">
        <v>6.9999999999999999E-4</v>
      </c>
      <c r="G113" s="7">
        <f t="shared" si="4"/>
        <v>6.301283094675926E-2</v>
      </c>
      <c r="H113" s="24"/>
      <c r="I113" s="6"/>
      <c r="J113" s="22">
        <v>0.12950231481481481</v>
      </c>
      <c r="K113" s="7">
        <v>40</v>
      </c>
      <c r="L113" s="7">
        <v>0.11228656273148148</v>
      </c>
      <c r="M113" s="7">
        <v>40</v>
      </c>
    </row>
    <row r="114" spans="1:13" x14ac:dyDescent="0.25">
      <c r="A114" s="6">
        <v>41596</v>
      </c>
      <c r="B114" s="7">
        <v>0.1481550925925926</v>
      </c>
      <c r="C114" s="7">
        <v>6.0077842747493525E-2</v>
      </c>
      <c r="D114" s="7">
        <v>5.3744629629629628E-3</v>
      </c>
      <c r="E114" s="7">
        <f t="shared" si="5"/>
        <v>6.819551087037036E-2</v>
      </c>
      <c r="F114" s="7">
        <v>6.0400000000000002E-2</v>
      </c>
      <c r="G114" s="7">
        <f t="shared" si="4"/>
        <v>0.12859551087037036</v>
      </c>
      <c r="H114" s="24"/>
      <c r="I114" s="6"/>
      <c r="J114" s="22">
        <v>0.12907291666666668</v>
      </c>
      <c r="K114" s="7">
        <v>40.4</v>
      </c>
      <c r="L114" s="7">
        <v>0.11172846006944445</v>
      </c>
      <c r="M114" s="7">
        <v>40.4</v>
      </c>
    </row>
    <row r="115" spans="1:13" x14ac:dyDescent="0.25">
      <c r="A115" s="6">
        <v>41597</v>
      </c>
      <c r="B115" s="7">
        <v>0.13552083333333334</v>
      </c>
      <c r="C115" s="7">
        <v>6.4612019558625097E-2</v>
      </c>
      <c r="D115" s="7">
        <v>5.5054085648148145E-3</v>
      </c>
      <c r="E115" s="7">
        <f t="shared" si="5"/>
        <v>6.9930147258101844E-2</v>
      </c>
      <c r="F115" s="7">
        <v>1.6799999999999999E-2</v>
      </c>
      <c r="G115" s="7">
        <f t="shared" si="4"/>
        <v>8.6730147258101839E-2</v>
      </c>
      <c r="H115" s="24"/>
      <c r="I115" s="6"/>
      <c r="J115" s="22">
        <v>0.12790839667122386</v>
      </c>
      <c r="K115" s="7">
        <v>40.799999999999997</v>
      </c>
      <c r="L115" s="7">
        <v>0.11171170113425924</v>
      </c>
      <c r="M115" s="7">
        <v>40.799999999999997</v>
      </c>
    </row>
    <row r="116" spans="1:13" x14ac:dyDescent="0.25">
      <c r="A116" s="6">
        <v>41598</v>
      </c>
      <c r="B116" s="7">
        <v>0.1189664351851852</v>
      </c>
      <c r="C116" s="7">
        <v>6.7445880065582345E-2</v>
      </c>
      <c r="D116" s="7">
        <v>5.499715277777777E-3</v>
      </c>
      <c r="E116" s="7">
        <f t="shared" si="5"/>
        <v>6.9854728284722209E-2</v>
      </c>
      <c r="F116" s="7">
        <v>7.3000000000000001E-3</v>
      </c>
      <c r="G116" s="7">
        <f t="shared" si="4"/>
        <v>7.715472828472221E-2</v>
      </c>
      <c r="H116" s="24"/>
      <c r="I116" s="6"/>
      <c r="J116" s="22">
        <v>0.12695717592592592</v>
      </c>
      <c r="K116" s="7">
        <v>41.2</v>
      </c>
      <c r="L116" s="7">
        <v>0.11075304486111111</v>
      </c>
      <c r="M116" s="7">
        <v>41.2</v>
      </c>
    </row>
    <row r="117" spans="1:13" x14ac:dyDescent="0.25">
      <c r="A117" s="6">
        <v>41599</v>
      </c>
      <c r="B117" s="7">
        <v>0.10868865740740742</v>
      </c>
      <c r="C117" s="7">
        <v>6.9146196369756691E-2</v>
      </c>
      <c r="D117" s="7">
        <v>5.4484756944444442E-3</v>
      </c>
      <c r="E117" s="7">
        <f t="shared" si="5"/>
        <v>6.9175957524305554E-2</v>
      </c>
      <c r="F117" s="7">
        <v>3.8999999999999998E-3</v>
      </c>
      <c r="G117" s="7">
        <f t="shared" si="4"/>
        <v>7.3075957524305554E-2</v>
      </c>
      <c r="H117" s="24"/>
      <c r="I117" s="6"/>
      <c r="J117" s="22">
        <v>0.12568750000000001</v>
      </c>
      <c r="K117" s="7">
        <v>41.6</v>
      </c>
      <c r="L117" s="7">
        <v>0.10939438858796297</v>
      </c>
      <c r="M117" s="7">
        <v>41.6</v>
      </c>
    </row>
    <row r="118" spans="1:13" x14ac:dyDescent="0.25">
      <c r="A118" s="6">
        <v>41600</v>
      </c>
      <c r="B118" s="7">
        <v>0.10418287037037037</v>
      </c>
      <c r="C118" s="7">
        <v>7.0563126623235328E-2</v>
      </c>
      <c r="D118" s="7">
        <v>5.3801562499999995E-3</v>
      </c>
      <c r="E118" s="7">
        <f t="shared" si="5"/>
        <v>6.8270929843749995E-2</v>
      </c>
      <c r="F118" s="7">
        <v>1.9E-3</v>
      </c>
      <c r="G118" s="7">
        <f t="shared" si="4"/>
        <v>7.0170929843749993E-2</v>
      </c>
      <c r="H118" s="24"/>
      <c r="I118" s="6"/>
      <c r="J118" s="22">
        <v>0.12550694444444443</v>
      </c>
      <c r="K118" s="7">
        <v>42</v>
      </c>
      <c r="L118" s="7">
        <v>0.10880332166666663</v>
      </c>
      <c r="M118" s="7">
        <v>42</v>
      </c>
    </row>
    <row r="119" spans="1:13" x14ac:dyDescent="0.25">
      <c r="A119" s="6">
        <v>41601</v>
      </c>
      <c r="B119" s="7">
        <v>0.10021875</v>
      </c>
      <c r="C119" s="7">
        <v>7.1413284775322494E-2</v>
      </c>
      <c r="D119" s="7">
        <v>5.3004502314814815E-3</v>
      </c>
      <c r="E119" s="7">
        <f t="shared" si="5"/>
        <v>6.721506421643518E-2</v>
      </c>
      <c r="F119" s="7">
        <v>1E-3</v>
      </c>
      <c r="G119" s="7">
        <f t="shared" si="4"/>
        <v>6.8215064216435181E-2</v>
      </c>
      <c r="H119" s="24"/>
      <c r="I119" s="6"/>
      <c r="J119" s="22">
        <v>0.12508449074074074</v>
      </c>
      <c r="K119" s="7">
        <v>42.4</v>
      </c>
      <c r="L119" s="7">
        <v>0.10870276805555555</v>
      </c>
      <c r="M119" s="7">
        <v>42.4</v>
      </c>
    </row>
    <row r="120" spans="1:13" x14ac:dyDescent="0.25">
      <c r="A120" s="6">
        <v>41602</v>
      </c>
      <c r="B120" s="7">
        <v>9.2825231481481488E-2</v>
      </c>
      <c r="C120" s="7">
        <v>7.1696670826018202E-2</v>
      </c>
      <c r="D120" s="7">
        <v>5.226437500000001E-3</v>
      </c>
      <c r="E120" s="7">
        <f t="shared" si="5"/>
        <v>6.6234617562500014E-2</v>
      </c>
      <c r="F120" s="7">
        <v>5.0000000000000001E-4</v>
      </c>
      <c r="G120" s="7">
        <f t="shared" si="4"/>
        <v>6.6734617562500015E-2</v>
      </c>
      <c r="H120" s="24"/>
      <c r="I120" s="6"/>
      <c r="J120" s="22">
        <v>0.12450925925925926</v>
      </c>
      <c r="K120" s="7">
        <v>42.8</v>
      </c>
      <c r="L120" s="7">
        <v>0.10866589086805555</v>
      </c>
      <c r="M120" s="7">
        <v>42.8</v>
      </c>
    </row>
    <row r="121" spans="1:13" x14ac:dyDescent="0.25">
      <c r="A121" s="6">
        <v>41603</v>
      </c>
      <c r="B121" s="7">
        <v>8.8449074074074069E-2</v>
      </c>
      <c r="C121" s="7">
        <v>7.1696670826018202E-2</v>
      </c>
      <c r="D121" s="7">
        <v>5.1524247685185189E-3</v>
      </c>
      <c r="E121" s="7">
        <f t="shared" si="5"/>
        <v>6.5254170908564821E-2</v>
      </c>
      <c r="F121" s="7">
        <v>8.0000000000000004E-4</v>
      </c>
      <c r="G121" s="7">
        <f t="shared" si="4"/>
        <v>6.6054170908564816E-2</v>
      </c>
      <c r="H121" s="24"/>
      <c r="I121" s="6"/>
      <c r="J121" s="22">
        <v>0.12428935185185186</v>
      </c>
      <c r="K121" s="7">
        <v>43.2</v>
      </c>
      <c r="L121" s="7">
        <v>0.10820332166666664</v>
      </c>
      <c r="M121" s="7">
        <v>43.2</v>
      </c>
    </row>
    <row r="122" spans="1:13" x14ac:dyDescent="0.25">
      <c r="A122" s="6">
        <v>41604</v>
      </c>
      <c r="B122" s="7">
        <v>0.20547800925925924</v>
      </c>
      <c r="C122" s="7">
        <v>8.0198252346889945E-2</v>
      </c>
      <c r="D122" s="7">
        <v>5.9779513888888903E-3</v>
      </c>
      <c r="E122" s="7">
        <f t="shared" si="5"/>
        <v>7.6189922048611122E-2</v>
      </c>
      <c r="F122" s="7">
        <v>0.12770000000000001</v>
      </c>
      <c r="G122" s="7">
        <f t="shared" si="4"/>
        <v>0.20388992204861112</v>
      </c>
      <c r="H122" s="24"/>
      <c r="I122" s="6"/>
      <c r="J122" s="22">
        <v>0.12243630289326418</v>
      </c>
      <c r="K122" s="7">
        <v>43.6</v>
      </c>
      <c r="L122" s="7">
        <v>0.10743573607986111</v>
      </c>
      <c r="M122" s="7">
        <v>43.6</v>
      </c>
    </row>
    <row r="123" spans="1:13" x14ac:dyDescent="0.25">
      <c r="A123" s="6">
        <v>41605</v>
      </c>
      <c r="B123" s="7">
        <v>0.17213194444444446</v>
      </c>
      <c r="C123" s="7">
        <v>8.5582587310108704E-2</v>
      </c>
      <c r="D123" s="7">
        <v>6.205682870370371E-3</v>
      </c>
      <c r="E123" s="7">
        <f t="shared" si="5"/>
        <v>7.9206680983796296E-2</v>
      </c>
      <c r="F123" s="7">
        <v>3.44E-2</v>
      </c>
      <c r="G123" s="7">
        <f t="shared" si="4"/>
        <v>0.1136066809837963</v>
      </c>
      <c r="H123" s="24"/>
      <c r="I123" s="6"/>
      <c r="J123" s="22">
        <v>0.12050231481481481</v>
      </c>
      <c r="K123" s="7">
        <v>44</v>
      </c>
      <c r="L123" s="7">
        <v>0.10675751140046295</v>
      </c>
      <c r="M123" s="7">
        <v>44</v>
      </c>
    </row>
    <row r="124" spans="1:13" x14ac:dyDescent="0.25">
      <c r="A124" s="6">
        <v>41606</v>
      </c>
      <c r="B124" s="7">
        <v>0.13961689814814815</v>
      </c>
      <c r="C124" s="7">
        <v>8.7849675715674494E-2</v>
      </c>
      <c r="D124" s="7">
        <v>6.2626157407407413E-3</v>
      </c>
      <c r="E124" s="7">
        <f t="shared" si="5"/>
        <v>7.99608707175926E-2</v>
      </c>
      <c r="F124" s="7">
        <v>1.47E-2</v>
      </c>
      <c r="G124" s="7">
        <f t="shared" si="4"/>
        <v>9.4660870717592605E-2</v>
      </c>
      <c r="H124" s="24"/>
      <c r="I124" s="6"/>
      <c r="J124" s="22">
        <v>0.12006134259259259</v>
      </c>
      <c r="K124" s="7">
        <v>44.4</v>
      </c>
      <c r="L124" s="7">
        <v>0.10597818326388886</v>
      </c>
      <c r="M124" s="7">
        <v>44.4</v>
      </c>
    </row>
    <row r="125" spans="1:13" x14ac:dyDescent="0.25">
      <c r="A125" s="6">
        <v>41607</v>
      </c>
      <c r="B125" s="7">
        <v>0.12050231481481481</v>
      </c>
      <c r="C125" s="7">
        <v>8.869983386776166E-2</v>
      </c>
      <c r="D125" s="7">
        <v>6.205682870370371E-3</v>
      </c>
      <c r="E125" s="7">
        <f t="shared" si="5"/>
        <v>7.9206680983796296E-2</v>
      </c>
      <c r="F125" s="7">
        <v>7.1999999999999998E-3</v>
      </c>
      <c r="G125" s="7">
        <f t="shared" si="4"/>
        <v>8.6406680983796294E-2</v>
      </c>
      <c r="H125" s="24"/>
      <c r="I125" s="6"/>
      <c r="J125" s="22">
        <v>0.1189664351851852</v>
      </c>
      <c r="K125" s="7">
        <v>44.8</v>
      </c>
      <c r="L125" s="7">
        <v>0.10569494219907405</v>
      </c>
      <c r="M125" s="7">
        <v>44.8</v>
      </c>
    </row>
    <row r="126" spans="1:13" x14ac:dyDescent="0.25">
      <c r="A126" s="6">
        <v>41608</v>
      </c>
      <c r="B126" s="7">
        <v>0.10807754629629629</v>
      </c>
      <c r="C126" s="7">
        <v>8.8416447817065938E-2</v>
      </c>
      <c r="D126" s="7">
        <v>6.1487499999999997E-3</v>
      </c>
      <c r="E126" s="7">
        <f t="shared" si="5"/>
        <v>7.8452491249999992E-2</v>
      </c>
      <c r="F126" s="7">
        <v>3.8999999999999998E-3</v>
      </c>
      <c r="G126" s="7">
        <f t="shared" si="4"/>
        <v>8.2352491249999993E-2</v>
      </c>
      <c r="H126" s="24"/>
      <c r="I126" s="6"/>
      <c r="J126" s="22">
        <v>0.11874074074074074</v>
      </c>
      <c r="K126" s="7">
        <v>45.2</v>
      </c>
      <c r="L126" s="7">
        <v>0.10539494219907404</v>
      </c>
      <c r="M126" s="7">
        <v>45.2</v>
      </c>
    </row>
    <row r="127" spans="1:13" x14ac:dyDescent="0.25">
      <c r="A127" s="6">
        <v>41609</v>
      </c>
      <c r="B127" s="7">
        <v>0.11187731481481482</v>
      </c>
      <c r="C127" s="7">
        <v>8.869983386776166E-2</v>
      </c>
      <c r="D127" s="7">
        <v>6.0348842592592607E-3</v>
      </c>
      <c r="E127" s="7">
        <f t="shared" si="5"/>
        <v>7.6944111782407426E-2</v>
      </c>
      <c r="F127" s="7">
        <v>2E-3</v>
      </c>
      <c r="G127" s="7">
        <f t="shared" si="4"/>
        <v>7.8944111782407428E-2</v>
      </c>
      <c r="H127" s="24"/>
      <c r="I127" s="6"/>
      <c r="J127" s="22">
        <v>0.11853794120449994</v>
      </c>
      <c r="K127" s="7">
        <v>45.6</v>
      </c>
      <c r="L127" s="7">
        <v>0.10504913193287037</v>
      </c>
      <c r="M127" s="7">
        <v>45.6</v>
      </c>
    </row>
    <row r="128" spans="1:13" x14ac:dyDescent="0.25">
      <c r="A128" s="6">
        <v>41610</v>
      </c>
      <c r="B128" s="7">
        <v>0.1090300925925926</v>
      </c>
      <c r="C128" s="7">
        <v>8.8416447817065938E-2</v>
      </c>
      <c r="D128" s="7">
        <v>5.9779513888888903E-3</v>
      </c>
      <c r="E128" s="7">
        <f t="shared" si="5"/>
        <v>7.6189922048611122E-2</v>
      </c>
      <c r="F128" s="7">
        <v>1E-3</v>
      </c>
      <c r="G128" s="7">
        <f t="shared" si="4"/>
        <v>7.7189922048611123E-2</v>
      </c>
      <c r="H128" s="24"/>
      <c r="I128" s="6"/>
      <c r="J128" s="22">
        <v>0.11733439519039328</v>
      </c>
      <c r="K128" s="7">
        <v>46</v>
      </c>
      <c r="L128" s="7">
        <v>0.10449885512731483</v>
      </c>
      <c r="M128" s="7">
        <v>46</v>
      </c>
    </row>
    <row r="129" spans="1:13" x14ac:dyDescent="0.25">
      <c r="A129" s="6">
        <v>41611</v>
      </c>
      <c r="B129" s="7">
        <v>9.9428240740740748E-2</v>
      </c>
      <c r="C129" s="7">
        <v>8.7566289664978758E-2</v>
      </c>
      <c r="D129" s="7">
        <v>5.8640856481481495E-3</v>
      </c>
      <c r="E129" s="7">
        <f t="shared" si="5"/>
        <v>7.4681542581018528E-2</v>
      </c>
      <c r="F129" s="7">
        <v>5.0000000000000001E-4</v>
      </c>
      <c r="G129" s="7">
        <f t="shared" si="4"/>
        <v>7.5181542581018529E-2</v>
      </c>
      <c r="H129" s="24"/>
      <c r="I129" s="6"/>
      <c r="J129" s="22">
        <v>0.11676851851851851</v>
      </c>
      <c r="K129" s="7">
        <v>46.4</v>
      </c>
      <c r="L129" s="7">
        <v>0.10373964524305557</v>
      </c>
      <c r="M129" s="7">
        <v>46.4</v>
      </c>
    </row>
    <row r="130" spans="1:13" x14ac:dyDescent="0.25">
      <c r="A130" s="6">
        <v>41612</v>
      </c>
      <c r="B130" s="7">
        <v>0.12006134259259259</v>
      </c>
      <c r="C130" s="7">
        <v>8.8416447817065938E-2</v>
      </c>
      <c r="D130" s="7">
        <v>5.8071527777777783E-3</v>
      </c>
      <c r="E130" s="7">
        <f t="shared" si="5"/>
        <v>7.3927352847222225E-2</v>
      </c>
      <c r="F130" s="7">
        <v>4.1000000000000003E-3</v>
      </c>
      <c r="G130" s="7">
        <f t="shared" si="4"/>
        <v>7.8027352847222231E-2</v>
      </c>
      <c r="H130" s="24"/>
      <c r="I130" s="6"/>
      <c r="J130" s="22">
        <v>0.1161736111111111</v>
      </c>
      <c r="K130" s="7">
        <v>46.8</v>
      </c>
      <c r="L130" s="7">
        <v>0.10344075246527779</v>
      </c>
      <c r="M130" s="7">
        <v>46.8</v>
      </c>
    </row>
    <row r="131" spans="1:13" x14ac:dyDescent="0.25">
      <c r="A131" s="6">
        <v>41613</v>
      </c>
      <c r="B131" s="7">
        <v>0.12508449074074074</v>
      </c>
      <c r="C131" s="7">
        <v>8.954999201984884E-2</v>
      </c>
      <c r="D131" s="7">
        <v>5.7502199074074079E-3</v>
      </c>
      <c r="E131" s="7">
        <f t="shared" si="5"/>
        <v>7.3173163113425935E-2</v>
      </c>
      <c r="F131" s="7">
        <v>1E-3</v>
      </c>
      <c r="G131" s="7">
        <f t="shared" si="4"/>
        <v>7.4173163113425936E-2</v>
      </c>
      <c r="H131" s="24"/>
      <c r="I131" s="6"/>
      <c r="J131" s="22">
        <v>0.11558871041890867</v>
      </c>
      <c r="K131" s="7">
        <v>47.2</v>
      </c>
      <c r="L131" s="7">
        <v>0.10338656273148147</v>
      </c>
      <c r="M131" s="7">
        <v>47.2</v>
      </c>
    </row>
    <row r="132" spans="1:13" x14ac:dyDescent="0.25">
      <c r="A132" s="6">
        <v>41614</v>
      </c>
      <c r="B132" s="7">
        <v>0.10803819444444444</v>
      </c>
      <c r="C132" s="7">
        <v>8.9266605969153104E-2</v>
      </c>
      <c r="D132" s="7">
        <v>5.6420474537037029E-3</v>
      </c>
      <c r="E132" s="7">
        <f t="shared" si="5"/>
        <v>7.1740202619212948E-2</v>
      </c>
      <c r="F132" s="7">
        <v>4.0000000000000002E-4</v>
      </c>
      <c r="G132" s="7">
        <f t="shared" si="4"/>
        <v>7.2140202619212945E-2</v>
      </c>
      <c r="H132" s="24"/>
      <c r="I132" s="6"/>
      <c r="J132" s="22">
        <v>0.1140324074074074</v>
      </c>
      <c r="K132" s="7">
        <v>47.6</v>
      </c>
      <c r="L132" s="7">
        <v>0.10328656273148148</v>
      </c>
      <c r="M132" s="7">
        <v>47.6</v>
      </c>
    </row>
    <row r="133" spans="1:13" x14ac:dyDescent="0.25">
      <c r="A133" s="6">
        <v>41615</v>
      </c>
      <c r="B133" s="7">
        <v>0.10221643518518518</v>
      </c>
      <c r="C133" s="7">
        <v>8.8416447817065938E-2</v>
      </c>
      <c r="D133" s="7">
        <v>5.5623414351851849E-3</v>
      </c>
      <c r="E133" s="7">
        <f t="shared" si="5"/>
        <v>7.0684336991898147E-2</v>
      </c>
      <c r="F133" s="7">
        <v>2.0000000000000001E-4</v>
      </c>
      <c r="G133" s="7">
        <f t="shared" si="4"/>
        <v>7.0884336991898153E-2</v>
      </c>
      <c r="H133" s="24"/>
      <c r="I133" s="6"/>
      <c r="J133" s="22">
        <v>0.11258348154256871</v>
      </c>
      <c r="K133" s="7">
        <v>48</v>
      </c>
      <c r="L133" s="7">
        <v>0.10312399353009261</v>
      </c>
      <c r="M133" s="7">
        <v>48</v>
      </c>
    </row>
    <row r="134" spans="1:13" x14ac:dyDescent="0.25">
      <c r="A134" s="6">
        <v>41616</v>
      </c>
      <c r="B134" s="7">
        <v>9.6028935185185182E-2</v>
      </c>
      <c r="C134" s="7">
        <v>8.7566289664978758E-2</v>
      </c>
      <c r="D134" s="7">
        <v>5.4769421296296302E-3</v>
      </c>
      <c r="E134" s="7">
        <f t="shared" si="5"/>
        <v>6.9553052391203712E-2</v>
      </c>
      <c r="F134" s="7">
        <v>1E-4</v>
      </c>
      <c r="G134" s="7">
        <f t="shared" si="4"/>
        <v>6.9653052391203715E-2</v>
      </c>
      <c r="H134" s="24"/>
      <c r="I134" s="6"/>
      <c r="J134" s="22">
        <v>0.11187731481481482</v>
      </c>
      <c r="K134" s="7">
        <v>48.4</v>
      </c>
      <c r="L134" s="7">
        <v>0.10279885512731483</v>
      </c>
      <c r="M134" s="7">
        <v>48.4</v>
      </c>
    </row>
    <row r="135" spans="1:13" x14ac:dyDescent="0.25">
      <c r="A135" s="6">
        <v>41617</v>
      </c>
      <c r="B135" s="7">
        <v>9.1767361111111112E-2</v>
      </c>
      <c r="C135" s="7">
        <v>8.6149359411500148E-2</v>
      </c>
      <c r="D135" s="7">
        <v>5.3972361111111105E-3</v>
      </c>
      <c r="E135" s="7">
        <f t="shared" si="5"/>
        <v>6.849718676388887E-2</v>
      </c>
      <c r="F135" s="7">
        <v>1E-4</v>
      </c>
      <c r="G135" s="7">
        <f t="shared" si="4"/>
        <v>6.8597186763888873E-2</v>
      </c>
      <c r="H135" s="24"/>
      <c r="I135" s="6"/>
      <c r="J135" s="22">
        <v>0.11152199074074073</v>
      </c>
      <c r="K135" s="7">
        <v>48.8</v>
      </c>
      <c r="L135" s="7">
        <v>0.10234019885416668</v>
      </c>
      <c r="M135" s="7">
        <v>48.8</v>
      </c>
    </row>
    <row r="136" spans="1:13" x14ac:dyDescent="0.25">
      <c r="A136" s="6">
        <v>41618</v>
      </c>
      <c r="B136" s="7">
        <v>9.2519675925925929E-2</v>
      </c>
      <c r="C136" s="7">
        <v>8.5015815208717246E-2</v>
      </c>
      <c r="D136" s="7">
        <v>5.3630763888888886E-3</v>
      </c>
      <c r="E136" s="7">
        <f t="shared" si="5"/>
        <v>6.8044672923611105E-2</v>
      </c>
      <c r="F136" s="7">
        <v>5.1999999999999998E-3</v>
      </c>
      <c r="G136" s="7">
        <f t="shared" si="4"/>
        <v>7.3244672923611101E-2</v>
      </c>
      <c r="H136" s="24"/>
      <c r="I136" s="6"/>
      <c r="J136" s="22">
        <v>0.11146180555555554</v>
      </c>
      <c r="K136" s="7">
        <v>49.2</v>
      </c>
      <c r="L136" s="7">
        <v>0.10219047565972224</v>
      </c>
      <c r="M136" s="7">
        <v>49.2</v>
      </c>
    </row>
    <row r="137" spans="1:13" x14ac:dyDescent="0.25">
      <c r="A137" s="6">
        <v>41619</v>
      </c>
      <c r="B137" s="7">
        <v>8.6381944444444442E-2</v>
      </c>
      <c r="C137" s="7">
        <v>8.3598884955238636E-2</v>
      </c>
      <c r="D137" s="7">
        <v>5.3004502314814815E-3</v>
      </c>
      <c r="E137" s="7">
        <f t="shared" si="5"/>
        <v>6.721506421643518E-2</v>
      </c>
      <c r="F137" s="7">
        <v>1.1000000000000001E-3</v>
      </c>
      <c r="G137" s="7">
        <f t="shared" si="4"/>
        <v>6.8315064216435184E-2</v>
      </c>
      <c r="H137" s="24"/>
      <c r="I137" s="6"/>
      <c r="J137" s="22">
        <v>0.1110886835168194</v>
      </c>
      <c r="K137" s="7">
        <v>49.6</v>
      </c>
      <c r="L137" s="7">
        <v>0.10193237299768519</v>
      </c>
      <c r="M137" s="7">
        <v>49.6</v>
      </c>
    </row>
    <row r="138" spans="1:13" x14ac:dyDescent="0.25">
      <c r="A138" s="6">
        <v>41620</v>
      </c>
      <c r="B138" s="7">
        <v>7.838310185185185E-2</v>
      </c>
      <c r="C138" s="7">
        <v>7.8497936042715599E-2</v>
      </c>
      <c r="D138" s="7">
        <v>5.226437500000001E-3</v>
      </c>
      <c r="E138" s="7">
        <f t="shared" si="5"/>
        <v>6.6234617562500014E-2</v>
      </c>
      <c r="F138" s="7">
        <v>4.0000000000000002E-4</v>
      </c>
      <c r="G138" s="7">
        <f t="shared" si="4"/>
        <v>6.6634617562500012E-2</v>
      </c>
      <c r="H138" s="24"/>
      <c r="I138" s="6"/>
      <c r="J138" s="22">
        <v>0.11053009259259258</v>
      </c>
      <c r="K138" s="7">
        <v>50</v>
      </c>
      <c r="L138" s="7">
        <v>0.10165249124999999</v>
      </c>
      <c r="M138" s="7">
        <v>50</v>
      </c>
    </row>
    <row r="139" spans="1:13" x14ac:dyDescent="0.25">
      <c r="A139" s="6">
        <v>41621</v>
      </c>
      <c r="B139" s="7">
        <v>7.1758101851851844E-2</v>
      </c>
      <c r="C139" s="7">
        <v>7.1696670826018202E-2</v>
      </c>
      <c r="D139" s="7">
        <v>5.1524247685185189E-3</v>
      </c>
      <c r="E139" s="7">
        <f t="shared" si="5"/>
        <v>6.5254170908564821E-2</v>
      </c>
      <c r="F139" s="7">
        <v>2.0000000000000001E-4</v>
      </c>
      <c r="G139" s="7">
        <f t="shared" si="4"/>
        <v>6.5454170908564827E-2</v>
      </c>
      <c r="H139" s="24"/>
      <c r="I139" s="6"/>
      <c r="J139" s="22">
        <v>0.10961920703062489</v>
      </c>
      <c r="K139" s="7">
        <v>50.4</v>
      </c>
      <c r="L139" s="7">
        <v>0.10147818326388885</v>
      </c>
      <c r="M139" s="7">
        <v>50.4</v>
      </c>
    </row>
    <row r="140" spans="1:13" x14ac:dyDescent="0.25">
      <c r="A140" s="6">
        <v>41622</v>
      </c>
      <c r="B140" s="7">
        <v>6.9692129629629632E-2</v>
      </c>
      <c r="C140" s="7">
        <v>6.9712968471148148E-2</v>
      </c>
      <c r="D140" s="7">
        <v>5.0784120370370375E-3</v>
      </c>
      <c r="E140" s="7">
        <f t="shared" si="5"/>
        <v>6.4273724254629627E-2</v>
      </c>
      <c r="F140" s="7">
        <v>5.9999999999999995E-4</v>
      </c>
      <c r="G140" s="7">
        <f t="shared" si="4"/>
        <v>6.4873724254629631E-2</v>
      </c>
      <c r="H140" s="24"/>
      <c r="I140" s="6"/>
      <c r="J140" s="22">
        <v>0.10940972222222223</v>
      </c>
      <c r="K140" s="7">
        <v>50.8</v>
      </c>
      <c r="L140" s="7">
        <v>0.10042399353009261</v>
      </c>
      <c r="M140" s="7">
        <v>50.8</v>
      </c>
    </row>
    <row r="141" spans="1:13" x14ac:dyDescent="0.25">
      <c r="A141" s="6">
        <v>41623</v>
      </c>
      <c r="B141" s="7">
        <v>6.6048611111111113E-2</v>
      </c>
      <c r="C141" s="7">
        <v>6.6028949812103735E-2</v>
      </c>
      <c r="D141" s="7">
        <v>5.0043993055555553E-3</v>
      </c>
      <c r="E141" s="7">
        <f t="shared" si="5"/>
        <v>6.3293277600694434E-2</v>
      </c>
      <c r="F141" s="7">
        <v>2.0000000000000001E-4</v>
      </c>
      <c r="G141" s="7">
        <f t="shared" si="4"/>
        <v>6.3493277600694439E-2</v>
      </c>
      <c r="H141" s="24"/>
      <c r="I141" s="6"/>
      <c r="J141" s="22">
        <v>0.1090300925925926</v>
      </c>
      <c r="K141" s="7">
        <v>51.2</v>
      </c>
      <c r="L141" s="7">
        <v>0.10021561406250001</v>
      </c>
      <c r="M141" s="7">
        <v>51.2</v>
      </c>
    </row>
    <row r="142" spans="1:13" x14ac:dyDescent="0.25">
      <c r="A142" s="6">
        <v>41624</v>
      </c>
      <c r="B142" s="7">
        <v>6.3187499999999994E-2</v>
      </c>
      <c r="C142" s="7">
        <v>6.3195089305146487E-2</v>
      </c>
      <c r="D142" s="7">
        <v>4.930386574074074E-3</v>
      </c>
      <c r="E142" s="7">
        <f t="shared" ref="E142:E173" si="6">13.247*D142-0.003</f>
        <v>6.2312830946759254E-2</v>
      </c>
      <c r="F142" s="7">
        <v>1E-4</v>
      </c>
      <c r="G142" s="7">
        <f t="shared" si="4"/>
        <v>6.2412830946759257E-2</v>
      </c>
      <c r="H142" s="24"/>
      <c r="I142" s="6"/>
      <c r="J142" s="22">
        <v>0.10868865740740742</v>
      </c>
      <c r="K142" s="7">
        <v>51.6</v>
      </c>
      <c r="L142" s="7">
        <v>9.9769803796296297E-2</v>
      </c>
      <c r="M142" s="7">
        <v>51.6</v>
      </c>
    </row>
    <row r="143" spans="1:13" x14ac:dyDescent="0.25">
      <c r="A143" s="6">
        <v>41625</v>
      </c>
      <c r="B143" s="7">
        <v>5.7995370370370371E-2</v>
      </c>
      <c r="C143" s="7">
        <v>5.809414039262345E-2</v>
      </c>
      <c r="D143" s="7">
        <v>4.8620671296296302E-3</v>
      </c>
      <c r="E143" s="7">
        <f t="shared" si="6"/>
        <v>6.1407803266203709E-2</v>
      </c>
      <c r="F143" s="7">
        <v>1E-4</v>
      </c>
      <c r="G143" s="7">
        <f t="shared" ref="G143:G206" si="7">E143+F143</f>
        <v>6.1507803266203712E-2</v>
      </c>
      <c r="H143" s="24"/>
      <c r="I143" s="6"/>
      <c r="J143" s="22">
        <v>0.10807754629629629</v>
      </c>
      <c r="K143" s="7">
        <v>52</v>
      </c>
      <c r="L143" s="7">
        <v>9.9298855127314831E-2</v>
      </c>
      <c r="M143" s="7">
        <v>52</v>
      </c>
    </row>
    <row r="144" spans="1:13" x14ac:dyDescent="0.25">
      <c r="A144" s="6">
        <v>41626</v>
      </c>
      <c r="B144" s="7">
        <v>5.5516203703703706E-2</v>
      </c>
      <c r="C144" s="7">
        <v>5.5543665936361931E-2</v>
      </c>
      <c r="D144" s="7">
        <v>4.7880543981481481E-3</v>
      </c>
      <c r="E144" s="7">
        <f t="shared" si="6"/>
        <v>6.0427356612268515E-2</v>
      </c>
      <c r="F144" s="7">
        <v>0</v>
      </c>
      <c r="G144" s="7">
        <f t="shared" si="7"/>
        <v>6.0427356612268515E-2</v>
      </c>
      <c r="H144" s="24"/>
      <c r="I144" s="6"/>
      <c r="J144" s="22">
        <v>0.10803819444444444</v>
      </c>
      <c r="K144" s="7">
        <v>52.4</v>
      </c>
      <c r="L144" s="7">
        <v>9.8815614062500015E-2</v>
      </c>
      <c r="M144" s="7">
        <v>52.4</v>
      </c>
    </row>
    <row r="145" spans="1:13" x14ac:dyDescent="0.25">
      <c r="A145" s="6">
        <v>41627</v>
      </c>
      <c r="B145" s="7">
        <v>5.4199074074074073E-2</v>
      </c>
      <c r="C145" s="7">
        <v>5.4126735682883315E-2</v>
      </c>
      <c r="D145" s="7">
        <v>4.7140416666666667E-3</v>
      </c>
      <c r="E145" s="7">
        <f t="shared" si="6"/>
        <v>5.9446909958333329E-2</v>
      </c>
      <c r="F145" s="7">
        <v>0</v>
      </c>
      <c r="G145" s="7">
        <f t="shared" si="7"/>
        <v>5.9446909958333329E-2</v>
      </c>
      <c r="H145" s="24"/>
      <c r="I145" s="6"/>
      <c r="J145" s="22">
        <v>0.10763631327937744</v>
      </c>
      <c r="K145" s="7">
        <v>52.8</v>
      </c>
      <c r="L145" s="7">
        <v>9.8690475659722235E-2</v>
      </c>
      <c r="M145" s="7">
        <v>52.8</v>
      </c>
    </row>
    <row r="146" spans="1:13" x14ac:dyDescent="0.25">
      <c r="A146" s="6">
        <v>41628</v>
      </c>
      <c r="B146" s="7">
        <v>5.4892361111111107E-2</v>
      </c>
      <c r="C146" s="7">
        <v>5.3276577530796142E-2</v>
      </c>
      <c r="D146" s="7">
        <v>4.6457222222222221E-3</v>
      </c>
      <c r="E146" s="7">
        <f t="shared" si="6"/>
        <v>5.8541882277777769E-2</v>
      </c>
      <c r="F146" s="7">
        <v>0</v>
      </c>
      <c r="G146" s="7">
        <f t="shared" si="7"/>
        <v>5.8541882277777769E-2</v>
      </c>
      <c r="H146" s="24"/>
      <c r="I146" s="6"/>
      <c r="J146" s="22">
        <v>0.10758333333333334</v>
      </c>
      <c r="K146" s="7">
        <v>53.2</v>
      </c>
      <c r="L146" s="7">
        <v>9.8553044861111105E-2</v>
      </c>
      <c r="M146" s="7">
        <v>53.2</v>
      </c>
    </row>
    <row r="147" spans="1:13" x14ac:dyDescent="0.25">
      <c r="A147" s="6">
        <v>41629</v>
      </c>
      <c r="B147" s="7">
        <v>5.76400462962963E-2</v>
      </c>
      <c r="C147" s="7">
        <v>5.2709805429404698E-2</v>
      </c>
      <c r="D147" s="7">
        <v>4.5774027777777783E-3</v>
      </c>
      <c r="E147" s="7">
        <f t="shared" si="6"/>
        <v>5.7636854597222224E-2</v>
      </c>
      <c r="F147" s="7">
        <v>0</v>
      </c>
      <c r="G147" s="7">
        <f t="shared" si="7"/>
        <v>5.7636854597222224E-2</v>
      </c>
      <c r="H147" s="24"/>
      <c r="I147" s="6"/>
      <c r="J147" s="22">
        <v>0.10722985420521318</v>
      </c>
      <c r="K147" s="7">
        <v>53.6</v>
      </c>
      <c r="L147" s="7">
        <v>9.8161424328703686E-2</v>
      </c>
      <c r="M147" s="7">
        <v>53.6</v>
      </c>
    </row>
    <row r="148" spans="1:13" x14ac:dyDescent="0.25">
      <c r="A148" s="6">
        <v>41630</v>
      </c>
      <c r="B148" s="7">
        <v>9.9946759259259249E-2</v>
      </c>
      <c r="C148" s="7">
        <v>5.5260279885666209E-2</v>
      </c>
      <c r="D148" s="7">
        <v>4.9019201388888888E-3</v>
      </c>
      <c r="E148" s="7">
        <f t="shared" si="6"/>
        <v>6.1935736079861109E-2</v>
      </c>
      <c r="F148" s="7">
        <v>4.5499999999999999E-2</v>
      </c>
      <c r="G148" s="7">
        <f t="shared" si="7"/>
        <v>0.10743573607986111</v>
      </c>
      <c r="H148" s="24"/>
      <c r="I148" s="6"/>
      <c r="J148" s="22">
        <v>0.10660300925925927</v>
      </c>
      <c r="K148" s="7">
        <v>54</v>
      </c>
      <c r="L148" s="7">
        <v>9.8007234594907428E-2</v>
      </c>
      <c r="M148" s="7">
        <v>54</v>
      </c>
    </row>
    <row r="149" spans="1:13" x14ac:dyDescent="0.25">
      <c r="A149" s="6">
        <v>41631</v>
      </c>
      <c r="B149" s="7">
        <v>0.12568750000000001</v>
      </c>
      <c r="C149" s="7">
        <v>5.9227684595406345E-2</v>
      </c>
      <c r="D149" s="7">
        <v>4.993012731481482E-3</v>
      </c>
      <c r="E149" s="7">
        <f t="shared" si="6"/>
        <v>6.3142439653935192E-2</v>
      </c>
      <c r="F149" s="7">
        <v>1.23E-2</v>
      </c>
      <c r="G149" s="7">
        <f t="shared" si="7"/>
        <v>7.5442439653935198E-2</v>
      </c>
      <c r="H149" s="24"/>
      <c r="I149" s="6"/>
      <c r="J149" s="22">
        <v>0.10651851851851853</v>
      </c>
      <c r="K149" s="7">
        <v>54.4</v>
      </c>
      <c r="L149" s="7">
        <v>9.7307234594907421E-2</v>
      </c>
      <c r="M149" s="7">
        <v>54.4</v>
      </c>
    </row>
    <row r="150" spans="1:13" x14ac:dyDescent="0.25">
      <c r="A150" s="6">
        <v>41632</v>
      </c>
      <c r="B150" s="7">
        <v>9.1957175925925935E-2</v>
      </c>
      <c r="C150" s="7">
        <v>6.0644614848884976E-2</v>
      </c>
      <c r="D150" s="7">
        <v>4.975932870370371E-3</v>
      </c>
      <c r="E150" s="7">
        <f t="shared" si="6"/>
        <v>6.2916182733796303E-2</v>
      </c>
      <c r="F150" s="7">
        <v>5.3E-3</v>
      </c>
      <c r="G150" s="7">
        <f t="shared" si="7"/>
        <v>6.8216182733796302E-2</v>
      </c>
      <c r="H150" s="24"/>
      <c r="I150" s="6"/>
      <c r="J150" s="22">
        <v>0.10551851851851851</v>
      </c>
      <c r="K150" s="7">
        <v>54.8</v>
      </c>
      <c r="L150" s="7">
        <v>9.7294388587962966E-2</v>
      </c>
      <c r="M150" s="7">
        <v>54.8</v>
      </c>
    </row>
    <row r="151" spans="1:13" x14ac:dyDescent="0.25">
      <c r="A151" s="6">
        <v>41633</v>
      </c>
      <c r="B151" s="7">
        <v>7.6687500000000006E-2</v>
      </c>
      <c r="C151" s="7">
        <v>6.0644614848884976E-2</v>
      </c>
      <c r="D151" s="7">
        <v>4.9246932870370365E-3</v>
      </c>
      <c r="E151" s="7">
        <f t="shared" si="6"/>
        <v>6.2237411973379619E-2</v>
      </c>
      <c r="F151" s="7">
        <v>2.8999999999999998E-3</v>
      </c>
      <c r="G151" s="7">
        <f t="shared" si="7"/>
        <v>6.5137411973379619E-2</v>
      </c>
      <c r="H151" s="24"/>
      <c r="I151" s="6"/>
      <c r="J151" s="22">
        <v>0.10432634829688735</v>
      </c>
      <c r="K151" s="7">
        <v>55.2</v>
      </c>
      <c r="L151" s="7">
        <v>9.6198855127314825E-2</v>
      </c>
      <c r="M151" s="7">
        <v>55.2</v>
      </c>
    </row>
    <row r="152" spans="1:13" x14ac:dyDescent="0.25">
      <c r="A152" s="6">
        <v>41634</v>
      </c>
      <c r="B152" s="7">
        <v>6.8818287037037032E-2</v>
      </c>
      <c r="C152" s="7">
        <v>6.0077842747493525E-2</v>
      </c>
      <c r="D152" s="7">
        <v>4.8563738425925927E-3</v>
      </c>
      <c r="E152" s="7">
        <f t="shared" si="6"/>
        <v>6.1332384292824074E-2</v>
      </c>
      <c r="F152" s="7">
        <v>1.4E-3</v>
      </c>
      <c r="G152" s="7">
        <f t="shared" si="7"/>
        <v>6.2732384292824073E-2</v>
      </c>
      <c r="H152" s="24"/>
      <c r="I152" s="6"/>
      <c r="J152" s="22">
        <v>0.10418287037037037</v>
      </c>
      <c r="K152" s="7">
        <v>55.6</v>
      </c>
      <c r="L152" s="7">
        <v>9.5536285925925932E-2</v>
      </c>
      <c r="M152" s="7">
        <v>55.6</v>
      </c>
    </row>
    <row r="153" spans="1:13" x14ac:dyDescent="0.25">
      <c r="A153" s="6">
        <v>41635</v>
      </c>
      <c r="B153" s="7">
        <v>6.3630787037037034E-2</v>
      </c>
      <c r="C153" s="7">
        <v>5.9227684595406345E-2</v>
      </c>
      <c r="D153" s="7">
        <v>4.7880543981481481E-3</v>
      </c>
      <c r="E153" s="7">
        <f t="shared" si="6"/>
        <v>6.0427356612268515E-2</v>
      </c>
      <c r="F153" s="7">
        <v>6.9999999999999999E-4</v>
      </c>
      <c r="G153" s="7">
        <f t="shared" si="7"/>
        <v>6.1127356612268514E-2</v>
      </c>
      <c r="H153" s="24"/>
      <c r="I153" s="6"/>
      <c r="J153" s="22">
        <v>0.10386458333333333</v>
      </c>
      <c r="K153" s="7">
        <v>56</v>
      </c>
      <c r="L153" s="7">
        <v>9.5444665393518507E-2</v>
      </c>
      <c r="M153" s="7">
        <v>56</v>
      </c>
    </row>
    <row r="154" spans="1:13" x14ac:dyDescent="0.25">
      <c r="A154" s="6">
        <v>41636</v>
      </c>
      <c r="B154" s="7">
        <v>0.20653935185185185</v>
      </c>
      <c r="C154" s="7">
        <v>6.9146196369756691E-2</v>
      </c>
      <c r="D154" s="7">
        <v>5.6591273148148147E-3</v>
      </c>
      <c r="E154" s="7">
        <f t="shared" si="6"/>
        <v>7.1966459539351851E-2</v>
      </c>
      <c r="F154" s="7">
        <v>0.1331</v>
      </c>
      <c r="G154" s="7">
        <f t="shared" si="7"/>
        <v>0.20506645953935185</v>
      </c>
      <c r="H154" s="24"/>
      <c r="I154" s="6"/>
      <c r="J154" s="22">
        <v>0.10374421296296296</v>
      </c>
      <c r="K154" s="7">
        <v>56.4</v>
      </c>
      <c r="L154" s="7">
        <v>9.5190475659722232E-2</v>
      </c>
      <c r="M154" s="7">
        <v>56.4</v>
      </c>
    </row>
    <row r="155" spans="1:13" x14ac:dyDescent="0.25">
      <c r="A155" s="6">
        <v>41637</v>
      </c>
      <c r="B155" s="7">
        <v>0.2346087962962963</v>
      </c>
      <c r="C155" s="7">
        <v>8.0198252346889945E-2</v>
      </c>
      <c r="D155" s="7">
        <v>5.9779513888888903E-3</v>
      </c>
      <c r="E155" s="7">
        <f t="shared" si="6"/>
        <v>7.6189922048611122E-2</v>
      </c>
      <c r="F155" s="7">
        <v>3.7600000000000001E-2</v>
      </c>
      <c r="G155" s="7">
        <f t="shared" si="7"/>
        <v>0.11378992204861113</v>
      </c>
      <c r="H155" s="24"/>
      <c r="I155" s="6"/>
      <c r="J155" s="22">
        <v>0.10248842592592593</v>
      </c>
      <c r="K155" s="7">
        <v>56.8</v>
      </c>
      <c r="L155" s="7">
        <v>9.4660870717592605E-2</v>
      </c>
      <c r="M155" s="7">
        <v>56.8</v>
      </c>
    </row>
    <row r="156" spans="1:13" x14ac:dyDescent="0.25">
      <c r="A156" s="6">
        <v>41638</v>
      </c>
      <c r="B156" s="7">
        <v>0.15706365740740741</v>
      </c>
      <c r="C156" s="7">
        <v>8.4449043107325802E-2</v>
      </c>
      <c r="D156" s="7">
        <v>6.0348842592592607E-3</v>
      </c>
      <c r="E156" s="7">
        <f t="shared" si="6"/>
        <v>7.6944111782407426E-2</v>
      </c>
      <c r="F156" s="7">
        <v>1.6400000000000001E-2</v>
      </c>
      <c r="G156" s="7">
        <f t="shared" si="7"/>
        <v>9.3344111782407424E-2</v>
      </c>
      <c r="H156" s="24"/>
      <c r="I156" s="6"/>
      <c r="J156" s="22">
        <v>0.10221643518518518</v>
      </c>
      <c r="K156" s="7">
        <v>57.2</v>
      </c>
      <c r="L156" s="7">
        <v>9.3936285925925928E-2</v>
      </c>
      <c r="M156" s="7">
        <v>57.2</v>
      </c>
    </row>
    <row r="157" spans="1:13" x14ac:dyDescent="0.25">
      <c r="A157" s="6">
        <v>41639</v>
      </c>
      <c r="B157" s="7">
        <v>0.12695717592592592</v>
      </c>
      <c r="C157" s="7">
        <v>8.5865973360804412E-2</v>
      </c>
      <c r="D157" s="7">
        <v>5.9779513888888903E-3</v>
      </c>
      <c r="E157" s="7">
        <f t="shared" si="6"/>
        <v>7.6189922048611122E-2</v>
      </c>
      <c r="F157" s="7">
        <v>8.0000000000000002E-3</v>
      </c>
      <c r="G157" s="7">
        <f t="shared" si="7"/>
        <v>8.4189922048611116E-2</v>
      </c>
      <c r="H157" s="24"/>
      <c r="I157" s="6"/>
      <c r="J157" s="22">
        <v>0.10191319444444444</v>
      </c>
      <c r="K157" s="7">
        <v>57.6</v>
      </c>
      <c r="L157" s="7">
        <v>9.3936285925925928E-2</v>
      </c>
      <c r="M157" s="7">
        <v>57.6</v>
      </c>
    </row>
    <row r="158" spans="1:13" x14ac:dyDescent="0.25">
      <c r="A158" s="6">
        <v>41640</v>
      </c>
      <c r="B158" s="7">
        <v>0.1161736111111111</v>
      </c>
      <c r="C158" s="7">
        <v>8.643274546219587E-2</v>
      </c>
      <c r="D158" s="7">
        <v>5.921018518518519E-3</v>
      </c>
      <c r="E158" s="7">
        <f t="shared" si="6"/>
        <v>7.5435732314814818E-2</v>
      </c>
      <c r="F158" s="7">
        <v>5.0000000000000001E-3</v>
      </c>
      <c r="G158" s="7">
        <f t="shared" si="7"/>
        <v>8.0435732314814823E-2</v>
      </c>
      <c r="H158" s="24"/>
      <c r="I158" s="6"/>
      <c r="J158" s="22">
        <v>0.1016724537037037</v>
      </c>
      <c r="K158" s="7">
        <v>58</v>
      </c>
      <c r="L158" s="7">
        <v>9.3740198854166679E-2</v>
      </c>
      <c r="M158" s="7">
        <v>58</v>
      </c>
    </row>
    <row r="159" spans="1:13" x14ac:dyDescent="0.25">
      <c r="A159" s="6">
        <v>41641</v>
      </c>
      <c r="B159" s="7">
        <v>0.14749189814814814</v>
      </c>
      <c r="C159" s="7">
        <v>8.954999201984884E-2</v>
      </c>
      <c r="D159" s="7">
        <v>6.1487499999999997E-3</v>
      </c>
      <c r="E159" s="7">
        <f t="shared" si="6"/>
        <v>7.8452491249999992E-2</v>
      </c>
      <c r="F159" s="7">
        <v>2.3199999999999998E-2</v>
      </c>
      <c r="G159" s="7">
        <f t="shared" si="7"/>
        <v>0.10165249124999999</v>
      </c>
      <c r="H159" s="24"/>
      <c r="I159" s="6"/>
      <c r="J159" s="22">
        <v>0.10077893518518517</v>
      </c>
      <c r="K159" s="7">
        <v>58.4</v>
      </c>
      <c r="L159" s="7">
        <v>9.3344111782407424E-2</v>
      </c>
      <c r="M159" s="7">
        <v>58.4</v>
      </c>
    </row>
    <row r="160" spans="1:13" x14ac:dyDescent="0.25">
      <c r="A160" s="6">
        <v>41642</v>
      </c>
      <c r="B160" s="7">
        <v>0.12907291666666668</v>
      </c>
      <c r="C160" s="7">
        <v>9.0683536222631742E-2</v>
      </c>
      <c r="D160" s="7">
        <v>6.1487499999999997E-3</v>
      </c>
      <c r="E160" s="7">
        <f t="shared" si="6"/>
        <v>7.8452491249999992E-2</v>
      </c>
      <c r="F160" s="7">
        <v>1.17E-2</v>
      </c>
      <c r="G160" s="7">
        <f t="shared" si="7"/>
        <v>9.0152491249999994E-2</v>
      </c>
      <c r="H160" s="24"/>
      <c r="I160" s="6"/>
      <c r="J160" s="22">
        <v>0.10077314814814814</v>
      </c>
      <c r="K160" s="7">
        <v>58.8</v>
      </c>
      <c r="L160" s="7">
        <v>9.2627906458333326E-2</v>
      </c>
      <c r="M160" s="7">
        <v>58.8</v>
      </c>
    </row>
    <row r="161" spans="1:13" x14ac:dyDescent="0.25">
      <c r="A161" s="6">
        <v>41643</v>
      </c>
      <c r="B161" s="7">
        <v>0.10758333333333334</v>
      </c>
      <c r="C161" s="7">
        <v>9.0400150171936006E-2</v>
      </c>
      <c r="D161" s="7">
        <v>6.1487499999999997E-3</v>
      </c>
      <c r="E161" s="7">
        <f t="shared" si="6"/>
        <v>7.8452491249999992E-2</v>
      </c>
      <c r="F161" s="7">
        <v>6.0000000000000001E-3</v>
      </c>
      <c r="G161" s="7">
        <f t="shared" si="7"/>
        <v>8.4452491249999997E-2</v>
      </c>
      <c r="H161" s="24"/>
      <c r="I161" s="6"/>
      <c r="J161" s="22">
        <v>0.10044328703703703</v>
      </c>
      <c r="K161" s="7">
        <v>59.2</v>
      </c>
      <c r="L161" s="7">
        <v>9.2227906458333328E-2</v>
      </c>
      <c r="M161" s="7">
        <v>59.2</v>
      </c>
    </row>
    <row r="162" spans="1:13" x14ac:dyDescent="0.25">
      <c r="A162" s="6">
        <v>41644</v>
      </c>
      <c r="B162" s="7">
        <v>9.8362268518518522E-2</v>
      </c>
      <c r="C162" s="7">
        <v>8.9266605969153104E-2</v>
      </c>
      <c r="D162" s="7">
        <v>6.0348842592592607E-3</v>
      </c>
      <c r="E162" s="7">
        <f t="shared" si="6"/>
        <v>7.6944111782407426E-2</v>
      </c>
      <c r="F162" s="7">
        <v>3.3999999999999998E-3</v>
      </c>
      <c r="G162" s="7">
        <f t="shared" si="7"/>
        <v>8.0344111782407426E-2</v>
      </c>
      <c r="H162" s="24"/>
      <c r="I162" s="6"/>
      <c r="J162" s="22">
        <v>0.10041586715579555</v>
      </c>
      <c r="K162" s="7">
        <v>59.6</v>
      </c>
      <c r="L162" s="7">
        <v>9.2227906458333328E-2</v>
      </c>
      <c r="M162" s="7">
        <v>59.6</v>
      </c>
    </row>
    <row r="163" spans="1:13" x14ac:dyDescent="0.25">
      <c r="A163" s="6">
        <v>41645</v>
      </c>
      <c r="B163" s="7">
        <v>9.0844907407407402E-2</v>
      </c>
      <c r="C163" s="7">
        <v>8.7849675715674494E-2</v>
      </c>
      <c r="D163" s="7">
        <v>5.9779513888888903E-3</v>
      </c>
      <c r="E163" s="7">
        <f t="shared" si="6"/>
        <v>7.6189922048611122E-2</v>
      </c>
      <c r="F163" s="7">
        <v>1.6999999999999999E-3</v>
      </c>
      <c r="G163" s="7">
        <f t="shared" si="7"/>
        <v>7.7889922048611115E-2</v>
      </c>
      <c r="H163" s="24"/>
      <c r="I163" s="6"/>
      <c r="J163" s="22">
        <v>0.10021875</v>
      </c>
      <c r="K163" s="7">
        <v>60</v>
      </c>
      <c r="L163" s="7">
        <v>9.1744111782407434E-2</v>
      </c>
      <c r="M163" s="7">
        <v>60</v>
      </c>
    </row>
    <row r="164" spans="1:13" x14ac:dyDescent="0.25">
      <c r="A164" s="6">
        <v>41646</v>
      </c>
      <c r="B164" s="7">
        <v>7.754050925925926E-2</v>
      </c>
      <c r="C164" s="7">
        <v>7.7647777890628433E-2</v>
      </c>
      <c r="D164" s="7">
        <v>5.8640856481481495E-3</v>
      </c>
      <c r="E164" s="7">
        <f t="shared" si="6"/>
        <v>7.4681542581018528E-2</v>
      </c>
      <c r="F164" s="7">
        <v>8.9999999999999998E-4</v>
      </c>
      <c r="G164" s="7">
        <f t="shared" si="7"/>
        <v>7.5581542581018527E-2</v>
      </c>
      <c r="H164" s="24"/>
      <c r="I164" s="6"/>
      <c r="J164" s="22">
        <v>0.10005943225145369</v>
      </c>
      <c r="K164" s="7">
        <v>60.4</v>
      </c>
      <c r="L164" s="7">
        <v>9.1373716724537035E-2</v>
      </c>
      <c r="M164" s="7">
        <v>60.4</v>
      </c>
    </row>
    <row r="165" spans="1:13" x14ac:dyDescent="0.25">
      <c r="A165" s="6">
        <v>41647</v>
      </c>
      <c r="B165" s="7">
        <v>7.3656249999999993E-2</v>
      </c>
      <c r="C165" s="7">
        <v>7.3680373180888284E-2</v>
      </c>
      <c r="D165" s="7">
        <v>5.8071527777777783E-3</v>
      </c>
      <c r="E165" s="7">
        <f t="shared" si="6"/>
        <v>7.3927352847222225E-2</v>
      </c>
      <c r="F165" s="7">
        <v>5.0000000000000001E-4</v>
      </c>
      <c r="G165" s="7">
        <f t="shared" si="7"/>
        <v>7.4427352847222225E-2</v>
      </c>
      <c r="H165" s="24"/>
      <c r="I165" s="6"/>
      <c r="J165" s="22">
        <v>9.9946759259259249E-2</v>
      </c>
      <c r="K165" s="7">
        <v>60.8</v>
      </c>
      <c r="L165" s="7">
        <v>9.0944111782407425E-2</v>
      </c>
      <c r="M165" s="7">
        <v>60.8</v>
      </c>
    </row>
    <row r="166" spans="1:13" x14ac:dyDescent="0.25">
      <c r="A166" s="6">
        <v>41648</v>
      </c>
      <c r="B166" s="7">
        <v>7.3802083333333338E-2</v>
      </c>
      <c r="C166" s="7">
        <v>7.226344292740966E-2</v>
      </c>
      <c r="D166" s="7">
        <v>5.6932870370370366E-3</v>
      </c>
      <c r="E166" s="7">
        <f t="shared" si="6"/>
        <v>7.2418973379629617E-2</v>
      </c>
      <c r="F166" s="7">
        <v>2.0000000000000001E-4</v>
      </c>
      <c r="G166" s="7">
        <f t="shared" si="7"/>
        <v>7.2618973379629623E-2</v>
      </c>
      <c r="H166" s="24"/>
      <c r="I166" s="6"/>
      <c r="J166" s="22">
        <v>9.9428240740740748E-2</v>
      </c>
      <c r="K166" s="7">
        <v>61.2</v>
      </c>
      <c r="L166" s="7">
        <v>9.0940198854166668E-2</v>
      </c>
      <c r="M166" s="7">
        <v>61.2</v>
      </c>
    </row>
    <row r="167" spans="1:13" x14ac:dyDescent="0.25">
      <c r="A167" s="6">
        <v>41649</v>
      </c>
      <c r="B167" s="7">
        <v>7.5288194444444442E-2</v>
      </c>
      <c r="C167" s="7">
        <v>7.1129898724626758E-2</v>
      </c>
      <c r="D167" s="7">
        <v>5.6306608796296296E-3</v>
      </c>
      <c r="E167" s="7">
        <f t="shared" si="6"/>
        <v>7.1589364672453693E-2</v>
      </c>
      <c r="F167" s="7">
        <v>1E-4</v>
      </c>
      <c r="G167" s="7">
        <f t="shared" si="7"/>
        <v>7.1689364672453695E-2</v>
      </c>
      <c r="H167" s="24"/>
      <c r="I167" s="6"/>
      <c r="J167" s="22">
        <v>9.8633101851851854E-2</v>
      </c>
      <c r="K167" s="7">
        <v>61.6</v>
      </c>
      <c r="L167" s="7">
        <v>9.0819526990740737E-2</v>
      </c>
      <c r="M167" s="7">
        <v>61.6</v>
      </c>
    </row>
    <row r="168" spans="1:13" x14ac:dyDescent="0.25">
      <c r="A168" s="6">
        <v>41650</v>
      </c>
      <c r="B168" s="7">
        <v>0.13251041666666666</v>
      </c>
      <c r="C168" s="7">
        <v>7.453053133297545E-2</v>
      </c>
      <c r="D168" s="7">
        <v>5.9779513888888903E-3</v>
      </c>
      <c r="E168" s="7">
        <f t="shared" si="6"/>
        <v>7.6189922048611122E-2</v>
      </c>
      <c r="F168" s="7">
        <v>4.4900000000000002E-2</v>
      </c>
      <c r="G168" s="7">
        <f t="shared" si="7"/>
        <v>0.12108992204861113</v>
      </c>
      <c r="H168" s="24"/>
      <c r="I168" s="6"/>
      <c r="J168" s="22">
        <v>9.8362268518518522E-2</v>
      </c>
      <c r="K168" s="7">
        <v>62</v>
      </c>
      <c r="L168" s="7">
        <v>9.0565337256944448E-2</v>
      </c>
      <c r="M168" s="7">
        <v>62</v>
      </c>
    </row>
    <row r="169" spans="1:13" x14ac:dyDescent="0.25">
      <c r="A169" s="6">
        <v>41651</v>
      </c>
      <c r="B169" s="7">
        <v>0.13206944444444443</v>
      </c>
      <c r="C169" s="7">
        <v>7.7364391839932697E-2</v>
      </c>
      <c r="D169" s="7">
        <v>6.0348842592592607E-3</v>
      </c>
      <c r="E169" s="7">
        <f t="shared" si="6"/>
        <v>7.6944111782407426E-2</v>
      </c>
      <c r="F169" s="7">
        <v>1.4800000000000001E-2</v>
      </c>
      <c r="G169" s="7">
        <f t="shared" si="7"/>
        <v>9.1744111782407434E-2</v>
      </c>
      <c r="H169" s="24"/>
      <c r="I169" s="6"/>
      <c r="J169" s="22">
        <v>9.8028032606783666E-2</v>
      </c>
      <c r="K169" s="7">
        <v>62.4</v>
      </c>
      <c r="L169" s="7">
        <v>9.0152491249999994E-2</v>
      </c>
      <c r="M169" s="7">
        <v>62.4</v>
      </c>
    </row>
    <row r="170" spans="1:13" x14ac:dyDescent="0.25">
      <c r="A170" s="6">
        <v>41652</v>
      </c>
      <c r="B170" s="7">
        <v>0.20417245370370371</v>
      </c>
      <c r="C170" s="7">
        <v>8.5299201259412968E-2</v>
      </c>
      <c r="D170" s="7">
        <v>6.6042129629629636E-3</v>
      </c>
      <c r="E170" s="7">
        <f t="shared" si="6"/>
        <v>8.4486009120370381E-2</v>
      </c>
      <c r="F170" s="7">
        <v>5.9799999999999999E-2</v>
      </c>
      <c r="G170" s="7">
        <f t="shared" si="7"/>
        <v>0.14428600912037037</v>
      </c>
      <c r="H170" s="24"/>
      <c r="I170" s="6"/>
      <c r="J170" s="22">
        <v>9.7724989120543351E-2</v>
      </c>
      <c r="K170" s="7">
        <v>62.8</v>
      </c>
      <c r="L170" s="7">
        <v>8.845695778935185E-2</v>
      </c>
      <c r="M170" s="7">
        <v>62.8</v>
      </c>
    </row>
    <row r="171" spans="1:13" x14ac:dyDescent="0.25">
      <c r="A171" s="6">
        <v>41653</v>
      </c>
      <c r="B171" s="7">
        <v>0.2149675925925926</v>
      </c>
      <c r="C171" s="7">
        <v>9.3234010678893253E-2</v>
      </c>
      <c r="D171" s="7">
        <v>6.7180787037037035E-3</v>
      </c>
      <c r="E171" s="7">
        <f t="shared" si="6"/>
        <v>8.5994388587962961E-2</v>
      </c>
      <c r="F171" s="7">
        <v>2.3400000000000001E-2</v>
      </c>
      <c r="G171" s="7">
        <f t="shared" si="7"/>
        <v>0.10939438858796297</v>
      </c>
      <c r="H171" s="24"/>
      <c r="I171" s="6"/>
      <c r="J171" s="22">
        <v>9.7383269306009004E-2</v>
      </c>
      <c r="K171" s="7">
        <v>63.2</v>
      </c>
      <c r="L171" s="7">
        <v>8.8031819386574076E-2</v>
      </c>
      <c r="M171" s="7">
        <v>63.2</v>
      </c>
    </row>
    <row r="172" spans="1:13" x14ac:dyDescent="0.25">
      <c r="A172" s="6">
        <v>41654</v>
      </c>
      <c r="B172" s="7">
        <v>0.14225810185185186</v>
      </c>
      <c r="C172" s="7">
        <v>9.5217713033763321E-2</v>
      </c>
      <c r="D172" s="7">
        <v>6.7180787037037035E-3</v>
      </c>
      <c r="E172" s="7">
        <f t="shared" si="6"/>
        <v>8.5994388587962961E-2</v>
      </c>
      <c r="F172" s="7">
        <v>1.1299999999999999E-2</v>
      </c>
      <c r="G172" s="7">
        <f t="shared" si="7"/>
        <v>9.7294388587962966E-2</v>
      </c>
      <c r="H172" s="24"/>
      <c r="I172" s="6"/>
      <c r="J172" s="22">
        <v>9.7254629629629621E-2</v>
      </c>
      <c r="K172" s="7">
        <v>63.6</v>
      </c>
      <c r="L172" s="7">
        <v>8.6931819386574072E-2</v>
      </c>
      <c r="M172" s="7">
        <v>63.6</v>
      </c>
    </row>
    <row r="173" spans="1:13" x14ac:dyDescent="0.25">
      <c r="A173" s="6">
        <v>41655</v>
      </c>
      <c r="B173" s="7">
        <v>0.1140324074074074</v>
      </c>
      <c r="C173" s="7">
        <v>9.4934326983067599E-2</v>
      </c>
      <c r="D173" s="7">
        <v>6.661145833333334E-3</v>
      </c>
      <c r="E173" s="7">
        <f t="shared" si="6"/>
        <v>8.5240198854166671E-2</v>
      </c>
      <c r="F173" s="7">
        <v>5.7000000000000002E-3</v>
      </c>
      <c r="G173" s="7">
        <f t="shared" si="7"/>
        <v>9.0940198854166668E-2</v>
      </c>
      <c r="H173" s="24"/>
      <c r="I173" s="6"/>
      <c r="J173" s="22">
        <v>9.6028935185185182E-2</v>
      </c>
      <c r="K173" s="7">
        <v>64</v>
      </c>
      <c r="L173" s="7">
        <v>8.6848578321759254E-2</v>
      </c>
      <c r="M173" s="7">
        <v>64</v>
      </c>
    </row>
    <row r="174" spans="1:13" x14ac:dyDescent="0.25">
      <c r="A174" s="6">
        <v>41656</v>
      </c>
      <c r="B174" s="7">
        <v>9.4960648148148155E-2</v>
      </c>
      <c r="C174" s="7">
        <v>9.2950624628197517E-2</v>
      </c>
      <c r="D174" s="7">
        <v>6.5472800925925933E-3</v>
      </c>
      <c r="E174" s="7">
        <f t="shared" ref="E174:E175" si="8">13.247*D174-0.003</f>
        <v>8.3731819386574077E-2</v>
      </c>
      <c r="F174" s="7">
        <v>3.2000000000000002E-3</v>
      </c>
      <c r="G174" s="7">
        <f t="shared" si="7"/>
        <v>8.6931819386574072E-2</v>
      </c>
      <c r="H174" s="24"/>
      <c r="I174" s="6"/>
      <c r="J174" s="22">
        <v>9.5927083333333343E-2</v>
      </c>
      <c r="K174" s="7">
        <v>64.400000000000006</v>
      </c>
      <c r="L174" s="7">
        <v>8.6730147258101839E-2</v>
      </c>
      <c r="M174" s="7">
        <v>64.400000000000006</v>
      </c>
    </row>
    <row r="175" spans="1:13" x14ac:dyDescent="0.25">
      <c r="A175" s="6">
        <v>41657</v>
      </c>
      <c r="B175" s="7">
        <v>8.7122332599804425E-2</v>
      </c>
      <c r="C175" s="7">
        <v>8.6999517563587314E-2</v>
      </c>
      <c r="D175" s="7">
        <v>6.490347222222222E-3</v>
      </c>
      <c r="E175" s="7">
        <f t="shared" si="8"/>
        <v>8.2977629652777773E-2</v>
      </c>
      <c r="F175" s="7">
        <v>1.6000000000000001E-3</v>
      </c>
      <c r="G175" s="7">
        <f t="shared" si="7"/>
        <v>8.4577629652777778E-2</v>
      </c>
      <c r="H175" s="24"/>
      <c r="I175" s="6"/>
      <c r="J175" s="22">
        <v>9.5827546296296293E-2</v>
      </c>
      <c r="K175" s="7">
        <v>64.8</v>
      </c>
      <c r="L175" s="7">
        <v>8.6406680983796294E-2</v>
      </c>
      <c r="M175" s="7">
        <v>64.8</v>
      </c>
    </row>
    <row r="176" spans="1:13" x14ac:dyDescent="0.25">
      <c r="A176" s="6">
        <v>41658</v>
      </c>
      <c r="B176" s="7"/>
      <c r="C176" s="7"/>
      <c r="D176" s="7"/>
      <c r="E176" s="7"/>
      <c r="F176" s="7"/>
      <c r="G176" s="7"/>
      <c r="H176" s="24"/>
      <c r="I176" s="6"/>
      <c r="J176" s="22">
        <v>9.5574720413509354E-2</v>
      </c>
      <c r="K176" s="7">
        <v>65.2</v>
      </c>
      <c r="L176" s="7">
        <v>8.5477629652777776E-2</v>
      </c>
      <c r="M176" s="7">
        <v>65.2</v>
      </c>
    </row>
    <row r="177" spans="1:13" x14ac:dyDescent="0.25">
      <c r="A177" s="6">
        <v>41659</v>
      </c>
      <c r="B177" s="7"/>
      <c r="C177" s="7"/>
      <c r="D177" s="7"/>
      <c r="E177" s="7"/>
      <c r="F177" s="7"/>
      <c r="G177" s="7"/>
      <c r="H177" s="24"/>
      <c r="I177" s="6"/>
      <c r="J177" s="22">
        <v>9.5020833333333318E-2</v>
      </c>
      <c r="K177" s="7">
        <v>65.599999999999994</v>
      </c>
      <c r="L177" s="7">
        <v>8.5340198854166674E-2</v>
      </c>
      <c r="M177" s="7">
        <v>65.599999999999994</v>
      </c>
    </row>
    <row r="178" spans="1:13" x14ac:dyDescent="0.25">
      <c r="A178" s="6">
        <v>41660</v>
      </c>
      <c r="B178" s="7"/>
      <c r="C178" s="7"/>
      <c r="D178" s="7"/>
      <c r="E178" s="7"/>
      <c r="F178" s="7"/>
      <c r="G178" s="7"/>
      <c r="H178" s="24"/>
      <c r="I178" s="6"/>
      <c r="J178" s="22">
        <v>9.4960648148148155E-2</v>
      </c>
      <c r="K178" s="7">
        <v>66</v>
      </c>
      <c r="L178" s="7">
        <v>8.4577629652777778E-2</v>
      </c>
      <c r="M178" s="7">
        <v>66</v>
      </c>
    </row>
    <row r="179" spans="1:13" x14ac:dyDescent="0.25">
      <c r="A179" s="6">
        <v>41661</v>
      </c>
      <c r="B179" s="7"/>
      <c r="C179" s="7"/>
      <c r="D179" s="7"/>
      <c r="E179" s="7"/>
      <c r="F179" s="7"/>
      <c r="G179" s="7"/>
      <c r="H179" s="24"/>
      <c r="I179" s="6"/>
      <c r="J179" s="22">
        <v>9.3887731481481482E-2</v>
      </c>
      <c r="K179" s="7">
        <v>66.400000000000006</v>
      </c>
      <c r="L179" s="7">
        <v>8.4486009120370381E-2</v>
      </c>
      <c r="M179" s="7">
        <v>66.400000000000006</v>
      </c>
    </row>
    <row r="180" spans="1:13" x14ac:dyDescent="0.25">
      <c r="A180" s="6">
        <v>41662</v>
      </c>
      <c r="B180" s="7"/>
      <c r="C180" s="7"/>
      <c r="D180" s="7"/>
      <c r="E180" s="7"/>
      <c r="F180" s="7"/>
      <c r="G180" s="7"/>
      <c r="H180" s="24"/>
      <c r="I180" s="6"/>
      <c r="J180" s="22">
        <v>9.3850694444444438E-2</v>
      </c>
      <c r="K180" s="7">
        <v>66.8</v>
      </c>
      <c r="L180" s="7">
        <v>8.4452491249999997E-2</v>
      </c>
      <c r="M180" s="7">
        <v>66.8</v>
      </c>
    </row>
    <row r="181" spans="1:13" x14ac:dyDescent="0.25">
      <c r="A181" s="6">
        <v>41663</v>
      </c>
      <c r="B181" s="7"/>
      <c r="C181" s="7"/>
      <c r="D181" s="7"/>
      <c r="E181" s="7"/>
      <c r="F181" s="7"/>
      <c r="G181" s="7"/>
      <c r="H181" s="24"/>
      <c r="I181" s="6"/>
      <c r="J181" s="22">
        <v>9.3127314814814816E-2</v>
      </c>
      <c r="K181" s="7">
        <v>67.2</v>
      </c>
      <c r="L181" s="7">
        <v>8.4189922048611116E-2</v>
      </c>
      <c r="M181" s="7">
        <v>67.2</v>
      </c>
    </row>
    <row r="182" spans="1:13" x14ac:dyDescent="0.25">
      <c r="A182" s="6">
        <v>41664</v>
      </c>
      <c r="B182" s="7"/>
      <c r="C182" s="7"/>
      <c r="D182" s="7"/>
      <c r="E182" s="7"/>
      <c r="F182" s="7"/>
      <c r="G182" s="7"/>
      <c r="H182" s="24"/>
      <c r="I182" s="6"/>
      <c r="J182" s="22">
        <v>9.2825231481481488E-2</v>
      </c>
      <c r="K182" s="7">
        <v>67.599999999999994</v>
      </c>
      <c r="L182" s="7">
        <v>8.2977629652777773E-2</v>
      </c>
      <c r="M182" s="7">
        <v>67.599999999999994</v>
      </c>
    </row>
    <row r="183" spans="1:13" x14ac:dyDescent="0.25">
      <c r="A183" s="6">
        <v>41665</v>
      </c>
      <c r="B183" s="7"/>
      <c r="C183" s="7"/>
      <c r="D183" s="7"/>
      <c r="E183" s="7"/>
      <c r="F183" s="7"/>
      <c r="G183" s="7"/>
      <c r="H183" s="24"/>
      <c r="I183" s="6"/>
      <c r="J183" s="22">
        <v>9.2605324074074083E-2</v>
      </c>
      <c r="K183" s="7">
        <v>68</v>
      </c>
      <c r="L183" s="7">
        <v>8.2769250185185203E-2</v>
      </c>
      <c r="M183" s="7">
        <v>68</v>
      </c>
    </row>
    <row r="184" spans="1:13" x14ac:dyDescent="0.25">
      <c r="A184" s="6">
        <v>41666</v>
      </c>
      <c r="B184" s="7"/>
      <c r="C184" s="7"/>
      <c r="D184" s="7"/>
      <c r="E184" s="7"/>
      <c r="F184" s="7"/>
      <c r="G184" s="7"/>
      <c r="H184" s="24"/>
      <c r="I184" s="6"/>
      <c r="J184" s="22">
        <v>9.2519675925925929E-2</v>
      </c>
      <c r="K184" s="7">
        <v>68.400000000000006</v>
      </c>
      <c r="L184" s="7">
        <v>8.2352491249999993E-2</v>
      </c>
      <c r="M184" s="7">
        <v>68.400000000000006</v>
      </c>
    </row>
    <row r="185" spans="1:13" x14ac:dyDescent="0.25">
      <c r="A185" s="6">
        <v>41667</v>
      </c>
      <c r="B185" s="7"/>
      <c r="C185" s="7"/>
      <c r="D185" s="7"/>
      <c r="E185" s="7"/>
      <c r="F185" s="7"/>
      <c r="G185" s="7"/>
      <c r="H185" s="24"/>
      <c r="I185" s="6"/>
      <c r="J185" s="22">
        <v>9.1957175925925935E-2</v>
      </c>
      <c r="K185" s="7">
        <v>68.8</v>
      </c>
      <c r="L185" s="7">
        <v>8.2344111782407428E-2</v>
      </c>
      <c r="M185" s="7">
        <v>68.8</v>
      </c>
    </row>
    <row r="186" spans="1:13" x14ac:dyDescent="0.25">
      <c r="A186" s="6">
        <v>41668</v>
      </c>
      <c r="B186" s="7"/>
      <c r="C186" s="7"/>
      <c r="D186" s="7"/>
      <c r="E186" s="7"/>
      <c r="F186" s="7"/>
      <c r="G186" s="7"/>
      <c r="H186" s="24"/>
      <c r="I186" s="6"/>
      <c r="J186" s="22">
        <v>9.17893518518519E-2</v>
      </c>
      <c r="K186" s="7">
        <v>69.2</v>
      </c>
      <c r="L186" s="7">
        <v>8.1469250185185207E-2</v>
      </c>
      <c r="M186" s="7">
        <v>69.2</v>
      </c>
    </row>
    <row r="187" spans="1:13" x14ac:dyDescent="0.25">
      <c r="A187" s="6">
        <v>41669</v>
      </c>
      <c r="B187" s="7"/>
      <c r="C187" s="7"/>
      <c r="D187" s="7"/>
      <c r="E187" s="7"/>
      <c r="F187" s="7"/>
      <c r="G187" s="7"/>
      <c r="H187" s="24"/>
      <c r="I187" s="6"/>
      <c r="J187" s="22">
        <v>9.1767361111111112E-2</v>
      </c>
      <c r="K187" s="7">
        <v>69.599999999999994</v>
      </c>
      <c r="L187" s="7">
        <v>8.1103890337962947E-2</v>
      </c>
      <c r="M187" s="7">
        <v>69.599999999999994</v>
      </c>
    </row>
    <row r="188" spans="1:13" x14ac:dyDescent="0.25">
      <c r="A188" s="6">
        <v>41670</v>
      </c>
      <c r="B188" s="7"/>
      <c r="C188" s="7"/>
      <c r="D188" s="7"/>
      <c r="E188" s="7"/>
      <c r="F188" s="7"/>
      <c r="G188" s="7"/>
      <c r="H188" s="24"/>
      <c r="I188" s="6"/>
      <c r="J188" s="22">
        <v>9.1681131638173111E-2</v>
      </c>
      <c r="K188" s="7">
        <v>70</v>
      </c>
      <c r="L188" s="7">
        <v>8.0715060451388904E-2</v>
      </c>
      <c r="M188" s="7">
        <v>70</v>
      </c>
    </row>
    <row r="189" spans="1:13" x14ac:dyDescent="0.25">
      <c r="A189" s="6">
        <v>41671</v>
      </c>
      <c r="B189" s="7">
        <v>0.10961920703062489</v>
      </c>
      <c r="C189" s="7">
        <v>8.728290361428305E-2</v>
      </c>
      <c r="D189" s="7">
        <v>6.0348842592592607E-3</v>
      </c>
      <c r="E189" s="7">
        <f t="shared" ref="E189:E220" si="9">13.247*D189-0.003</f>
        <v>7.6944111782407426E-2</v>
      </c>
      <c r="F189" s="7">
        <v>5.4000000000000003E-3</v>
      </c>
      <c r="G189" s="7">
        <f t="shared" si="7"/>
        <v>8.2344111782407428E-2</v>
      </c>
      <c r="H189" s="24"/>
      <c r="I189" s="6"/>
      <c r="J189" s="22">
        <v>9.1523148148148159E-2</v>
      </c>
      <c r="K189" s="7">
        <v>70.400000000000006</v>
      </c>
      <c r="L189" s="7">
        <v>8.0694953494212962E-2</v>
      </c>
      <c r="M189" s="7">
        <v>70.400000000000006</v>
      </c>
    </row>
    <row r="190" spans="1:13" x14ac:dyDescent="0.25">
      <c r="A190" s="6">
        <v>41672</v>
      </c>
      <c r="B190" s="7">
        <v>0.10722985420521318</v>
      </c>
      <c r="C190" s="7">
        <v>8.6999517563587314E-2</v>
      </c>
      <c r="D190" s="7">
        <v>5.9779513888888903E-3</v>
      </c>
      <c r="E190" s="7">
        <f t="shared" si="9"/>
        <v>7.6189922048611122E-2</v>
      </c>
      <c r="F190" s="7">
        <v>3.0000000000000001E-3</v>
      </c>
      <c r="G190" s="7">
        <f t="shared" si="7"/>
        <v>7.9189922048611125E-2</v>
      </c>
      <c r="H190" s="24"/>
      <c r="I190" s="6"/>
      <c r="J190" s="22">
        <v>9.0844907407407402E-2</v>
      </c>
      <c r="K190" s="7">
        <v>70.8</v>
      </c>
      <c r="L190" s="7">
        <v>8.0560870717592603E-2</v>
      </c>
      <c r="M190" s="7">
        <v>70.8</v>
      </c>
    </row>
    <row r="191" spans="1:13" x14ac:dyDescent="0.25">
      <c r="A191" s="6">
        <v>41673</v>
      </c>
      <c r="B191" s="7">
        <v>0.1110886835168194</v>
      </c>
      <c r="C191" s="7">
        <v>8.728290361428305E-2</v>
      </c>
      <c r="D191" s="7">
        <v>5.8640856481481495E-3</v>
      </c>
      <c r="E191" s="7">
        <f t="shared" si="9"/>
        <v>7.4681542581018528E-2</v>
      </c>
      <c r="F191" s="7">
        <v>1.9E-3</v>
      </c>
      <c r="G191" s="7">
        <f t="shared" si="7"/>
        <v>7.6581542581018527E-2</v>
      </c>
      <c r="H191" s="24"/>
      <c r="I191" s="6"/>
      <c r="J191" s="22">
        <v>8.9847222222222231E-2</v>
      </c>
      <c r="K191" s="7">
        <v>71.2</v>
      </c>
      <c r="L191" s="7">
        <v>8.0435732314814823E-2</v>
      </c>
      <c r="M191" s="7">
        <v>71.2</v>
      </c>
    </row>
    <row r="192" spans="1:13" x14ac:dyDescent="0.25">
      <c r="A192" s="6">
        <v>41674</v>
      </c>
      <c r="B192" s="7">
        <v>0.10763631327937744</v>
      </c>
      <c r="C192" s="7">
        <v>8.6999517563587314E-2</v>
      </c>
      <c r="D192" s="7">
        <v>5.8071527777777783E-3</v>
      </c>
      <c r="E192" s="7">
        <f t="shared" si="9"/>
        <v>7.3927352847222225E-2</v>
      </c>
      <c r="F192" s="7">
        <v>8.9999999999999998E-4</v>
      </c>
      <c r="G192" s="7">
        <f t="shared" si="7"/>
        <v>7.4827352847222223E-2</v>
      </c>
      <c r="H192" s="24"/>
      <c r="I192" s="6"/>
      <c r="J192" s="22">
        <v>8.8484953703703711E-2</v>
      </c>
      <c r="K192" s="7">
        <v>71.599999999999994</v>
      </c>
      <c r="L192" s="7">
        <v>8.0344111782407426E-2</v>
      </c>
      <c r="M192" s="7">
        <v>71.599999999999994</v>
      </c>
    </row>
    <row r="193" spans="1:13" x14ac:dyDescent="0.25">
      <c r="A193" s="6">
        <v>41675</v>
      </c>
      <c r="B193" s="7">
        <v>0.10432634829688735</v>
      </c>
      <c r="C193" s="7">
        <v>8.6716131512891592E-2</v>
      </c>
      <c r="D193" s="7">
        <v>5.6932870370370366E-3</v>
      </c>
      <c r="E193" s="7">
        <f t="shared" si="9"/>
        <v>7.2418973379629617E-2</v>
      </c>
      <c r="F193" s="7">
        <v>5.9999999999999995E-4</v>
      </c>
      <c r="G193" s="7">
        <f t="shared" si="7"/>
        <v>7.301897337962962E-2</v>
      </c>
      <c r="H193" s="24"/>
      <c r="I193" s="6"/>
      <c r="J193" s="22">
        <v>8.8449074074074069E-2</v>
      </c>
      <c r="K193" s="7">
        <v>72</v>
      </c>
      <c r="L193" s="7">
        <v>7.9997186763888867E-2</v>
      </c>
      <c r="M193" s="7">
        <v>72</v>
      </c>
    </row>
    <row r="194" spans="1:13" x14ac:dyDescent="0.25">
      <c r="A194" s="6">
        <v>41676</v>
      </c>
      <c r="B194" s="7">
        <v>0.10005943225145369</v>
      </c>
      <c r="C194" s="7">
        <v>8.6149359411500148E-2</v>
      </c>
      <c r="D194" s="7">
        <v>5.6306608796296296E-3</v>
      </c>
      <c r="E194" s="7">
        <f t="shared" si="9"/>
        <v>7.1589364672453693E-2</v>
      </c>
      <c r="F194" s="7">
        <v>8.9999999999999998E-4</v>
      </c>
      <c r="G194" s="7">
        <f t="shared" si="7"/>
        <v>7.2489364672453691E-2</v>
      </c>
      <c r="H194" s="24"/>
      <c r="I194" s="6"/>
      <c r="J194" s="22">
        <v>8.7122332599804425E-2</v>
      </c>
      <c r="K194" s="7">
        <v>72.400000000000006</v>
      </c>
      <c r="L194" s="7">
        <v>7.9506680983796291E-2</v>
      </c>
      <c r="M194" s="7">
        <v>72.400000000000006</v>
      </c>
    </row>
    <row r="195" spans="1:13" x14ac:dyDescent="0.25">
      <c r="A195" s="6">
        <v>41677</v>
      </c>
      <c r="B195" s="7">
        <v>9.8028032606783666E-2</v>
      </c>
      <c r="C195" s="7">
        <v>8.5299201259412968E-2</v>
      </c>
      <c r="D195" s="7">
        <v>5.5509548611111107E-3</v>
      </c>
      <c r="E195" s="7">
        <f t="shared" si="9"/>
        <v>7.0533499045138878E-2</v>
      </c>
      <c r="F195" s="7">
        <v>4.0000000000000002E-4</v>
      </c>
      <c r="G195" s="7">
        <f t="shared" si="7"/>
        <v>7.0933499045138876E-2</v>
      </c>
      <c r="H195" s="24"/>
      <c r="I195" s="6"/>
      <c r="J195" s="22">
        <v>8.6966435185185181E-2</v>
      </c>
      <c r="K195" s="7">
        <v>72.8</v>
      </c>
      <c r="L195" s="7">
        <v>7.9206680983796296E-2</v>
      </c>
      <c r="M195" s="7">
        <v>72.8</v>
      </c>
    </row>
    <row r="196" spans="1:13" x14ac:dyDescent="0.25">
      <c r="A196" s="6">
        <v>41678</v>
      </c>
      <c r="B196" s="7">
        <v>0.10041586715579555</v>
      </c>
      <c r="C196" s="7">
        <v>8.5015815208717246E-2</v>
      </c>
      <c r="D196" s="7">
        <v>5.4712488425925927E-3</v>
      </c>
      <c r="E196" s="7">
        <f t="shared" si="9"/>
        <v>6.9477633417824078E-2</v>
      </c>
      <c r="F196" s="7">
        <v>6.9999999999999999E-4</v>
      </c>
      <c r="G196" s="7">
        <f t="shared" si="7"/>
        <v>7.0177633417824084E-2</v>
      </c>
      <c r="H196" s="24"/>
      <c r="I196" s="6"/>
      <c r="J196" s="22">
        <v>8.6579775111881987E-2</v>
      </c>
      <c r="K196" s="7">
        <v>73.2</v>
      </c>
      <c r="L196" s="7">
        <v>7.9189922048611125E-2</v>
      </c>
      <c r="M196" s="7">
        <v>73.2</v>
      </c>
    </row>
    <row r="197" spans="1:13" x14ac:dyDescent="0.25">
      <c r="A197" s="6">
        <v>41679</v>
      </c>
      <c r="B197" s="7">
        <v>8.2177244250545914E-2</v>
      </c>
      <c r="C197" s="7">
        <v>8.2181954701759999E-2</v>
      </c>
      <c r="D197" s="7">
        <v>5.3915428240740729E-3</v>
      </c>
      <c r="E197" s="7">
        <f t="shared" si="9"/>
        <v>6.8421767790509236E-2</v>
      </c>
      <c r="F197" s="7">
        <v>2.9999999999999997E-4</v>
      </c>
      <c r="G197" s="7">
        <f t="shared" si="7"/>
        <v>6.8721767790509231E-2</v>
      </c>
      <c r="H197" s="24"/>
      <c r="I197" s="6"/>
      <c r="J197" s="22">
        <v>8.6381944444444442E-2</v>
      </c>
      <c r="K197" s="7">
        <v>73.599999999999994</v>
      </c>
      <c r="L197" s="7">
        <v>7.8944111782407428E-2</v>
      </c>
      <c r="M197" s="7">
        <v>73.599999999999994</v>
      </c>
    </row>
    <row r="198" spans="1:13" x14ac:dyDescent="0.25">
      <c r="A198" s="6">
        <v>41680</v>
      </c>
      <c r="B198" s="7">
        <v>7.5459947035878341E-2</v>
      </c>
      <c r="C198" s="7">
        <v>7.538068948506263E-2</v>
      </c>
      <c r="D198" s="7">
        <v>5.3118368055555558E-3</v>
      </c>
      <c r="E198" s="7">
        <f t="shared" si="9"/>
        <v>6.7365902163194449E-2</v>
      </c>
      <c r="F198" s="7">
        <v>1E-4</v>
      </c>
      <c r="G198" s="7">
        <f t="shared" si="7"/>
        <v>6.7465902163194452E-2</v>
      </c>
      <c r="H198" s="24"/>
      <c r="I198" s="6"/>
      <c r="J198" s="22">
        <v>8.4839623110571291E-2</v>
      </c>
      <c r="K198" s="7">
        <v>74</v>
      </c>
      <c r="L198" s="7">
        <v>7.8289922048611127E-2</v>
      </c>
      <c r="M198" s="7">
        <v>74</v>
      </c>
    </row>
    <row r="199" spans="1:13" x14ac:dyDescent="0.25">
      <c r="A199" s="6">
        <v>41681</v>
      </c>
      <c r="B199" s="7">
        <v>9.5574720413509354E-2</v>
      </c>
      <c r="C199" s="7">
        <v>7.5664075535758352E-2</v>
      </c>
      <c r="D199" s="7">
        <v>5.3972361111111105E-3</v>
      </c>
      <c r="E199" s="7">
        <f t="shared" si="9"/>
        <v>6.849718676388887E-2</v>
      </c>
      <c r="F199" s="7">
        <v>1.15E-2</v>
      </c>
      <c r="G199" s="7">
        <f t="shared" si="7"/>
        <v>7.9997186763888867E-2</v>
      </c>
      <c r="H199" s="24"/>
      <c r="I199" s="6"/>
      <c r="J199" s="22">
        <v>8.4512731481481473E-2</v>
      </c>
      <c r="K199" s="7">
        <v>74.400000000000006</v>
      </c>
      <c r="L199" s="7">
        <v>7.8027352847222231E-2</v>
      </c>
      <c r="M199" s="7">
        <v>74.400000000000006</v>
      </c>
    </row>
    <row r="200" spans="1:13" x14ac:dyDescent="0.25">
      <c r="A200" s="6">
        <v>41682</v>
      </c>
      <c r="B200" s="7">
        <v>0.32683927719774258</v>
      </c>
      <c r="C200" s="7">
        <v>9.2667238577501795E-2</v>
      </c>
      <c r="D200" s="7">
        <v>6.3195486111111126E-3</v>
      </c>
      <c r="E200" s="7">
        <f t="shared" si="9"/>
        <v>8.0715060451388904E-2</v>
      </c>
      <c r="F200" s="7">
        <v>0.1157</v>
      </c>
      <c r="G200" s="7">
        <f t="shared" si="7"/>
        <v>0.1964150604513889</v>
      </c>
      <c r="H200" s="24"/>
      <c r="I200" s="6"/>
      <c r="J200" s="22">
        <v>8.4233206883587222E-2</v>
      </c>
      <c r="K200" s="7">
        <v>74.8</v>
      </c>
      <c r="L200" s="7">
        <v>7.7889922048611115E-2</v>
      </c>
      <c r="M200" s="7">
        <v>74.8</v>
      </c>
    </row>
    <row r="201" spans="1:13" x14ac:dyDescent="0.25">
      <c r="A201" s="6">
        <v>41683</v>
      </c>
      <c r="B201" s="7">
        <v>0.19270293549884698</v>
      </c>
      <c r="C201" s="7">
        <v>9.8334959591416291E-2</v>
      </c>
      <c r="D201" s="7">
        <v>6.661145833333334E-3</v>
      </c>
      <c r="E201" s="7">
        <f t="shared" si="9"/>
        <v>8.5240198854166671E-2</v>
      </c>
      <c r="F201" s="7">
        <v>3.7499999999999999E-2</v>
      </c>
      <c r="G201" s="7">
        <f t="shared" si="7"/>
        <v>0.12274019885416668</v>
      </c>
      <c r="H201" s="24"/>
      <c r="I201" s="6"/>
      <c r="J201" s="22">
        <v>8.4020833333333322E-2</v>
      </c>
      <c r="K201" s="7">
        <v>75.2</v>
      </c>
      <c r="L201" s="7">
        <v>7.7698301516203702E-2</v>
      </c>
      <c r="M201" s="7">
        <v>75.2</v>
      </c>
    </row>
    <row r="202" spans="1:13" x14ac:dyDescent="0.25">
      <c r="A202" s="6">
        <v>41684</v>
      </c>
      <c r="B202" s="7">
        <v>0.12790839667122386</v>
      </c>
      <c r="C202" s="7">
        <v>9.8901731692807734E-2</v>
      </c>
      <c r="D202" s="7">
        <v>6.661145833333334E-3</v>
      </c>
      <c r="E202" s="7">
        <f t="shared" si="9"/>
        <v>8.5240198854166671E-2</v>
      </c>
      <c r="F202" s="7">
        <v>1.7100000000000001E-2</v>
      </c>
      <c r="G202" s="7">
        <f t="shared" si="7"/>
        <v>0.10234019885416668</v>
      </c>
      <c r="H202" s="24"/>
      <c r="I202" s="6"/>
      <c r="J202" s="22">
        <v>8.2177244250545914E-2</v>
      </c>
      <c r="K202" s="7">
        <v>75.599999999999994</v>
      </c>
      <c r="L202" s="7">
        <v>7.7189922048611123E-2</v>
      </c>
      <c r="M202" s="7">
        <v>75.599999999999994</v>
      </c>
    </row>
    <row r="203" spans="1:13" x14ac:dyDescent="0.25">
      <c r="A203" s="6">
        <v>41685</v>
      </c>
      <c r="B203" s="7">
        <v>9.7724989120543351E-2</v>
      </c>
      <c r="C203" s="7">
        <v>9.6918029337937667E-2</v>
      </c>
      <c r="D203" s="7">
        <v>6.661145833333334E-3</v>
      </c>
      <c r="E203" s="7">
        <f t="shared" si="9"/>
        <v>8.5240198854166671E-2</v>
      </c>
      <c r="F203" s="7">
        <v>8.5000000000000006E-3</v>
      </c>
      <c r="G203" s="7">
        <f t="shared" si="7"/>
        <v>9.3740198854166679E-2</v>
      </c>
      <c r="H203" s="24"/>
      <c r="I203" s="6"/>
      <c r="J203" s="22">
        <v>8.0633101851851852E-2</v>
      </c>
      <c r="K203" s="7">
        <v>76</v>
      </c>
      <c r="L203" s="7">
        <v>7.715472828472221E-2</v>
      </c>
      <c r="M203" s="7">
        <v>76</v>
      </c>
    </row>
    <row r="204" spans="1:13" x14ac:dyDescent="0.25">
      <c r="A204" s="6">
        <v>41686</v>
      </c>
      <c r="B204" s="7">
        <v>8.4839623110571291E-2</v>
      </c>
      <c r="C204" s="7">
        <v>8.4732429158021524E-2</v>
      </c>
      <c r="D204" s="7">
        <v>6.5472800925925933E-3</v>
      </c>
      <c r="E204" s="7">
        <f t="shared" si="9"/>
        <v>8.3731819386574077E-2</v>
      </c>
      <c r="F204" s="7">
        <v>4.3E-3</v>
      </c>
      <c r="G204" s="7">
        <f t="shared" si="7"/>
        <v>8.8031819386574076E-2</v>
      </c>
      <c r="H204" s="24"/>
      <c r="I204" s="6"/>
      <c r="J204" s="22">
        <v>7.8690972222222225E-2</v>
      </c>
      <c r="K204" s="7">
        <v>76.400000000000006</v>
      </c>
      <c r="L204" s="7">
        <v>7.6581542581018527E-2</v>
      </c>
      <c r="M204" s="7">
        <v>76.400000000000006</v>
      </c>
    </row>
    <row r="205" spans="1:13" x14ac:dyDescent="0.25">
      <c r="A205" s="6">
        <v>41687</v>
      </c>
      <c r="B205" s="7">
        <v>7.7794194144977291E-2</v>
      </c>
      <c r="C205" s="7">
        <v>7.7931163941324141E-2</v>
      </c>
      <c r="D205" s="7">
        <v>6.490347222222222E-3</v>
      </c>
      <c r="E205" s="7">
        <f t="shared" si="9"/>
        <v>8.2977629652777773E-2</v>
      </c>
      <c r="F205" s="7">
        <v>2.5000000000000001E-3</v>
      </c>
      <c r="G205" s="7">
        <f t="shared" si="7"/>
        <v>8.5477629652777776E-2</v>
      </c>
      <c r="H205" s="24"/>
      <c r="I205" s="6"/>
      <c r="J205" s="22">
        <v>7.838310185185185E-2</v>
      </c>
      <c r="K205" s="7">
        <v>76.8</v>
      </c>
      <c r="L205" s="7">
        <v>7.6035732314814822E-2</v>
      </c>
      <c r="M205" s="7">
        <v>76.8</v>
      </c>
    </row>
    <row r="206" spans="1:13" x14ac:dyDescent="0.25">
      <c r="A206" s="6">
        <v>41688</v>
      </c>
      <c r="B206" s="7">
        <v>7.4984264696127151E-2</v>
      </c>
      <c r="C206" s="7">
        <v>7.5097303434366894E-2</v>
      </c>
      <c r="D206" s="7">
        <v>6.376481481481483E-3</v>
      </c>
      <c r="E206" s="7">
        <f t="shared" si="9"/>
        <v>8.1469250185185207E-2</v>
      </c>
      <c r="F206" s="7">
        <v>1.2999999999999999E-3</v>
      </c>
      <c r="G206" s="7">
        <f t="shared" si="7"/>
        <v>8.2769250185185203E-2</v>
      </c>
      <c r="H206" s="24"/>
      <c r="I206" s="6"/>
      <c r="J206" s="22">
        <v>7.7794194144977291E-2</v>
      </c>
      <c r="K206" s="7">
        <v>77.2</v>
      </c>
      <c r="L206" s="7">
        <v>7.5581542581018527E-2</v>
      </c>
      <c r="M206" s="7">
        <v>77.2</v>
      </c>
    </row>
    <row r="207" spans="1:13" x14ac:dyDescent="0.25">
      <c r="A207" s="6">
        <v>41689</v>
      </c>
      <c r="B207" s="7">
        <v>7.2751685851963885E-2</v>
      </c>
      <c r="C207" s="7">
        <v>7.2830215028801104E-2</v>
      </c>
      <c r="D207" s="7">
        <v>6.2626157407407413E-3</v>
      </c>
      <c r="E207" s="7">
        <f t="shared" si="9"/>
        <v>7.99608707175926E-2</v>
      </c>
      <c r="F207" s="7">
        <v>5.9999999999999995E-4</v>
      </c>
      <c r="G207" s="7">
        <f t="shared" ref="G207:G270" si="10">E207+F207</f>
        <v>8.0560870717592603E-2</v>
      </c>
      <c r="H207" s="24"/>
      <c r="I207" s="6"/>
      <c r="J207" s="22">
        <v>7.754050925925926E-2</v>
      </c>
      <c r="K207" s="7">
        <v>77.599999999999994</v>
      </c>
      <c r="L207" s="7">
        <v>7.5442439653935198E-2</v>
      </c>
      <c r="M207" s="7">
        <v>77.599999999999994</v>
      </c>
    </row>
    <row r="208" spans="1:13" x14ac:dyDescent="0.25">
      <c r="A208" s="6">
        <v>41690</v>
      </c>
      <c r="B208" s="7">
        <v>7.5399593018227309E-2</v>
      </c>
      <c r="C208" s="7">
        <v>7.1696670826018202E-2</v>
      </c>
      <c r="D208" s="7">
        <v>6.205682870370371E-3</v>
      </c>
      <c r="E208" s="7">
        <f t="shared" si="9"/>
        <v>7.9206680983796296E-2</v>
      </c>
      <c r="F208" s="7">
        <v>2.9999999999999997E-4</v>
      </c>
      <c r="G208" s="7">
        <f t="shared" si="10"/>
        <v>7.9506680983796291E-2</v>
      </c>
      <c r="H208" s="24"/>
      <c r="I208" s="6"/>
      <c r="J208" s="22">
        <v>7.6687500000000006E-2</v>
      </c>
      <c r="K208" s="7">
        <v>78</v>
      </c>
      <c r="L208" s="7">
        <v>7.5181542581018529E-2</v>
      </c>
      <c r="M208" s="7">
        <v>78</v>
      </c>
    </row>
    <row r="209" spans="1:13" x14ac:dyDescent="0.25">
      <c r="A209" s="6">
        <v>41691</v>
      </c>
      <c r="B209" s="7">
        <v>0.40189715390506292</v>
      </c>
      <c r="C209" s="7">
        <v>9.4650940932371863E-2</v>
      </c>
      <c r="D209" s="7">
        <v>6.661145833333334E-3</v>
      </c>
      <c r="E209" s="7">
        <f t="shared" si="9"/>
        <v>8.5240198854166671E-2</v>
      </c>
      <c r="F209" s="7">
        <v>7.7700000000000005E-2</v>
      </c>
      <c r="G209" s="7">
        <f t="shared" si="10"/>
        <v>0.16294019885416666</v>
      </c>
      <c r="H209" s="24"/>
      <c r="I209" s="6"/>
      <c r="J209" s="22">
        <v>7.6474537037037035E-2</v>
      </c>
      <c r="K209" s="7">
        <v>78.400000000000006</v>
      </c>
      <c r="L209" s="7">
        <v>7.4827352847222223E-2</v>
      </c>
      <c r="M209" s="7">
        <v>78.400000000000006</v>
      </c>
    </row>
    <row r="210" spans="1:13" x14ac:dyDescent="0.25">
      <c r="A210" s="6">
        <v>41692</v>
      </c>
      <c r="B210" s="7">
        <v>0.21589989357474013</v>
      </c>
      <c r="C210" s="7">
        <v>0.1020189782504607</v>
      </c>
      <c r="D210" s="7">
        <v>6.8319444444444443E-3</v>
      </c>
      <c r="E210" s="7">
        <f t="shared" si="9"/>
        <v>8.7502768055555555E-2</v>
      </c>
      <c r="F210" s="7">
        <v>2.12E-2</v>
      </c>
      <c r="G210" s="7">
        <f t="shared" si="10"/>
        <v>0.10870276805555555</v>
      </c>
      <c r="H210" s="24"/>
      <c r="I210" s="6"/>
      <c r="J210" s="22">
        <v>7.5855324074074068E-2</v>
      </c>
      <c r="K210" s="7">
        <v>78.8</v>
      </c>
      <c r="L210" s="7">
        <v>7.4427352847222225E-2</v>
      </c>
      <c r="M210" s="7">
        <v>78.8</v>
      </c>
    </row>
    <row r="211" spans="1:13" x14ac:dyDescent="0.25">
      <c r="A211" s="6">
        <v>41693</v>
      </c>
      <c r="B211" s="7">
        <v>0.54027118313827482</v>
      </c>
      <c r="C211" s="7">
        <v>0.13262467172559891</v>
      </c>
      <c r="D211" s="7">
        <v>8.1983333333333318E-3</v>
      </c>
      <c r="E211" s="7">
        <f t="shared" si="9"/>
        <v>0.10560332166666664</v>
      </c>
      <c r="F211" s="7">
        <v>0.28310000000000002</v>
      </c>
      <c r="G211" s="7">
        <f t="shared" si="10"/>
        <v>0.38870332166666666</v>
      </c>
      <c r="H211" s="24"/>
      <c r="I211" s="6"/>
      <c r="J211" s="22">
        <v>7.5550925925925924E-2</v>
      </c>
      <c r="K211" s="7">
        <v>79.2</v>
      </c>
      <c r="L211" s="7">
        <v>7.4173163113425936E-2</v>
      </c>
      <c r="M211" s="7">
        <v>79.2</v>
      </c>
    </row>
    <row r="212" spans="1:13" x14ac:dyDescent="0.25">
      <c r="A212" s="6">
        <v>41694</v>
      </c>
      <c r="B212" s="7">
        <v>0.35862179261271909</v>
      </c>
      <c r="C212" s="7">
        <v>0.1467939742603851</v>
      </c>
      <c r="D212" s="7">
        <v>8.6537962962962966E-3</v>
      </c>
      <c r="E212" s="7">
        <f t="shared" si="9"/>
        <v>0.11163683953703704</v>
      </c>
      <c r="F212" s="7">
        <v>6.7400000000000002E-2</v>
      </c>
      <c r="G212" s="7">
        <f t="shared" si="10"/>
        <v>0.17903683953703703</v>
      </c>
      <c r="H212" s="24"/>
      <c r="I212" s="6"/>
      <c r="J212" s="22">
        <v>7.5459947035878341E-2</v>
      </c>
      <c r="K212" s="7">
        <v>79.599999999999994</v>
      </c>
      <c r="L212" s="7">
        <v>7.412735284722223E-2</v>
      </c>
      <c r="M212" s="7">
        <v>79.599999999999994</v>
      </c>
    </row>
    <row r="213" spans="1:13" x14ac:dyDescent="0.25">
      <c r="A213" s="6">
        <v>41695</v>
      </c>
      <c r="B213" s="7">
        <v>0.20904804460096946</v>
      </c>
      <c r="C213" s="7">
        <v>0.14877767661525518</v>
      </c>
      <c r="D213" s="7">
        <v>8.7676620370370374E-3</v>
      </c>
      <c r="E213" s="7">
        <f t="shared" si="9"/>
        <v>0.11314521900462964</v>
      </c>
      <c r="F213" s="7">
        <v>2.7099999999999999E-2</v>
      </c>
      <c r="G213" s="7">
        <f t="shared" si="10"/>
        <v>0.14024521900462963</v>
      </c>
      <c r="H213" s="24"/>
      <c r="I213" s="6"/>
      <c r="J213" s="22">
        <v>7.5399593018227309E-2</v>
      </c>
      <c r="K213" s="7">
        <v>80</v>
      </c>
      <c r="L213" s="7">
        <v>7.3273163113425938E-2</v>
      </c>
      <c r="M213" s="7">
        <v>80</v>
      </c>
    </row>
    <row r="214" spans="1:13" x14ac:dyDescent="0.25">
      <c r="A214" s="6">
        <v>41696</v>
      </c>
      <c r="B214" s="7">
        <v>0.45185830056241655</v>
      </c>
      <c r="C214" s="7">
        <v>0.16833131411326016</v>
      </c>
      <c r="D214" s="7">
        <v>9.7355208333333339E-3</v>
      </c>
      <c r="E214" s="7">
        <f t="shared" si="9"/>
        <v>0.12596644447916666</v>
      </c>
      <c r="F214" s="7">
        <v>0.1545</v>
      </c>
      <c r="G214" s="7">
        <f t="shared" si="10"/>
        <v>0.28046644447916669</v>
      </c>
      <c r="H214" s="24"/>
      <c r="I214" s="6"/>
      <c r="J214" s="22">
        <v>7.5371507255151085E-2</v>
      </c>
      <c r="K214" s="7">
        <v>80.400000000000006</v>
      </c>
      <c r="L214" s="7">
        <v>7.3244672923611101E-2</v>
      </c>
      <c r="M214" s="7">
        <v>80.400000000000006</v>
      </c>
    </row>
    <row r="215" spans="1:13" x14ac:dyDescent="0.25">
      <c r="A215" s="6">
        <v>41697</v>
      </c>
      <c r="B215" s="7">
        <v>0.29666918596086345</v>
      </c>
      <c r="C215" s="7">
        <v>0.17484919327926179</v>
      </c>
      <c r="D215" s="7">
        <v>1.0020185185185186E-2</v>
      </c>
      <c r="E215" s="7">
        <f t="shared" si="9"/>
        <v>0.12973739314814814</v>
      </c>
      <c r="F215" s="7">
        <v>4.5600000000000002E-2</v>
      </c>
      <c r="G215" s="7">
        <f t="shared" si="10"/>
        <v>0.17533739314814814</v>
      </c>
      <c r="H215" s="24"/>
      <c r="I215" s="6"/>
      <c r="J215" s="22">
        <v>7.5288194444444442E-2</v>
      </c>
      <c r="K215" s="7">
        <v>80.8</v>
      </c>
      <c r="L215" s="7">
        <v>7.3075957524305554E-2</v>
      </c>
      <c r="M215" s="7">
        <v>80.8</v>
      </c>
    </row>
    <row r="216" spans="1:13" x14ac:dyDescent="0.25">
      <c r="A216" s="6">
        <v>41698</v>
      </c>
      <c r="B216" s="7">
        <v>0.21176469631977346</v>
      </c>
      <c r="C216" s="7">
        <v>0.17428242117787038</v>
      </c>
      <c r="D216" s="7">
        <v>1.0020185185185186E-2</v>
      </c>
      <c r="E216" s="7">
        <f t="shared" si="9"/>
        <v>0.12973739314814814</v>
      </c>
      <c r="F216" s="7">
        <v>2.0199999999999999E-2</v>
      </c>
      <c r="G216" s="7">
        <f t="shared" si="10"/>
        <v>0.14993739314814813</v>
      </c>
      <c r="H216" s="24"/>
      <c r="I216" s="6"/>
      <c r="J216" s="22">
        <v>7.4984264696127151E-2</v>
      </c>
      <c r="K216" s="7">
        <v>81.2</v>
      </c>
      <c r="L216" s="7">
        <v>7.301897337962962E-2</v>
      </c>
      <c r="M216" s="7">
        <v>81.2</v>
      </c>
    </row>
    <row r="217" spans="1:13" x14ac:dyDescent="0.25">
      <c r="A217" s="6">
        <v>41699</v>
      </c>
      <c r="B217" s="7">
        <v>0.18163648319018222</v>
      </c>
      <c r="C217" s="7">
        <v>0.17173194672160882</v>
      </c>
      <c r="D217" s="7">
        <v>9.906319444444445E-3</v>
      </c>
      <c r="E217" s="7">
        <f t="shared" si="9"/>
        <v>0.12822901368055556</v>
      </c>
      <c r="F217" s="7">
        <v>9.9000000000000008E-3</v>
      </c>
      <c r="G217" s="7">
        <f t="shared" si="10"/>
        <v>0.13812901368055555</v>
      </c>
      <c r="H217" s="24"/>
      <c r="I217" s="6"/>
      <c r="J217" s="22">
        <v>7.458449074074075E-2</v>
      </c>
      <c r="K217" s="7">
        <v>81.599999999999994</v>
      </c>
      <c r="L217" s="7">
        <v>7.2618973379629623E-2</v>
      </c>
      <c r="M217" s="7">
        <v>81.599999999999994</v>
      </c>
    </row>
    <row r="218" spans="1:13" x14ac:dyDescent="0.25">
      <c r="A218" s="6">
        <v>41700</v>
      </c>
      <c r="B218" s="7">
        <v>0.16586212680696724</v>
      </c>
      <c r="C218" s="7">
        <v>0.16578083965699864</v>
      </c>
      <c r="D218" s="7">
        <v>9.7924537037037043E-3</v>
      </c>
      <c r="E218" s="7">
        <f t="shared" si="9"/>
        <v>0.12672063421296298</v>
      </c>
      <c r="F218" s="7">
        <v>5.0000000000000001E-3</v>
      </c>
      <c r="G218" s="7">
        <f t="shared" si="10"/>
        <v>0.13172063421296298</v>
      </c>
      <c r="H218" s="24"/>
      <c r="I218" s="6"/>
      <c r="J218" s="22">
        <v>7.3980324074074066E-2</v>
      </c>
      <c r="K218" s="7">
        <v>82</v>
      </c>
      <c r="L218" s="7">
        <v>7.2489364672453691E-2</v>
      </c>
      <c r="M218" s="7">
        <v>82</v>
      </c>
    </row>
    <row r="219" spans="1:13" x14ac:dyDescent="0.25">
      <c r="A219" s="6">
        <v>41701</v>
      </c>
      <c r="B219" s="7">
        <v>0.14831308516500538</v>
      </c>
      <c r="C219" s="7">
        <v>0.14821090451386376</v>
      </c>
      <c r="D219" s="7">
        <v>9.6785879629629635E-3</v>
      </c>
      <c r="E219" s="7">
        <f t="shared" si="9"/>
        <v>0.12521225474537037</v>
      </c>
      <c r="F219" s="7">
        <v>2.8999999999999998E-3</v>
      </c>
      <c r="G219" s="7">
        <f t="shared" si="10"/>
        <v>0.12811225474537036</v>
      </c>
      <c r="H219" s="24"/>
      <c r="I219" s="6"/>
      <c r="J219" s="22">
        <v>7.3802083333333338E-2</v>
      </c>
      <c r="K219" s="7">
        <v>82.4</v>
      </c>
      <c r="L219" s="7">
        <v>7.2140202619212945E-2</v>
      </c>
      <c r="M219" s="7">
        <v>82.4</v>
      </c>
    </row>
    <row r="220" spans="1:13" x14ac:dyDescent="0.25">
      <c r="A220" s="6">
        <v>41702</v>
      </c>
      <c r="B220" s="7">
        <v>0.17335923686633448</v>
      </c>
      <c r="C220" s="7">
        <v>0.14736074636177657</v>
      </c>
      <c r="D220" s="7">
        <v>9.5077893518518523E-3</v>
      </c>
      <c r="E220" s="7">
        <f t="shared" si="9"/>
        <v>0.12294968554398147</v>
      </c>
      <c r="F220" s="7">
        <v>1.9E-3</v>
      </c>
      <c r="G220" s="7">
        <f t="shared" si="10"/>
        <v>0.12484968554398147</v>
      </c>
      <c r="H220" s="24"/>
      <c r="I220" s="6"/>
      <c r="J220" s="22">
        <v>7.3656249999999993E-2</v>
      </c>
      <c r="K220" s="7">
        <v>82.8</v>
      </c>
      <c r="L220" s="7">
        <v>7.1915621592592599E-2</v>
      </c>
      <c r="M220" s="7">
        <v>82.8</v>
      </c>
    </row>
    <row r="221" spans="1:13" x14ac:dyDescent="0.25">
      <c r="A221" s="6">
        <v>41703</v>
      </c>
      <c r="B221" s="7">
        <v>0.17959649019340038</v>
      </c>
      <c r="C221" s="7">
        <v>0.14707736031108085</v>
      </c>
      <c r="D221" s="7">
        <v>9.3939236111111116E-3</v>
      </c>
      <c r="E221" s="7">
        <f t="shared" ref="E221:E252" si="11">13.247*D221-0.003</f>
        <v>0.12144130607638889</v>
      </c>
      <c r="F221" s="7">
        <v>1E-3</v>
      </c>
      <c r="G221" s="7">
        <f t="shared" si="10"/>
        <v>0.12244130607638889</v>
      </c>
      <c r="H221" s="24"/>
      <c r="I221" s="6"/>
      <c r="J221" s="22">
        <v>7.3268518518518511E-2</v>
      </c>
      <c r="K221" s="7">
        <v>83.2</v>
      </c>
      <c r="L221" s="7">
        <v>7.1689364672453695E-2</v>
      </c>
      <c r="M221" s="7">
        <v>83.2</v>
      </c>
    </row>
    <row r="222" spans="1:13" x14ac:dyDescent="0.25">
      <c r="A222" s="6">
        <v>41704</v>
      </c>
      <c r="B222" s="7">
        <v>0.29301090334684227</v>
      </c>
      <c r="C222" s="7">
        <v>0.15529555578125687</v>
      </c>
      <c r="D222" s="7">
        <v>9.7355208333333339E-3</v>
      </c>
      <c r="E222" s="7">
        <f t="shared" si="11"/>
        <v>0.12596644447916666</v>
      </c>
      <c r="F222" s="7">
        <v>5.4100000000000002E-2</v>
      </c>
      <c r="G222" s="7">
        <f t="shared" si="10"/>
        <v>0.18006644447916667</v>
      </c>
      <c r="H222" s="24"/>
      <c r="I222" s="6"/>
      <c r="J222" s="22">
        <v>7.302893518518519E-2</v>
      </c>
      <c r="K222" s="7">
        <v>83.6</v>
      </c>
      <c r="L222" s="7">
        <v>7.1259755965277768E-2</v>
      </c>
      <c r="M222" s="7">
        <v>83.6</v>
      </c>
    </row>
    <row r="223" spans="1:13" x14ac:dyDescent="0.25">
      <c r="A223" s="6">
        <v>41705</v>
      </c>
      <c r="B223" s="7">
        <v>0.245311791278335</v>
      </c>
      <c r="C223" s="7">
        <v>0.15897957444030125</v>
      </c>
      <c r="D223" s="7">
        <v>9.7924537037037043E-3</v>
      </c>
      <c r="E223" s="7">
        <f t="shared" si="11"/>
        <v>0.12672063421296298</v>
      </c>
      <c r="F223" s="7">
        <v>1.6400000000000001E-2</v>
      </c>
      <c r="G223" s="7">
        <f t="shared" si="10"/>
        <v>0.14312063421296298</v>
      </c>
      <c r="H223" s="24"/>
      <c r="I223" s="6"/>
      <c r="J223" s="22">
        <v>7.2751685851963885E-2</v>
      </c>
      <c r="K223" s="7">
        <v>84</v>
      </c>
      <c r="L223" s="7">
        <v>7.0933499045138876E-2</v>
      </c>
      <c r="M223" s="7">
        <v>84</v>
      </c>
    </row>
    <row r="224" spans="1:13" x14ac:dyDescent="0.25">
      <c r="A224" s="6">
        <v>41706</v>
      </c>
      <c r="B224" s="7">
        <v>0.19801929352750611</v>
      </c>
      <c r="C224" s="7">
        <v>0.15897957444030125</v>
      </c>
      <c r="D224" s="7">
        <v>9.6785879629629635E-3</v>
      </c>
      <c r="E224" s="7">
        <f t="shared" si="11"/>
        <v>0.12521225474537037</v>
      </c>
      <c r="F224" s="7">
        <v>7.4000000000000003E-3</v>
      </c>
      <c r="G224" s="7">
        <f t="shared" si="10"/>
        <v>0.13261225474537036</v>
      </c>
      <c r="H224" s="24"/>
      <c r="I224" s="6"/>
      <c r="J224" s="22">
        <v>7.1901620370370373E-2</v>
      </c>
      <c r="K224" s="7">
        <v>84.4</v>
      </c>
      <c r="L224" s="7">
        <v>7.0884336991898153E-2</v>
      </c>
      <c r="M224" s="7">
        <v>84.4</v>
      </c>
    </row>
    <row r="225" spans="1:13" x14ac:dyDescent="0.25">
      <c r="A225" s="6">
        <v>41707</v>
      </c>
      <c r="B225" s="7">
        <v>0.17626031238001891</v>
      </c>
      <c r="C225" s="7">
        <v>0.15727925813612689</v>
      </c>
      <c r="D225" s="7">
        <v>9.5647222222222227E-3</v>
      </c>
      <c r="E225" s="7">
        <f t="shared" si="11"/>
        <v>0.12370387527777779</v>
      </c>
      <c r="F225" s="7">
        <v>3.8999999999999998E-3</v>
      </c>
      <c r="G225" s="7">
        <f t="shared" si="10"/>
        <v>0.12760387527777778</v>
      </c>
      <c r="H225" s="24"/>
      <c r="I225" s="6"/>
      <c r="J225" s="22">
        <v>7.1758101851851844E-2</v>
      </c>
      <c r="K225" s="7">
        <v>84.8</v>
      </c>
      <c r="L225" s="7">
        <v>7.0834617562500007E-2</v>
      </c>
      <c r="M225" s="7">
        <v>84.8</v>
      </c>
    </row>
    <row r="226" spans="1:13" x14ac:dyDescent="0.25">
      <c r="A226" s="6">
        <v>41708</v>
      </c>
      <c r="B226" s="7">
        <v>0.14981552005875842</v>
      </c>
      <c r="C226" s="7">
        <v>0.14991122081803809</v>
      </c>
      <c r="D226" s="7">
        <v>9.450856481481482E-3</v>
      </c>
      <c r="E226" s="7">
        <f t="shared" si="11"/>
        <v>0.12219549581018518</v>
      </c>
      <c r="F226" s="7">
        <v>2E-3</v>
      </c>
      <c r="G226" s="7">
        <f t="shared" si="10"/>
        <v>0.12419549581018519</v>
      </c>
      <c r="H226" s="24"/>
      <c r="I226" s="6"/>
      <c r="J226" s="22">
        <v>7.0385416666666673E-2</v>
      </c>
      <c r="K226" s="7">
        <v>85.2</v>
      </c>
      <c r="L226" s="7">
        <v>7.0623443684027773E-2</v>
      </c>
      <c r="M226" s="7">
        <v>85.2</v>
      </c>
    </row>
    <row r="227" spans="1:13" x14ac:dyDescent="0.25">
      <c r="A227" s="6">
        <v>41709</v>
      </c>
      <c r="B227" s="7">
        <v>0.13368489903930106</v>
      </c>
      <c r="C227" s="7">
        <v>0.1337582159283818</v>
      </c>
      <c r="D227" s="7">
        <v>9.3369907407407412E-3</v>
      </c>
      <c r="E227" s="7">
        <f t="shared" si="11"/>
        <v>0.12068711634259259</v>
      </c>
      <c r="F227" s="7">
        <v>3.2000000000000002E-3</v>
      </c>
      <c r="G227" s="7">
        <f t="shared" si="10"/>
        <v>0.12388711634259258</v>
      </c>
      <c r="H227" s="24"/>
      <c r="I227" s="6"/>
      <c r="J227" s="22">
        <v>7.0368055555555559E-2</v>
      </c>
      <c r="K227" s="7">
        <v>85.6</v>
      </c>
      <c r="L227" s="7">
        <v>7.0177633417824084E-2</v>
      </c>
      <c r="M227" s="7">
        <v>85.6</v>
      </c>
    </row>
    <row r="228" spans="1:13" x14ac:dyDescent="0.25">
      <c r="A228" s="6">
        <v>41710</v>
      </c>
      <c r="B228" s="7">
        <v>0.12243630289326418</v>
      </c>
      <c r="C228" s="7">
        <v>0.12242277390055285</v>
      </c>
      <c r="D228" s="7">
        <v>9.16619212962963E-3</v>
      </c>
      <c r="E228" s="7">
        <f t="shared" si="11"/>
        <v>0.11842454714120371</v>
      </c>
      <c r="F228" s="7">
        <v>8.9999999999999998E-4</v>
      </c>
      <c r="G228" s="7">
        <f t="shared" si="10"/>
        <v>0.1193245471412037</v>
      </c>
      <c r="H228" s="24"/>
      <c r="I228" s="6"/>
      <c r="J228" s="22">
        <v>6.9692129629629632E-2</v>
      </c>
      <c r="K228" s="7">
        <v>86</v>
      </c>
      <c r="L228" s="7">
        <v>7.0170929843749993E-2</v>
      </c>
      <c r="M228" s="7">
        <v>86</v>
      </c>
    </row>
    <row r="229" spans="1:13" x14ac:dyDescent="0.25">
      <c r="A229" s="6">
        <v>41711</v>
      </c>
      <c r="B229" s="7">
        <v>0.11853794120449994</v>
      </c>
      <c r="C229" s="7">
        <v>0.11845536919081269</v>
      </c>
      <c r="D229" s="7">
        <v>9.0523263888888893E-3</v>
      </c>
      <c r="E229" s="7">
        <f t="shared" si="11"/>
        <v>0.11691616767361111</v>
      </c>
      <c r="F229" s="7">
        <v>4.0000000000000002E-4</v>
      </c>
      <c r="G229" s="7">
        <f t="shared" si="10"/>
        <v>0.11731616767361111</v>
      </c>
      <c r="H229" s="24"/>
      <c r="I229" s="6"/>
      <c r="J229" s="22">
        <v>6.8818287037037032E-2</v>
      </c>
      <c r="K229" s="7">
        <v>86.4</v>
      </c>
      <c r="L229" s="7">
        <v>6.9903890337962959E-2</v>
      </c>
      <c r="M229" s="7">
        <v>86.4</v>
      </c>
    </row>
    <row r="230" spans="1:13" x14ac:dyDescent="0.25">
      <c r="A230" s="6">
        <v>41712</v>
      </c>
      <c r="B230" s="7">
        <v>0.11733439519039328</v>
      </c>
      <c r="C230" s="7">
        <v>0.1161882807852469</v>
      </c>
      <c r="D230" s="7">
        <v>8.9384606481481485E-3</v>
      </c>
      <c r="E230" s="7">
        <f t="shared" si="11"/>
        <v>0.11540778820601852</v>
      </c>
      <c r="F230" s="7">
        <v>2.0000000000000001E-4</v>
      </c>
      <c r="G230" s="7">
        <f t="shared" si="10"/>
        <v>0.11560778820601852</v>
      </c>
      <c r="H230" s="24"/>
      <c r="I230" s="6"/>
      <c r="J230" s="22">
        <v>6.8427083333333333E-2</v>
      </c>
      <c r="K230" s="7">
        <v>86.8</v>
      </c>
      <c r="L230" s="7">
        <v>6.9653052391203715E-2</v>
      </c>
      <c r="M230" s="7">
        <v>86.8</v>
      </c>
    </row>
    <row r="231" spans="1:13" x14ac:dyDescent="0.25">
      <c r="A231" s="6">
        <v>41713</v>
      </c>
      <c r="B231" s="7">
        <v>0.11558871041890867</v>
      </c>
      <c r="C231" s="7">
        <v>0.1139211923796811</v>
      </c>
      <c r="D231" s="7">
        <v>8.7676620370370374E-3</v>
      </c>
      <c r="E231" s="7">
        <f t="shared" si="11"/>
        <v>0.11314521900462964</v>
      </c>
      <c r="F231" s="7">
        <v>1E-4</v>
      </c>
      <c r="G231" s="7">
        <f t="shared" si="10"/>
        <v>0.11324521900462964</v>
      </c>
      <c r="H231" s="24"/>
      <c r="I231" s="6"/>
      <c r="J231" s="22">
        <v>6.8372685185185175E-2</v>
      </c>
      <c r="K231" s="7">
        <v>87.2</v>
      </c>
      <c r="L231" s="7">
        <v>6.9505008855324069E-2</v>
      </c>
      <c r="M231" s="7">
        <v>87.2</v>
      </c>
    </row>
    <row r="232" spans="1:13" x14ac:dyDescent="0.25">
      <c r="A232" s="6">
        <v>41714</v>
      </c>
      <c r="B232" s="7">
        <v>0.33607449453315069</v>
      </c>
      <c r="C232" s="7">
        <v>0.12837388096516306</v>
      </c>
      <c r="D232" s="7">
        <v>9.7355208333333339E-3</v>
      </c>
      <c r="E232" s="7">
        <f t="shared" si="11"/>
        <v>0.12596644447916666</v>
      </c>
      <c r="F232" s="7">
        <v>0.215</v>
      </c>
      <c r="G232" s="7">
        <f t="shared" si="10"/>
        <v>0.34096644447916669</v>
      </c>
      <c r="H232" s="24"/>
      <c r="I232" s="6"/>
      <c r="J232" s="22">
        <v>6.7517361111111104E-2</v>
      </c>
      <c r="K232" s="7">
        <v>87.6</v>
      </c>
      <c r="L232" s="7">
        <v>6.8721767790509231E-2</v>
      </c>
      <c r="M232" s="7">
        <v>87.6</v>
      </c>
    </row>
    <row r="233" spans="1:13" x14ac:dyDescent="0.25">
      <c r="A233" s="6">
        <v>41715</v>
      </c>
      <c r="B233" s="7">
        <v>0.33564812580713294</v>
      </c>
      <c r="C233" s="7">
        <v>0.14140963929716635</v>
      </c>
      <c r="D233" s="7">
        <v>1.0020185185185186E-2</v>
      </c>
      <c r="E233" s="7">
        <f t="shared" si="11"/>
        <v>0.12973739314814814</v>
      </c>
      <c r="F233" s="7">
        <v>4.6899999999999997E-2</v>
      </c>
      <c r="G233" s="7">
        <f t="shared" si="10"/>
        <v>0.17663739314814814</v>
      </c>
      <c r="H233" s="24"/>
      <c r="I233" s="6"/>
      <c r="J233" s="22">
        <v>6.7424108228397103E-2</v>
      </c>
      <c r="K233" s="7">
        <v>88</v>
      </c>
      <c r="L233" s="7">
        <v>6.8672605737268522E-2</v>
      </c>
      <c r="M233" s="7">
        <v>88</v>
      </c>
    </row>
    <row r="234" spans="1:13" x14ac:dyDescent="0.25">
      <c r="A234" s="6">
        <v>41716</v>
      </c>
      <c r="B234" s="7">
        <v>0.19252414775950477</v>
      </c>
      <c r="C234" s="7">
        <v>0.14254318349994927</v>
      </c>
      <c r="D234" s="7">
        <v>1.0020185185185186E-2</v>
      </c>
      <c r="E234" s="7">
        <f t="shared" si="11"/>
        <v>0.12973739314814814</v>
      </c>
      <c r="F234" s="7">
        <v>1.8100000000000002E-2</v>
      </c>
      <c r="G234" s="7">
        <f t="shared" si="10"/>
        <v>0.14783739314814814</v>
      </c>
      <c r="H234" s="24"/>
      <c r="I234" s="6"/>
      <c r="J234" s="22">
        <v>6.7171296296296298E-2</v>
      </c>
      <c r="K234" s="7">
        <v>88.4</v>
      </c>
      <c r="L234" s="7">
        <v>6.8597186763888873E-2</v>
      </c>
      <c r="M234" s="7">
        <v>88.4</v>
      </c>
    </row>
    <row r="235" spans="1:13" x14ac:dyDescent="0.25">
      <c r="A235" s="6">
        <v>41717</v>
      </c>
      <c r="B235" s="7">
        <v>0.13625762918568021</v>
      </c>
      <c r="C235" s="7">
        <v>0.1363086903846433</v>
      </c>
      <c r="D235" s="7">
        <v>9.906319444444445E-3</v>
      </c>
      <c r="E235" s="7">
        <f t="shared" si="11"/>
        <v>0.12822901368055556</v>
      </c>
      <c r="F235" s="7">
        <v>8.5000000000000006E-3</v>
      </c>
      <c r="G235" s="7">
        <f t="shared" si="10"/>
        <v>0.13672901368055557</v>
      </c>
      <c r="H235" s="24"/>
      <c r="I235" s="6"/>
      <c r="J235" s="22">
        <v>6.6903935185185184E-2</v>
      </c>
      <c r="K235" s="7">
        <v>88.8</v>
      </c>
      <c r="L235" s="7">
        <v>6.8342997030092598E-2</v>
      </c>
      <c r="M235" s="7">
        <v>88.8</v>
      </c>
    </row>
    <row r="236" spans="1:13" x14ac:dyDescent="0.25">
      <c r="A236" s="6">
        <v>41718</v>
      </c>
      <c r="B236" s="7">
        <v>0.11258348154256871</v>
      </c>
      <c r="C236" s="7">
        <v>0.1125042621262025</v>
      </c>
      <c r="D236" s="7">
        <v>9.7924537037037043E-3</v>
      </c>
      <c r="E236" s="7">
        <f t="shared" si="11"/>
        <v>0.12672063421296298</v>
      </c>
      <c r="F236" s="7">
        <v>4.4999999999999997E-3</v>
      </c>
      <c r="G236" s="7">
        <f t="shared" si="10"/>
        <v>0.13122063421296298</v>
      </c>
      <c r="H236" s="24"/>
      <c r="I236" s="6"/>
      <c r="J236" s="22">
        <v>6.6641625015638375E-2</v>
      </c>
      <c r="K236" s="7">
        <v>89.2</v>
      </c>
      <c r="L236" s="7">
        <v>6.8315064216435184E-2</v>
      </c>
      <c r="M236" s="7">
        <v>89.2</v>
      </c>
    </row>
    <row r="237" spans="1:13" x14ac:dyDescent="0.25">
      <c r="A237" s="6">
        <v>41719</v>
      </c>
      <c r="B237" s="7">
        <v>9.7383269306009004E-2</v>
      </c>
      <c r="C237" s="7">
        <v>9.7484801439329111E-2</v>
      </c>
      <c r="D237" s="7">
        <v>9.6785879629629635E-3</v>
      </c>
      <c r="E237" s="7">
        <f t="shared" si="11"/>
        <v>0.12521225474537037</v>
      </c>
      <c r="F237" s="7">
        <v>2.3E-3</v>
      </c>
      <c r="G237" s="7">
        <f t="shared" si="10"/>
        <v>0.12751225474537037</v>
      </c>
      <c r="H237" s="24"/>
      <c r="I237" s="6"/>
      <c r="J237" s="22">
        <v>6.6072916666666662E-2</v>
      </c>
      <c r="K237" s="7">
        <v>89.6</v>
      </c>
      <c r="L237" s="7">
        <v>6.8216182733796302E-2</v>
      </c>
      <c r="M237" s="7">
        <v>89.6</v>
      </c>
    </row>
    <row r="238" spans="1:13" x14ac:dyDescent="0.25">
      <c r="A238" s="6">
        <v>41720</v>
      </c>
      <c r="B238" s="7">
        <v>9.1681131638173111E-2</v>
      </c>
      <c r="C238" s="7">
        <v>9.1817080425414629E-2</v>
      </c>
      <c r="D238" s="7">
        <v>9.5077893518518523E-3</v>
      </c>
      <c r="E238" s="7">
        <f t="shared" si="11"/>
        <v>0.12294968554398147</v>
      </c>
      <c r="F238" s="7">
        <v>1.1999999999999999E-3</v>
      </c>
      <c r="G238" s="7">
        <f t="shared" si="10"/>
        <v>0.12414968554398148</v>
      </c>
      <c r="H238" s="24"/>
      <c r="I238" s="6"/>
      <c r="J238" s="22">
        <v>6.6048611111111113E-2</v>
      </c>
      <c r="K238" s="7">
        <v>90</v>
      </c>
      <c r="L238" s="7">
        <v>6.8215064216435181E-2</v>
      </c>
      <c r="M238" s="7">
        <v>90</v>
      </c>
    </row>
    <row r="239" spans="1:13" x14ac:dyDescent="0.25">
      <c r="A239" s="6">
        <v>41721</v>
      </c>
      <c r="B239" s="7">
        <v>8.6579775111881987E-2</v>
      </c>
      <c r="C239" s="7">
        <v>8.6716131512891592E-2</v>
      </c>
      <c r="D239" s="7">
        <v>9.3939236111111116E-3</v>
      </c>
      <c r="E239" s="7">
        <f t="shared" si="11"/>
        <v>0.12144130607638889</v>
      </c>
      <c r="F239" s="7">
        <v>5.9999999999999995E-4</v>
      </c>
      <c r="G239" s="7">
        <f t="shared" si="10"/>
        <v>0.1220413060763889</v>
      </c>
      <c r="H239" s="24"/>
      <c r="I239" s="6"/>
      <c r="J239" s="22">
        <v>6.5748842592592588E-2</v>
      </c>
      <c r="K239" s="7">
        <v>90.4</v>
      </c>
      <c r="L239" s="7">
        <v>6.7616740109953707E-2</v>
      </c>
      <c r="M239" s="7">
        <v>90.4</v>
      </c>
    </row>
    <row r="240" spans="1:13" x14ac:dyDescent="0.25">
      <c r="A240" s="6">
        <v>41722</v>
      </c>
      <c r="B240" s="7">
        <v>8.4233206883587222E-2</v>
      </c>
      <c r="C240" s="7">
        <v>8.416565705663008E-2</v>
      </c>
      <c r="D240" s="7">
        <v>9.2231250000000022E-3</v>
      </c>
      <c r="E240" s="7">
        <f t="shared" si="11"/>
        <v>0.11917873687500002</v>
      </c>
      <c r="F240" s="7">
        <v>2.9999999999999997E-4</v>
      </c>
      <c r="G240" s="7">
        <f t="shared" si="10"/>
        <v>0.11947873687500002</v>
      </c>
      <c r="H240" s="24"/>
      <c r="I240" s="6"/>
      <c r="J240" s="22">
        <v>6.5548611111111113E-2</v>
      </c>
      <c r="K240" s="7">
        <v>90.8</v>
      </c>
      <c r="L240" s="7">
        <v>6.7465902163194452E-2</v>
      </c>
      <c r="M240" s="7">
        <v>90.8</v>
      </c>
    </row>
    <row r="241" spans="1:13" x14ac:dyDescent="0.25">
      <c r="A241" s="6">
        <v>41723</v>
      </c>
      <c r="B241" s="7">
        <v>7.5371507255151085E-2</v>
      </c>
      <c r="C241" s="7">
        <v>7.538068948506263E-2</v>
      </c>
      <c r="D241" s="7">
        <v>9.1092592592592597E-3</v>
      </c>
      <c r="E241" s="7">
        <f t="shared" si="11"/>
        <v>0.1176703574074074</v>
      </c>
      <c r="F241" s="7">
        <v>2.0000000000000001E-4</v>
      </c>
      <c r="G241" s="7">
        <f t="shared" si="10"/>
        <v>0.11787035740740741</v>
      </c>
      <c r="H241" s="24"/>
      <c r="I241" s="6"/>
      <c r="J241" s="22">
        <v>6.5342592592592591E-2</v>
      </c>
      <c r="K241" s="7">
        <v>91.2</v>
      </c>
      <c r="L241" s="7">
        <v>6.6734617562500015E-2</v>
      </c>
      <c r="M241" s="7">
        <v>91.2</v>
      </c>
    </row>
    <row r="242" spans="1:13" x14ac:dyDescent="0.25">
      <c r="A242" s="6">
        <v>41724</v>
      </c>
      <c r="B242" s="7">
        <v>6.6641625015638375E-2</v>
      </c>
      <c r="C242" s="7">
        <v>6.6595721913495179E-2</v>
      </c>
      <c r="D242" s="7">
        <v>8.9953935185185206E-3</v>
      </c>
      <c r="E242" s="7">
        <f t="shared" si="11"/>
        <v>0.11616197793981484</v>
      </c>
      <c r="F242" s="7">
        <v>1E-4</v>
      </c>
      <c r="G242" s="7">
        <f t="shared" si="10"/>
        <v>0.11626197793981484</v>
      </c>
      <c r="H242" s="24"/>
      <c r="I242" s="6"/>
      <c r="J242" s="22">
        <v>6.5240740740740738E-2</v>
      </c>
      <c r="K242" s="7">
        <v>91.6</v>
      </c>
      <c r="L242" s="7">
        <v>6.6634617562500012E-2</v>
      </c>
      <c r="M242" s="7">
        <v>91.6</v>
      </c>
    </row>
    <row r="243" spans="1:13" x14ac:dyDescent="0.25">
      <c r="A243" s="6">
        <v>41725</v>
      </c>
      <c r="B243" s="7">
        <v>6.7424108228397103E-2</v>
      </c>
      <c r="C243" s="7">
        <v>6.5462177710712277E-2</v>
      </c>
      <c r="D243" s="7">
        <v>8.8245949074074077E-3</v>
      </c>
      <c r="E243" s="7">
        <f t="shared" si="11"/>
        <v>0.11389940873842593</v>
      </c>
      <c r="F243" s="7">
        <v>1E-4</v>
      </c>
      <c r="G243" s="7">
        <f t="shared" si="10"/>
        <v>0.11399940873842593</v>
      </c>
      <c r="H243" s="24"/>
      <c r="I243" s="6"/>
      <c r="J243" s="22">
        <v>6.3630787037037034E-2</v>
      </c>
      <c r="K243" s="7">
        <v>92</v>
      </c>
      <c r="L243" s="7">
        <v>6.646087448263889E-2</v>
      </c>
      <c r="M243" s="7">
        <v>92</v>
      </c>
    </row>
    <row r="244" spans="1:13" x14ac:dyDescent="0.25">
      <c r="A244" s="6">
        <v>41726</v>
      </c>
      <c r="B244" s="7">
        <v>0.45291816545488378</v>
      </c>
      <c r="C244" s="7">
        <v>9.2950624628197517E-2</v>
      </c>
      <c r="D244" s="7">
        <v>9.7355208333333339E-3</v>
      </c>
      <c r="E244" s="7">
        <f t="shared" si="11"/>
        <v>0.12596644447916666</v>
      </c>
      <c r="F244" s="7">
        <v>0.27139999999999997</v>
      </c>
      <c r="G244" s="7">
        <f t="shared" si="10"/>
        <v>0.39736644447916664</v>
      </c>
      <c r="H244" s="24"/>
      <c r="I244" s="6"/>
      <c r="J244" s="22">
        <v>6.3292824074074078E-2</v>
      </c>
      <c r="K244" s="7">
        <v>92.4</v>
      </c>
      <c r="L244" s="7">
        <v>6.6054170908564816E-2</v>
      </c>
      <c r="M244" s="7">
        <v>92.4</v>
      </c>
    </row>
    <row r="245" spans="1:13" x14ac:dyDescent="0.25">
      <c r="A245" s="6">
        <v>41727</v>
      </c>
      <c r="B245" s="7">
        <v>0.56922681474840908</v>
      </c>
      <c r="C245" s="7">
        <v>0.12639017861029297</v>
      </c>
      <c r="D245" s="7">
        <v>1.1158842592592593E-2</v>
      </c>
      <c r="E245" s="7">
        <f t="shared" si="11"/>
        <v>0.14482118782407408</v>
      </c>
      <c r="F245" s="7">
        <v>0.21199999999999999</v>
      </c>
      <c r="G245" s="7">
        <f t="shared" si="10"/>
        <v>0.35682118782407407</v>
      </c>
      <c r="H245" s="24"/>
      <c r="I245" s="6"/>
      <c r="J245" s="22">
        <v>6.3187499999999994E-2</v>
      </c>
      <c r="K245" s="7">
        <v>92.8</v>
      </c>
      <c r="L245" s="7">
        <v>6.556702068055556E-2</v>
      </c>
      <c r="M245" s="7">
        <v>92.8</v>
      </c>
    </row>
    <row r="246" spans="1:13" x14ac:dyDescent="0.25">
      <c r="A246" s="6">
        <v>41728</v>
      </c>
      <c r="B246" s="7">
        <v>0.30482747157262707</v>
      </c>
      <c r="C246" s="7">
        <v>0.13744223458742622</v>
      </c>
      <c r="D246" s="7">
        <v>1.1557372685185186E-2</v>
      </c>
      <c r="E246" s="7">
        <f t="shared" si="11"/>
        <v>0.15010051596064816</v>
      </c>
      <c r="F246" s="7">
        <v>6.25E-2</v>
      </c>
      <c r="G246" s="7">
        <f t="shared" si="10"/>
        <v>0.21260051596064816</v>
      </c>
      <c r="H246" s="24"/>
      <c r="I246" s="6"/>
      <c r="J246" s="22">
        <v>6.0107638888888891E-2</v>
      </c>
      <c r="K246" s="7">
        <v>93.2</v>
      </c>
      <c r="L246" s="7">
        <v>6.5480427828703697E-2</v>
      </c>
      <c r="M246" s="7">
        <v>93.2</v>
      </c>
    </row>
    <row r="247" spans="1:13" x14ac:dyDescent="0.25">
      <c r="A247" s="6">
        <v>41729</v>
      </c>
      <c r="B247" s="7">
        <v>0.2143645592789083</v>
      </c>
      <c r="C247" s="7">
        <v>0.14055948114507918</v>
      </c>
      <c r="D247" s="7">
        <v>1.1614305555555557E-2</v>
      </c>
      <c r="E247" s="7">
        <f t="shared" si="11"/>
        <v>0.15085470569444445</v>
      </c>
      <c r="F247" s="7">
        <v>2.75E-2</v>
      </c>
      <c r="G247" s="7">
        <f t="shared" si="10"/>
        <v>0.17835470569444445</v>
      </c>
      <c r="H247" s="24"/>
      <c r="I247" s="6"/>
      <c r="J247" s="22">
        <v>5.9065972222222221E-2</v>
      </c>
      <c r="K247" s="7">
        <v>93.6</v>
      </c>
      <c r="L247" s="7">
        <v>6.5454170908564827E-2</v>
      </c>
      <c r="M247" s="7">
        <v>93.6</v>
      </c>
    </row>
    <row r="248" spans="1:13" x14ac:dyDescent="0.25">
      <c r="A248" s="6">
        <v>41730</v>
      </c>
      <c r="B248" s="7">
        <v>0.18917053451247143</v>
      </c>
      <c r="C248" s="7">
        <v>0.14140963929716635</v>
      </c>
      <c r="D248" s="7">
        <v>1.1557372685185186E-2</v>
      </c>
      <c r="E248" s="7">
        <f t="shared" si="11"/>
        <v>0.15010051596064816</v>
      </c>
      <c r="F248" s="7">
        <v>1.34E-2</v>
      </c>
      <c r="G248" s="7">
        <f t="shared" si="10"/>
        <v>0.16350051596064816</v>
      </c>
      <c r="H248" s="24"/>
      <c r="I248" s="6"/>
      <c r="J248" s="22">
        <v>5.7995370370370371E-2</v>
      </c>
      <c r="K248" s="7">
        <v>94</v>
      </c>
      <c r="L248" s="7">
        <v>6.5424562201388897E-2</v>
      </c>
      <c r="M248" s="7">
        <v>94</v>
      </c>
    </row>
    <row r="249" spans="1:13" x14ac:dyDescent="0.25">
      <c r="A249" s="6">
        <v>41731</v>
      </c>
      <c r="B249" s="7">
        <v>0.18376411588269315</v>
      </c>
      <c r="C249" s="7">
        <v>0.14197641139855779</v>
      </c>
      <c r="D249" s="7">
        <v>1.1386574074074073E-2</v>
      </c>
      <c r="E249" s="7">
        <f t="shared" si="11"/>
        <v>0.14783794675925924</v>
      </c>
      <c r="F249" s="7">
        <v>6.7999999999999996E-3</v>
      </c>
      <c r="G249" s="7">
        <f t="shared" si="10"/>
        <v>0.15463794675925924</v>
      </c>
      <c r="H249" s="24"/>
      <c r="I249" s="6"/>
      <c r="J249" s="22">
        <v>5.76400462962963E-2</v>
      </c>
      <c r="K249" s="7">
        <v>94.4</v>
      </c>
      <c r="L249" s="7">
        <v>6.5137411973379619E-2</v>
      </c>
      <c r="M249" s="7">
        <v>94.4</v>
      </c>
    </row>
    <row r="250" spans="1:13" x14ac:dyDescent="0.25">
      <c r="A250" s="6">
        <v>41732</v>
      </c>
      <c r="B250" s="7">
        <v>0.18213558659775517</v>
      </c>
      <c r="C250" s="7">
        <v>0.14225979744925352</v>
      </c>
      <c r="D250" s="7">
        <v>1.1215775462962962E-2</v>
      </c>
      <c r="E250" s="7">
        <f t="shared" si="11"/>
        <v>0.14557537755787037</v>
      </c>
      <c r="F250" s="7">
        <v>3.7000000000000002E-3</v>
      </c>
      <c r="G250" s="7">
        <f t="shared" si="10"/>
        <v>0.14927537755787038</v>
      </c>
      <c r="H250" s="24"/>
      <c r="I250" s="6"/>
      <c r="J250" s="22">
        <v>5.6987268518518513E-2</v>
      </c>
      <c r="K250" s="7">
        <v>94.8</v>
      </c>
      <c r="L250" s="7">
        <v>6.4873724254629631E-2</v>
      </c>
      <c r="M250" s="7">
        <v>94.8</v>
      </c>
    </row>
    <row r="251" spans="1:13" x14ac:dyDescent="0.25">
      <c r="A251" s="6">
        <v>41733</v>
      </c>
      <c r="B251" s="7">
        <v>0.20851156359631148</v>
      </c>
      <c r="C251" s="7">
        <v>0.14452688585481932</v>
      </c>
      <c r="D251" s="7">
        <v>1.1158842592592593E-2</v>
      </c>
      <c r="E251" s="7">
        <f t="shared" si="11"/>
        <v>0.14482118782407408</v>
      </c>
      <c r="F251" s="7">
        <v>1.66E-2</v>
      </c>
      <c r="G251" s="7">
        <f t="shared" si="10"/>
        <v>0.16142118782407408</v>
      </c>
      <c r="H251" s="24"/>
      <c r="I251" s="6"/>
      <c r="J251" s="22">
        <v>5.5516203703703706E-2</v>
      </c>
      <c r="K251" s="7">
        <v>95.2</v>
      </c>
      <c r="L251" s="7">
        <v>6.4424562201388896E-2</v>
      </c>
      <c r="M251" s="7">
        <v>95.2</v>
      </c>
    </row>
    <row r="252" spans="1:13" x14ac:dyDescent="0.25">
      <c r="A252" s="6">
        <v>41734</v>
      </c>
      <c r="B252" s="7">
        <v>0.22381349509454429</v>
      </c>
      <c r="C252" s="7">
        <v>0.14792751846316801</v>
      </c>
      <c r="D252" s="7">
        <v>1.1215775462962962E-2</v>
      </c>
      <c r="E252" s="7">
        <f t="shared" si="11"/>
        <v>0.14557537755787037</v>
      </c>
      <c r="F252" s="7">
        <v>1.34E-2</v>
      </c>
      <c r="G252" s="7">
        <f t="shared" si="10"/>
        <v>0.15897537755787036</v>
      </c>
      <c r="H252" s="24"/>
      <c r="I252" s="6"/>
      <c r="J252" s="22">
        <v>5.4892361111111107E-2</v>
      </c>
      <c r="K252" s="7">
        <v>95.6</v>
      </c>
      <c r="L252" s="7">
        <v>6.3493277600694439E-2</v>
      </c>
      <c r="M252" s="7">
        <v>95.6</v>
      </c>
    </row>
    <row r="253" spans="1:13" x14ac:dyDescent="0.25">
      <c r="A253" s="6">
        <v>41735</v>
      </c>
      <c r="B253" s="7">
        <v>0.21886559009685677</v>
      </c>
      <c r="C253" s="7">
        <v>0.15047799291942951</v>
      </c>
      <c r="D253" s="7">
        <v>1.1101909722222221E-2</v>
      </c>
      <c r="E253" s="7">
        <f t="shared" ref="E253:E275" si="12">13.247*D253-0.003</f>
        <v>0.14406699809027776</v>
      </c>
      <c r="F253" s="7">
        <v>5.8999999999999999E-3</v>
      </c>
      <c r="G253" s="7">
        <f t="shared" si="10"/>
        <v>0.14996699809027775</v>
      </c>
      <c r="H253" s="24"/>
      <c r="I253" s="6"/>
      <c r="J253" s="22">
        <v>5.4614583333333334E-2</v>
      </c>
      <c r="K253" s="7">
        <v>96</v>
      </c>
      <c r="L253" s="7">
        <v>6.3444115547453703E-2</v>
      </c>
      <c r="M253" s="7">
        <v>96</v>
      </c>
    </row>
    <row r="254" spans="1:13" x14ac:dyDescent="0.25">
      <c r="A254" s="6">
        <v>41736</v>
      </c>
      <c r="B254" s="7">
        <v>0.36042014342242085</v>
      </c>
      <c r="C254" s="7">
        <v>0.16323036520073711</v>
      </c>
      <c r="D254" s="7">
        <v>1.1842037037037038E-2</v>
      </c>
      <c r="E254" s="7">
        <f t="shared" si="12"/>
        <v>0.15387146462962964</v>
      </c>
      <c r="F254" s="7">
        <v>0.1012</v>
      </c>
      <c r="G254" s="7">
        <f t="shared" si="10"/>
        <v>0.25507146462962965</v>
      </c>
      <c r="H254" s="24"/>
      <c r="I254" s="6"/>
      <c r="J254" s="22">
        <v>5.4199074074074073E-2</v>
      </c>
      <c r="K254" s="7">
        <v>96.4</v>
      </c>
      <c r="L254" s="7">
        <v>6.301283094675926E-2</v>
      </c>
      <c r="M254" s="7">
        <v>96.4</v>
      </c>
    </row>
    <row r="255" spans="1:13" x14ac:dyDescent="0.25">
      <c r="A255" s="6">
        <v>41737</v>
      </c>
      <c r="B255" s="7">
        <v>0.27124922546866553</v>
      </c>
      <c r="C255" s="7">
        <v>0.16804792806256441</v>
      </c>
      <c r="D255" s="7">
        <v>1.2012835648148149E-2</v>
      </c>
      <c r="E255" s="7">
        <f t="shared" si="12"/>
        <v>0.15613403383101854</v>
      </c>
      <c r="F255" s="7">
        <v>3.3099999999999997E-2</v>
      </c>
      <c r="G255" s="7">
        <f t="shared" si="10"/>
        <v>0.18923403383101853</v>
      </c>
      <c r="H255" s="24"/>
      <c r="I255" s="6"/>
      <c r="J255" s="22">
        <v>5.2752314814814814E-2</v>
      </c>
      <c r="K255" s="7">
        <v>96.8</v>
      </c>
      <c r="L255" s="7">
        <v>6.2732384292824073E-2</v>
      </c>
      <c r="M255" s="7">
        <v>96.8</v>
      </c>
    </row>
    <row r="256" spans="1:13" x14ac:dyDescent="0.25">
      <c r="A256" s="6">
        <v>41738</v>
      </c>
      <c r="B256" s="7">
        <v>0.2107489832694748</v>
      </c>
      <c r="C256" s="7">
        <v>0.16804792806256441</v>
      </c>
      <c r="D256" s="7">
        <v>1.1955902777777781E-2</v>
      </c>
      <c r="E256" s="7">
        <f t="shared" si="12"/>
        <v>0.15537984409722225</v>
      </c>
      <c r="F256" s="7">
        <v>1.5100000000000001E-2</v>
      </c>
      <c r="G256" s="7">
        <f t="shared" si="10"/>
        <v>0.17047984409722225</v>
      </c>
      <c r="H256" s="24"/>
      <c r="I256" s="6"/>
      <c r="J256" s="22">
        <v>5.1984953703703707E-2</v>
      </c>
      <c r="K256" s="7">
        <v>97.2</v>
      </c>
      <c r="L256" s="7">
        <v>6.2412830946759257E-2</v>
      </c>
      <c r="M256" s="7">
        <v>97.2</v>
      </c>
    </row>
    <row r="257" spans="1:13" x14ac:dyDescent="0.25">
      <c r="A257" s="6">
        <v>41739</v>
      </c>
      <c r="B257" s="7">
        <v>0.19416625054283909</v>
      </c>
      <c r="C257" s="7">
        <v>0.16691438385978152</v>
      </c>
      <c r="D257" s="7">
        <v>1.1842037037037038E-2</v>
      </c>
      <c r="E257" s="7">
        <f t="shared" si="12"/>
        <v>0.15387146462962964</v>
      </c>
      <c r="F257" s="7">
        <v>7.4999999999999997E-3</v>
      </c>
      <c r="G257" s="7">
        <f t="shared" si="10"/>
        <v>0.16137146462962965</v>
      </c>
      <c r="H257" s="24"/>
      <c r="I257" s="6"/>
      <c r="J257" s="22">
        <v>5.1320601851851853E-2</v>
      </c>
      <c r="K257" s="7">
        <v>97.6</v>
      </c>
      <c r="L257" s="7">
        <v>6.1507803266203712E-2</v>
      </c>
      <c r="M257" s="7">
        <v>97.6</v>
      </c>
    </row>
    <row r="258" spans="1:13" x14ac:dyDescent="0.25">
      <c r="A258" s="6">
        <v>41740</v>
      </c>
      <c r="B258" s="7">
        <v>0.1901539937674448</v>
      </c>
      <c r="C258" s="7">
        <v>0.16549745360630291</v>
      </c>
      <c r="D258" s="7">
        <v>1.1671238425925925E-2</v>
      </c>
      <c r="E258" s="7">
        <f t="shared" si="12"/>
        <v>0.15160889542824071</v>
      </c>
      <c r="F258" s="7">
        <v>4.1000000000000003E-3</v>
      </c>
      <c r="G258" s="7">
        <f t="shared" si="10"/>
        <v>0.15570889542824071</v>
      </c>
      <c r="H258" s="24"/>
      <c r="I258" s="6"/>
      <c r="J258" s="22">
        <v>5.1121527777777773E-2</v>
      </c>
      <c r="K258" s="7">
        <v>98</v>
      </c>
      <c r="L258" s="7">
        <v>6.1127356612268514E-2</v>
      </c>
      <c r="M258" s="7">
        <v>98</v>
      </c>
    </row>
    <row r="259" spans="1:13" x14ac:dyDescent="0.25">
      <c r="A259" s="6">
        <v>41741</v>
      </c>
      <c r="B259" s="7">
        <v>0.18955018865550563</v>
      </c>
      <c r="C259" s="7">
        <v>0.16436390940352</v>
      </c>
      <c r="D259" s="7">
        <v>1.1500439814814816E-2</v>
      </c>
      <c r="E259" s="7">
        <f t="shared" si="12"/>
        <v>0.14934632622685187</v>
      </c>
      <c r="F259" s="7">
        <v>2.0999999999999999E-3</v>
      </c>
      <c r="G259" s="7">
        <f t="shared" si="10"/>
        <v>0.15144632622685186</v>
      </c>
      <c r="H259" s="24"/>
      <c r="I259" s="6"/>
      <c r="J259" s="22">
        <v>5.0555555555555555E-2</v>
      </c>
      <c r="K259" s="7">
        <v>98.4</v>
      </c>
      <c r="L259" s="7">
        <v>6.0427356612268515E-2</v>
      </c>
      <c r="M259" s="7">
        <v>98.4</v>
      </c>
    </row>
    <row r="260" spans="1:13" x14ac:dyDescent="0.25">
      <c r="A260" s="6">
        <v>41742</v>
      </c>
      <c r="B260" s="7">
        <v>0.18089829628165044</v>
      </c>
      <c r="C260" s="7">
        <v>0.16238020704864994</v>
      </c>
      <c r="D260" s="7">
        <v>1.1329641203703703E-2</v>
      </c>
      <c r="E260" s="7">
        <f t="shared" si="12"/>
        <v>0.14708375702546295</v>
      </c>
      <c r="F260" s="7">
        <v>1E-3</v>
      </c>
      <c r="G260" s="7">
        <f t="shared" si="10"/>
        <v>0.14808375702546295</v>
      </c>
      <c r="H260" s="24"/>
      <c r="I260" s="6"/>
      <c r="J260" s="22">
        <v>4.9328703703703701E-2</v>
      </c>
      <c r="K260" s="7">
        <v>98.8</v>
      </c>
      <c r="L260" s="7">
        <v>5.9446909958333329E-2</v>
      </c>
      <c r="M260" s="7">
        <v>98.8</v>
      </c>
    </row>
    <row r="261" spans="1:13" x14ac:dyDescent="0.25">
      <c r="A261" s="6">
        <v>41743</v>
      </c>
      <c r="B261" s="7">
        <v>0.27087820083075748</v>
      </c>
      <c r="C261" s="7">
        <v>0.16748115596117299</v>
      </c>
      <c r="D261" s="7">
        <v>1.2411365740740742E-2</v>
      </c>
      <c r="E261" s="7">
        <f t="shared" si="12"/>
        <v>0.16141336196759259</v>
      </c>
      <c r="F261" s="7">
        <v>0.33139999999999997</v>
      </c>
      <c r="G261" s="7">
        <f t="shared" si="10"/>
        <v>0.49281336196759257</v>
      </c>
      <c r="H261" s="24"/>
      <c r="I261" s="6"/>
      <c r="J261" s="22">
        <v>4.9283564814814822E-2</v>
      </c>
      <c r="K261" s="7">
        <v>99.2</v>
      </c>
      <c r="L261" s="7">
        <v>5.8541882277777769E-2</v>
      </c>
      <c r="M261" s="7">
        <v>99.2</v>
      </c>
    </row>
    <row r="262" spans="1:13" x14ac:dyDescent="0.25">
      <c r="A262" s="6">
        <v>41744</v>
      </c>
      <c r="B262" s="7">
        <v>0.58615214798182858</v>
      </c>
      <c r="C262" s="7">
        <v>0.19553637498004969</v>
      </c>
      <c r="D262" s="7">
        <v>1.360695601851852E-2</v>
      </c>
      <c r="E262" s="7">
        <f t="shared" si="12"/>
        <v>0.17725134637731482</v>
      </c>
      <c r="F262" s="7">
        <v>0.1578</v>
      </c>
      <c r="G262" s="7">
        <f t="shared" si="10"/>
        <v>0.33505134637731482</v>
      </c>
      <c r="H262" s="24"/>
      <c r="I262" s="6"/>
      <c r="J262" s="22">
        <v>4.8363425925925928E-2</v>
      </c>
      <c r="K262" s="7">
        <v>99.6</v>
      </c>
      <c r="L262" s="7">
        <v>5.7636854597222224E-2</v>
      </c>
      <c r="M262" s="7">
        <v>99.6</v>
      </c>
    </row>
    <row r="263" spans="1:13" x14ac:dyDescent="0.25">
      <c r="A263" s="6">
        <v>41745</v>
      </c>
      <c r="B263" s="7">
        <v>0.32494023711796299</v>
      </c>
      <c r="C263" s="7">
        <v>0.20148748204465988</v>
      </c>
      <c r="D263" s="7">
        <v>1.3948553240740742E-2</v>
      </c>
      <c r="E263" s="7">
        <f t="shared" si="12"/>
        <v>0.18177648478009262</v>
      </c>
      <c r="F263" s="7">
        <v>5.3400000000000003E-2</v>
      </c>
      <c r="G263" s="7">
        <f t="shared" si="10"/>
        <v>0.23517648478009262</v>
      </c>
      <c r="H263" s="24"/>
      <c r="I263" s="7"/>
      <c r="J263" s="7"/>
      <c r="K263" s="7"/>
      <c r="L263" s="7"/>
      <c r="M263" s="7"/>
    </row>
    <row r="264" spans="1:13" x14ac:dyDescent="0.25">
      <c r="A264" s="6">
        <v>41746</v>
      </c>
      <c r="B264" s="7">
        <v>0.21721793364900308</v>
      </c>
      <c r="C264" s="7">
        <v>0.19893700758839836</v>
      </c>
      <c r="D264" s="7">
        <v>1.4062418981481483E-2</v>
      </c>
      <c r="E264" s="7">
        <f t="shared" si="12"/>
        <v>0.1832848642476852</v>
      </c>
      <c r="F264" s="7">
        <v>3.5099999999999999E-2</v>
      </c>
      <c r="G264" s="7">
        <f t="shared" si="10"/>
        <v>0.21838486424768519</v>
      </c>
      <c r="H264" s="24"/>
      <c r="I264" s="7"/>
      <c r="J264" s="7"/>
      <c r="K264" s="7"/>
      <c r="L264" s="7"/>
      <c r="M264" s="7"/>
    </row>
    <row r="265" spans="1:13" x14ac:dyDescent="0.25">
      <c r="A265" s="6">
        <v>41747</v>
      </c>
      <c r="B265" s="7">
        <v>0.51161214971097779</v>
      </c>
      <c r="C265" s="7">
        <v>0.21820725903570762</v>
      </c>
      <c r="D265" s="7">
        <v>1.514414351851852E-2</v>
      </c>
      <c r="E265" s="7">
        <f t="shared" si="12"/>
        <v>0.19761446918981485</v>
      </c>
      <c r="F265" s="7">
        <v>0.1943</v>
      </c>
      <c r="G265" s="7">
        <f t="shared" si="10"/>
        <v>0.39191446918981487</v>
      </c>
      <c r="H265" s="24"/>
      <c r="I265" s="7"/>
      <c r="J265" s="7"/>
      <c r="K265" s="7"/>
      <c r="L265" s="7"/>
      <c r="M265" s="7"/>
    </row>
    <row r="266" spans="1:13" x14ac:dyDescent="0.25">
      <c r="A266" s="6">
        <v>41748</v>
      </c>
      <c r="B266" s="7">
        <v>0.34985151742845372</v>
      </c>
      <c r="C266" s="7">
        <v>0.22415836610031781</v>
      </c>
      <c r="D266" s="7">
        <v>1.5485740740740741E-2</v>
      </c>
      <c r="E266" s="7">
        <f t="shared" si="12"/>
        <v>0.20213960759259259</v>
      </c>
      <c r="F266" s="7">
        <v>5.6099999999999997E-2</v>
      </c>
      <c r="G266" s="7">
        <f t="shared" si="10"/>
        <v>0.25823960759259257</v>
      </c>
      <c r="H266" s="24"/>
      <c r="I266" s="7"/>
      <c r="J266" s="7"/>
      <c r="K266" s="7"/>
      <c r="L266" s="7"/>
      <c r="M266" s="7"/>
    </row>
    <row r="267" spans="1:13" x14ac:dyDescent="0.25">
      <c r="A267" s="6">
        <v>41749</v>
      </c>
      <c r="B267" s="7">
        <v>0.22664324699267605</v>
      </c>
      <c r="C267" s="7">
        <v>0.22019096139057767</v>
      </c>
      <c r="D267" s="7">
        <v>1.5428807870370371E-2</v>
      </c>
      <c r="E267" s="7">
        <f t="shared" si="12"/>
        <v>0.2013854178587963</v>
      </c>
      <c r="F267" s="7">
        <v>2.46E-2</v>
      </c>
      <c r="G267" s="7">
        <f t="shared" si="10"/>
        <v>0.22598541785879631</v>
      </c>
      <c r="H267" s="24"/>
      <c r="I267" s="7"/>
      <c r="J267" s="7"/>
      <c r="K267" s="7"/>
      <c r="L267" s="7"/>
      <c r="M267" s="7"/>
    </row>
    <row r="268" spans="1:13" x14ac:dyDescent="0.25">
      <c r="A268" s="6">
        <v>41750</v>
      </c>
      <c r="B268" s="7">
        <v>0.19110039823235425</v>
      </c>
      <c r="C268" s="7">
        <v>0.19100219816891809</v>
      </c>
      <c r="D268" s="7">
        <v>1.5258009259259258E-2</v>
      </c>
      <c r="E268" s="7">
        <f t="shared" si="12"/>
        <v>0.19912284865740737</v>
      </c>
      <c r="F268" s="7">
        <v>1.21E-2</v>
      </c>
      <c r="G268" s="7">
        <f t="shared" si="10"/>
        <v>0.21122284865740737</v>
      </c>
      <c r="H268" s="24"/>
      <c r="I268" s="7"/>
      <c r="J268" s="7"/>
      <c r="K268" s="7"/>
      <c r="L268" s="7"/>
      <c r="M268" s="7"/>
    </row>
    <row r="269" spans="1:13" x14ac:dyDescent="0.25">
      <c r="A269" s="6">
        <v>41751</v>
      </c>
      <c r="B269" s="7">
        <v>0.17225989303322775</v>
      </c>
      <c r="C269" s="7">
        <v>0.1722987188230003</v>
      </c>
      <c r="D269" s="7">
        <v>1.508721064814815E-2</v>
      </c>
      <c r="E269" s="7">
        <f t="shared" si="12"/>
        <v>0.19686027945601853</v>
      </c>
      <c r="F269" s="7">
        <v>6.1000000000000004E-3</v>
      </c>
      <c r="G269" s="7">
        <f t="shared" si="10"/>
        <v>0.20296027945601852</v>
      </c>
      <c r="H269" s="24"/>
      <c r="I269" s="7"/>
      <c r="J269" s="7"/>
      <c r="K269" s="7"/>
      <c r="L269" s="7"/>
      <c r="M269" s="7"/>
    </row>
    <row r="270" spans="1:13" x14ac:dyDescent="0.25">
      <c r="A270" s="6">
        <v>41752</v>
      </c>
      <c r="B270" s="7">
        <v>0.15110840620747734</v>
      </c>
      <c r="C270" s="7">
        <v>0.15104476502082098</v>
      </c>
      <c r="D270" s="7">
        <v>1.4859479166666668E-2</v>
      </c>
      <c r="E270" s="7">
        <f t="shared" si="12"/>
        <v>0.19384352052083334</v>
      </c>
      <c r="F270" s="7">
        <v>3.3999999999999998E-3</v>
      </c>
      <c r="G270" s="7">
        <f t="shared" si="10"/>
        <v>0.19724352052083333</v>
      </c>
      <c r="H270" s="24"/>
      <c r="I270" s="7"/>
      <c r="J270" s="7"/>
      <c r="K270" s="7"/>
      <c r="L270" s="7"/>
      <c r="M270" s="7"/>
    </row>
    <row r="271" spans="1:13" x14ac:dyDescent="0.25">
      <c r="A271" s="6">
        <v>41753</v>
      </c>
      <c r="B271" s="7">
        <v>0.14643318844273209</v>
      </c>
      <c r="C271" s="7">
        <v>0.1465105882096894</v>
      </c>
      <c r="D271" s="7">
        <v>1.4631747685185185E-2</v>
      </c>
      <c r="E271" s="7">
        <f t="shared" si="12"/>
        <v>0.19082676158564815</v>
      </c>
      <c r="F271" s="7">
        <v>1.6999999999999999E-3</v>
      </c>
      <c r="G271" s="7">
        <f t="shared" ref="G271:G275" si="13">E271+F271</f>
        <v>0.19252676158564816</v>
      </c>
      <c r="H271" s="24"/>
      <c r="I271" s="7"/>
      <c r="J271" s="7"/>
      <c r="K271" s="7"/>
      <c r="L271" s="7"/>
      <c r="M271" s="7"/>
    </row>
    <row r="272" spans="1:13" x14ac:dyDescent="0.25">
      <c r="A272" s="6">
        <v>41754</v>
      </c>
      <c r="B272" s="7">
        <v>0.1466068939078784</v>
      </c>
      <c r="C272" s="7">
        <v>0.14367672770273215</v>
      </c>
      <c r="D272" s="7">
        <v>1.4404016203703704E-2</v>
      </c>
      <c r="E272" s="7">
        <f t="shared" si="12"/>
        <v>0.18781000265046296</v>
      </c>
      <c r="F272" s="7">
        <v>8.9999999999999998E-4</v>
      </c>
      <c r="G272" s="7">
        <f t="shared" si="13"/>
        <v>0.18871000265046298</v>
      </c>
      <c r="H272" s="24"/>
      <c r="I272" s="7"/>
      <c r="J272" s="7"/>
      <c r="K272" s="7"/>
      <c r="L272" s="7"/>
      <c r="M272" s="7"/>
    </row>
    <row r="273" spans="1:13" x14ac:dyDescent="0.25">
      <c r="A273" s="6">
        <v>41755</v>
      </c>
      <c r="B273" s="7">
        <v>0.14127288589244383</v>
      </c>
      <c r="C273" s="7">
        <v>0.14084286719577491</v>
      </c>
      <c r="D273" s="7">
        <v>1.4233217592592592E-2</v>
      </c>
      <c r="E273" s="7">
        <f t="shared" si="12"/>
        <v>0.18554743344907407</v>
      </c>
      <c r="F273" s="7">
        <v>5.0000000000000001E-4</v>
      </c>
      <c r="G273" s="7">
        <f t="shared" si="13"/>
        <v>0.18604743344907407</v>
      </c>
      <c r="H273" s="24"/>
      <c r="I273" s="7"/>
      <c r="J273" s="7"/>
      <c r="K273" s="7"/>
      <c r="L273" s="7"/>
      <c r="M273" s="7"/>
    </row>
    <row r="274" spans="1:13" x14ac:dyDescent="0.25">
      <c r="A274" s="6">
        <v>41756</v>
      </c>
      <c r="B274" s="7">
        <v>0.14369601952748703</v>
      </c>
      <c r="C274" s="7">
        <v>0.1385757787902091</v>
      </c>
      <c r="D274" s="7">
        <v>1.4005486111111113E-2</v>
      </c>
      <c r="E274" s="7">
        <f t="shared" si="12"/>
        <v>0.18253067451388891</v>
      </c>
      <c r="F274" s="7">
        <v>2.9999999999999997E-4</v>
      </c>
      <c r="G274" s="7">
        <f t="shared" si="13"/>
        <v>0.1828306745138889</v>
      </c>
      <c r="H274" s="24"/>
      <c r="I274" s="7"/>
      <c r="J274" s="7"/>
      <c r="K274" s="7"/>
      <c r="L274" s="7"/>
      <c r="M274" s="7"/>
    </row>
    <row r="275" spans="1:13" x14ac:dyDescent="0.25">
      <c r="A275" s="6">
        <v>41757</v>
      </c>
      <c r="B275" s="7">
        <v>0.13956509848096463</v>
      </c>
      <c r="C275" s="7">
        <v>0.13602530433394761</v>
      </c>
      <c r="D275" s="7">
        <v>1.3777754629629629E-2</v>
      </c>
      <c r="E275" s="7">
        <f t="shared" si="12"/>
        <v>0.17951391557870369</v>
      </c>
      <c r="F275" s="7">
        <v>1E-4</v>
      </c>
      <c r="G275" s="7">
        <f t="shared" si="13"/>
        <v>0.17961391557870368</v>
      </c>
      <c r="H275" s="24"/>
      <c r="I275" s="7"/>
      <c r="J275" s="7"/>
      <c r="K275" s="7"/>
      <c r="L275" s="7"/>
      <c r="M275" s="7"/>
    </row>
    <row r="276" spans="1:13" x14ac:dyDescent="0.25">
      <c r="A276" s="1"/>
    </row>
    <row r="277" spans="1:13" x14ac:dyDescent="0.25">
      <c r="A277" s="1"/>
    </row>
    <row r="278" spans="1:13" x14ac:dyDescent="0.25">
      <c r="A278" s="1"/>
    </row>
    <row r="279" spans="1:13" x14ac:dyDescent="0.25">
      <c r="A279" s="1"/>
    </row>
  </sheetData>
  <sortState ref="P11:P259">
    <sortCondition descending="1" ref="P11"/>
  </sortState>
  <mergeCells count="15">
    <mergeCell ref="A1:M1"/>
    <mergeCell ref="A2:M2"/>
    <mergeCell ref="A3:M3"/>
    <mergeCell ref="A4:M4"/>
    <mergeCell ref="I11:M11"/>
    <mergeCell ref="A5:M5"/>
    <mergeCell ref="A6:M6"/>
    <mergeCell ref="A7:G7"/>
    <mergeCell ref="I7:M7"/>
    <mergeCell ref="A8:G8"/>
    <mergeCell ref="A9:G9"/>
    <mergeCell ref="A10:G10"/>
    <mergeCell ref="I8:M8"/>
    <mergeCell ref="I10:M10"/>
    <mergeCell ref="I9:M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9"/>
  <sheetViews>
    <sheetView workbookViewId="0">
      <selection activeCell="E24" sqref="E24"/>
    </sheetView>
  </sheetViews>
  <sheetFormatPr defaultRowHeight="15" x14ac:dyDescent="0.25"/>
  <cols>
    <col min="1" max="1" width="10.7109375" style="1" bestFit="1" customWidth="1"/>
    <col min="2" max="2" width="20.28515625" bestFit="1" customWidth="1"/>
    <col min="3" max="3" width="22.42578125" customWidth="1"/>
    <col min="5" max="5" width="12.140625" bestFit="1" customWidth="1"/>
    <col min="6" max="6" width="22.5703125" customWidth="1"/>
    <col min="7" max="7" width="16" customWidth="1"/>
    <col min="8" max="8" width="20" customWidth="1"/>
    <col min="9" max="9" width="16.85546875" customWidth="1"/>
  </cols>
  <sheetData>
    <row r="1" spans="1:13" x14ac:dyDescent="0.25">
      <c r="A1" s="73" t="s">
        <v>16</v>
      </c>
      <c r="B1" s="74"/>
      <c r="C1" s="74"/>
      <c r="D1" s="74"/>
      <c r="E1" s="74"/>
      <c r="F1" s="74"/>
      <c r="G1" s="74"/>
      <c r="H1" s="74"/>
      <c r="I1" s="74"/>
      <c r="J1" s="29"/>
      <c r="K1" s="29"/>
      <c r="L1" s="29"/>
      <c r="M1" s="29"/>
    </row>
    <row r="2" spans="1:13" x14ac:dyDescent="0.25">
      <c r="A2" s="69"/>
      <c r="B2" s="70"/>
      <c r="C2" s="70"/>
      <c r="D2" s="70"/>
      <c r="E2" s="70"/>
      <c r="F2" s="70"/>
      <c r="G2" s="70"/>
      <c r="H2" s="70"/>
      <c r="I2" s="70"/>
      <c r="J2" s="23"/>
      <c r="K2" s="23"/>
      <c r="L2" s="23"/>
      <c r="M2" s="23"/>
    </row>
    <row r="3" spans="1:13" ht="33" customHeight="1" x14ac:dyDescent="0.25">
      <c r="A3" s="75" t="s">
        <v>26</v>
      </c>
      <c r="B3" s="76"/>
      <c r="C3" s="76"/>
      <c r="D3" s="76"/>
      <c r="E3" s="76"/>
      <c r="F3" s="76"/>
      <c r="G3" s="76"/>
      <c r="H3" s="76"/>
      <c r="I3" s="76"/>
      <c r="J3" s="30"/>
      <c r="K3" s="30"/>
      <c r="L3" s="30"/>
      <c r="M3" s="30"/>
    </row>
    <row r="4" spans="1:13" ht="24" customHeight="1" x14ac:dyDescent="0.25">
      <c r="A4" s="77" t="s">
        <v>27</v>
      </c>
      <c r="B4" s="78"/>
      <c r="C4" s="78"/>
      <c r="D4" s="78"/>
      <c r="E4" s="78"/>
      <c r="F4" s="78"/>
      <c r="G4" s="78"/>
      <c r="H4" s="78"/>
      <c r="I4" s="78"/>
      <c r="J4" s="23"/>
      <c r="K4" s="23"/>
      <c r="L4" s="23"/>
      <c r="M4" s="23"/>
    </row>
    <row r="5" spans="1:13" x14ac:dyDescent="0.25">
      <c r="A5" s="79" t="s">
        <v>37</v>
      </c>
      <c r="B5" s="80"/>
      <c r="C5" s="80"/>
      <c r="D5" s="80"/>
      <c r="E5" s="80"/>
      <c r="F5" s="80"/>
      <c r="G5" s="80"/>
      <c r="H5" s="80"/>
      <c r="I5" s="80"/>
      <c r="J5" s="31"/>
      <c r="K5" s="31"/>
      <c r="L5" s="31"/>
      <c r="M5" s="31"/>
    </row>
    <row r="6" spans="1:13" x14ac:dyDescent="0.25">
      <c r="A6" s="60" t="s">
        <v>47</v>
      </c>
      <c r="B6" s="60"/>
      <c r="C6" s="60"/>
      <c r="D6" s="60"/>
      <c r="E6" s="60"/>
      <c r="F6" s="60"/>
      <c r="G6" s="60"/>
      <c r="H6" s="60"/>
      <c r="I6" s="60"/>
      <c r="J6" s="24"/>
      <c r="K6" s="24"/>
      <c r="L6" s="24"/>
      <c r="M6" s="24"/>
    </row>
    <row r="7" spans="1:13" x14ac:dyDescent="0.25">
      <c r="A7" s="55"/>
      <c r="B7" s="55"/>
      <c r="C7" s="55"/>
      <c r="D7" s="55"/>
      <c r="E7" s="55"/>
      <c r="F7" s="55"/>
      <c r="G7" s="55"/>
      <c r="H7" s="55"/>
      <c r="I7" s="55"/>
      <c r="J7" s="24"/>
      <c r="K7" s="24"/>
      <c r="L7" s="24"/>
      <c r="M7" s="24"/>
    </row>
    <row r="8" spans="1:13" x14ac:dyDescent="0.25">
      <c r="A8" s="72" t="s">
        <v>24</v>
      </c>
      <c r="B8" s="72"/>
      <c r="C8" s="72"/>
      <c r="D8" s="13"/>
      <c r="E8" s="67" t="s">
        <v>25</v>
      </c>
      <c r="F8" s="67"/>
      <c r="G8" s="67"/>
      <c r="H8" s="67"/>
      <c r="I8" s="67"/>
      <c r="J8" s="24"/>
      <c r="K8" s="24"/>
      <c r="L8" s="24"/>
      <c r="M8" s="24"/>
    </row>
    <row r="9" spans="1:13" x14ac:dyDescent="0.25">
      <c r="A9" s="33"/>
      <c r="B9" s="11" t="s">
        <v>2</v>
      </c>
      <c r="C9" s="25">
        <f>1-SUMXMY2(B14:B275,C14:C275)/DEVSQ(B14:B275)</f>
        <v>0.74546459495391559</v>
      </c>
      <c r="D9" s="13"/>
      <c r="E9" s="59"/>
      <c r="F9" s="59"/>
      <c r="G9" s="59"/>
      <c r="H9" s="59"/>
      <c r="I9" s="59"/>
    </row>
    <row r="10" spans="1:13" x14ac:dyDescent="0.25">
      <c r="A10" s="55"/>
      <c r="B10" s="55"/>
      <c r="C10" s="55"/>
      <c r="D10" s="13"/>
      <c r="E10" s="5"/>
      <c r="F10" s="5"/>
      <c r="G10" s="5"/>
      <c r="H10" s="5"/>
      <c r="I10" s="5"/>
    </row>
    <row r="11" spans="1:13" x14ac:dyDescent="0.25">
      <c r="A11" s="55"/>
      <c r="B11" s="55"/>
      <c r="C11" s="55"/>
      <c r="D11" s="13"/>
      <c r="E11" s="5"/>
      <c r="F11" s="5"/>
      <c r="G11" s="5"/>
      <c r="H11" s="5"/>
      <c r="I11" s="5"/>
    </row>
    <row r="12" spans="1:13" ht="30" x14ac:dyDescent="0.25">
      <c r="A12" s="32"/>
      <c r="B12" s="20"/>
      <c r="C12" s="20"/>
      <c r="D12" s="26"/>
      <c r="E12" s="20"/>
      <c r="F12" s="27"/>
      <c r="G12" s="35" t="s">
        <v>4</v>
      </c>
      <c r="H12" s="35"/>
      <c r="I12" s="35" t="s">
        <v>4</v>
      </c>
    </row>
    <row r="13" spans="1:13" ht="62.25" x14ac:dyDescent="0.25">
      <c r="A13" s="34" t="s">
        <v>0</v>
      </c>
      <c r="B13" s="35" t="s">
        <v>50</v>
      </c>
      <c r="C13" s="35" t="s">
        <v>79</v>
      </c>
      <c r="D13" s="37"/>
      <c r="E13" s="41" t="s">
        <v>78</v>
      </c>
      <c r="F13" s="36" t="s">
        <v>75</v>
      </c>
      <c r="G13" s="35" t="s">
        <v>5</v>
      </c>
      <c r="H13" s="35" t="s">
        <v>80</v>
      </c>
      <c r="I13" s="35" t="s">
        <v>81</v>
      </c>
    </row>
    <row r="14" spans="1:13" x14ac:dyDescent="0.25">
      <c r="A14" s="4">
        <v>41496</v>
      </c>
      <c r="B14" s="5">
        <v>9.17893518518519E-2</v>
      </c>
      <c r="C14" s="5">
        <v>9.6670000000000006E-2</v>
      </c>
      <c r="D14" s="13"/>
      <c r="E14" s="3"/>
      <c r="F14" s="28">
        <v>0.59709259259259262</v>
      </c>
      <c r="G14" s="5">
        <v>0.4</v>
      </c>
      <c r="H14" s="5">
        <v>0.5605</v>
      </c>
      <c r="I14" s="5">
        <v>0.4</v>
      </c>
    </row>
    <row r="15" spans="1:13" x14ac:dyDescent="0.25">
      <c r="A15" s="4">
        <v>41497</v>
      </c>
      <c r="B15" s="5">
        <v>8.9847222222222231E-2</v>
      </c>
      <c r="C15" s="5">
        <v>7.825E-2</v>
      </c>
      <c r="D15" s="2"/>
      <c r="E15" s="3"/>
      <c r="F15" s="28">
        <v>0.58615214798182858</v>
      </c>
      <c r="G15" s="5">
        <v>0.8</v>
      </c>
      <c r="H15" s="5">
        <v>0.55930000000000002</v>
      </c>
      <c r="I15" s="5">
        <v>0.8</v>
      </c>
    </row>
    <row r="16" spans="1:13" x14ac:dyDescent="0.25">
      <c r="A16" s="6">
        <v>41498</v>
      </c>
      <c r="B16" s="7">
        <v>8.8484953703703711E-2</v>
      </c>
      <c r="C16" s="7">
        <v>7.0940000000000003E-2</v>
      </c>
      <c r="E16" s="1"/>
      <c r="F16" s="22">
        <v>0.56922681474840908</v>
      </c>
      <c r="G16" s="7">
        <v>1.2</v>
      </c>
      <c r="H16" s="7">
        <v>0.53200000000000003</v>
      </c>
      <c r="I16" s="7">
        <v>1.2</v>
      </c>
    </row>
    <row r="17" spans="1:9" x14ac:dyDescent="0.25">
      <c r="A17" s="6">
        <v>41499</v>
      </c>
      <c r="B17" s="7">
        <v>0.11146180555555554</v>
      </c>
      <c r="C17" s="7">
        <v>0.1142</v>
      </c>
      <c r="E17" s="1"/>
      <c r="F17" s="22">
        <v>0.54027118313827482</v>
      </c>
      <c r="G17" s="7">
        <v>1.6</v>
      </c>
      <c r="H17" s="7">
        <v>0.48299999999999998</v>
      </c>
      <c r="I17" s="7">
        <v>1.6</v>
      </c>
    </row>
    <row r="18" spans="1:9" x14ac:dyDescent="0.25">
      <c r="A18" s="6">
        <v>41500</v>
      </c>
      <c r="B18" s="7">
        <v>0.10551851851851851</v>
      </c>
      <c r="C18" s="7">
        <v>6.7169999999999994E-2</v>
      </c>
      <c r="E18" s="1"/>
      <c r="F18" s="22">
        <v>0.51161214971097779</v>
      </c>
      <c r="G18" s="7">
        <v>2</v>
      </c>
      <c r="H18" s="7">
        <v>0.4249</v>
      </c>
      <c r="I18" s="7">
        <v>2</v>
      </c>
    </row>
    <row r="19" spans="1:9" x14ac:dyDescent="0.25">
      <c r="A19" s="6">
        <v>41501</v>
      </c>
      <c r="B19" s="7">
        <v>0.10248842592592593</v>
      </c>
      <c r="C19" s="7">
        <v>6.1440000000000002E-2</v>
      </c>
      <c r="E19" s="1"/>
      <c r="F19" s="22">
        <v>0.45291816545488378</v>
      </c>
      <c r="G19" s="7">
        <v>2.4</v>
      </c>
      <c r="H19" s="7">
        <v>0.41799999999999998</v>
      </c>
      <c r="I19" s="7">
        <v>2.4</v>
      </c>
    </row>
    <row r="20" spans="1:9" x14ac:dyDescent="0.25">
      <c r="A20" s="6">
        <v>41502</v>
      </c>
      <c r="B20" s="7">
        <v>0.10077893518518517</v>
      </c>
      <c r="C20" s="7">
        <v>5.4309999999999997E-2</v>
      </c>
      <c r="E20" s="1"/>
      <c r="F20" s="22">
        <v>0.45185830056241655</v>
      </c>
      <c r="G20" s="7">
        <v>2.8</v>
      </c>
      <c r="H20" s="7">
        <v>0.41460000000000002</v>
      </c>
      <c r="I20" s="7">
        <v>2.8</v>
      </c>
    </row>
    <row r="21" spans="1:9" x14ac:dyDescent="0.25">
      <c r="A21" s="6">
        <v>41503</v>
      </c>
      <c r="B21" s="7">
        <v>0.3612326388888889</v>
      </c>
      <c r="C21" s="7">
        <v>0.2334</v>
      </c>
      <c r="E21" s="1"/>
      <c r="F21" s="22">
        <v>0.40189715390506292</v>
      </c>
      <c r="G21" s="7">
        <v>3.2</v>
      </c>
      <c r="H21" s="7">
        <v>0.41120000000000001</v>
      </c>
      <c r="I21" s="7">
        <v>3.2</v>
      </c>
    </row>
    <row r="22" spans="1:9" x14ac:dyDescent="0.25">
      <c r="A22" s="6">
        <v>41504</v>
      </c>
      <c r="B22" s="7">
        <v>0.59709259259259262</v>
      </c>
      <c r="C22" s="7">
        <v>0.55930000000000002</v>
      </c>
      <c r="E22" s="1"/>
      <c r="F22" s="22">
        <v>0.3612326388888889</v>
      </c>
      <c r="G22" s="7">
        <v>3.6</v>
      </c>
      <c r="H22" s="7">
        <v>0.38590000000000002</v>
      </c>
      <c r="I22" s="7">
        <v>3.6</v>
      </c>
    </row>
    <row r="23" spans="1:9" x14ac:dyDescent="0.25">
      <c r="A23" s="6">
        <v>41505</v>
      </c>
      <c r="B23" s="7">
        <v>0.33058217592592593</v>
      </c>
      <c r="C23" s="7">
        <v>0.22969999999999999</v>
      </c>
      <c r="E23" s="1"/>
      <c r="F23" s="22">
        <v>0.36042014342242085</v>
      </c>
      <c r="G23" s="7">
        <v>4</v>
      </c>
      <c r="H23" s="7">
        <v>0.38140000000000002</v>
      </c>
      <c r="I23" s="7">
        <v>4</v>
      </c>
    </row>
    <row r="24" spans="1:9" x14ac:dyDescent="0.25">
      <c r="A24" s="6">
        <v>41506</v>
      </c>
      <c r="B24" s="7">
        <v>0.17964467592592592</v>
      </c>
      <c r="C24" s="7">
        <v>0.18679999999999999</v>
      </c>
      <c r="E24" s="1"/>
      <c r="F24" s="22">
        <v>0.35862179261271909</v>
      </c>
      <c r="G24" s="7">
        <v>4.4000000000000004</v>
      </c>
      <c r="H24" s="7">
        <v>0.36430000000000001</v>
      </c>
      <c r="I24" s="7">
        <v>4.4000000000000004</v>
      </c>
    </row>
    <row r="25" spans="1:9" x14ac:dyDescent="0.25">
      <c r="A25" s="6">
        <v>41507</v>
      </c>
      <c r="B25" s="7">
        <v>0.13944328703703704</v>
      </c>
      <c r="C25" s="7">
        <v>0.16839999999999999</v>
      </c>
      <c r="E25" s="1"/>
      <c r="F25" s="22">
        <v>0.34985151742845372</v>
      </c>
      <c r="G25" s="7">
        <v>4.8</v>
      </c>
      <c r="H25" s="7">
        <v>0.3422</v>
      </c>
      <c r="I25" s="7">
        <v>4.8</v>
      </c>
    </row>
    <row r="26" spans="1:9" x14ac:dyDescent="0.25">
      <c r="A26" s="6">
        <v>41508</v>
      </c>
      <c r="B26" s="7">
        <v>0.13356712962962963</v>
      </c>
      <c r="C26" s="7">
        <v>0.15459999999999999</v>
      </c>
      <c r="E26" s="1"/>
      <c r="F26" s="22">
        <v>0.33607449453315069</v>
      </c>
      <c r="G26" s="7">
        <v>5.2</v>
      </c>
      <c r="H26" s="7">
        <v>0.31540000000000001</v>
      </c>
      <c r="I26" s="7">
        <v>5.2</v>
      </c>
    </row>
    <row r="27" spans="1:9" x14ac:dyDescent="0.25">
      <c r="A27" s="6">
        <v>41509</v>
      </c>
      <c r="B27" s="7">
        <v>0.14035300925925925</v>
      </c>
      <c r="C27" s="7">
        <v>0.1434</v>
      </c>
      <c r="E27" s="1"/>
      <c r="F27" s="22">
        <v>0.33564812580713294</v>
      </c>
      <c r="G27" s="7">
        <v>5.6</v>
      </c>
      <c r="H27" s="7">
        <v>0.31530000000000002</v>
      </c>
      <c r="I27" s="7">
        <v>5.6</v>
      </c>
    </row>
    <row r="28" spans="1:9" x14ac:dyDescent="0.25">
      <c r="A28" s="6">
        <v>41510</v>
      </c>
      <c r="B28" s="7">
        <v>0.17551736111111113</v>
      </c>
      <c r="C28" s="7">
        <v>0.23749999999999999</v>
      </c>
      <c r="E28" s="1"/>
      <c r="F28" s="22">
        <v>0.33058217592592593</v>
      </c>
      <c r="G28" s="7">
        <v>6</v>
      </c>
      <c r="H28" s="7">
        <v>0.31419999999999998</v>
      </c>
      <c r="I28" s="7">
        <v>6</v>
      </c>
    </row>
    <row r="29" spans="1:9" x14ac:dyDescent="0.25">
      <c r="A29" s="6">
        <v>41511</v>
      </c>
      <c r="B29" s="7">
        <v>0.16857986111111109</v>
      </c>
      <c r="C29" s="7">
        <v>0.24099999999999999</v>
      </c>
      <c r="E29" s="1"/>
      <c r="F29" s="22">
        <v>0.32683927719774258</v>
      </c>
      <c r="G29" s="7">
        <v>6.4</v>
      </c>
      <c r="H29" s="7">
        <v>0.30649999999999999</v>
      </c>
      <c r="I29" s="7">
        <v>6.4</v>
      </c>
    </row>
    <row r="30" spans="1:9" x14ac:dyDescent="0.25">
      <c r="A30" s="6">
        <v>41512</v>
      </c>
      <c r="B30" s="7">
        <v>0.25641319444444444</v>
      </c>
      <c r="C30" s="7">
        <v>0.21099999999999999</v>
      </c>
      <c r="E30" s="1"/>
      <c r="F30" s="22">
        <v>0.32494023711796299</v>
      </c>
      <c r="G30" s="7">
        <v>6.8</v>
      </c>
      <c r="H30" s="7">
        <v>0.29249999999999998</v>
      </c>
      <c r="I30" s="7">
        <v>6.8</v>
      </c>
    </row>
    <row r="31" spans="1:9" x14ac:dyDescent="0.25">
      <c r="A31" s="6">
        <v>41513</v>
      </c>
      <c r="B31" s="7">
        <v>0.18337268518518518</v>
      </c>
      <c r="C31" s="7">
        <v>0.1938</v>
      </c>
      <c r="E31" s="1"/>
      <c r="F31" s="22">
        <v>0.30482747157262707</v>
      </c>
      <c r="G31" s="7">
        <v>7.2</v>
      </c>
      <c r="H31" s="7">
        <v>0.28920000000000001</v>
      </c>
      <c r="I31" s="7">
        <v>7.2</v>
      </c>
    </row>
    <row r="32" spans="1:9" x14ac:dyDescent="0.25">
      <c r="A32" s="6">
        <v>41514</v>
      </c>
      <c r="B32" s="7">
        <v>0.16336458333333334</v>
      </c>
      <c r="C32" s="7">
        <v>0.17849999999999999</v>
      </c>
      <c r="E32" s="1"/>
      <c r="F32" s="22">
        <v>0.29666918596086345</v>
      </c>
      <c r="G32" s="7">
        <v>7.6</v>
      </c>
      <c r="H32" s="7">
        <v>0.26790000000000003</v>
      </c>
      <c r="I32" s="7">
        <v>7.6</v>
      </c>
    </row>
    <row r="33" spans="1:9" x14ac:dyDescent="0.25">
      <c r="A33" s="6">
        <v>41515</v>
      </c>
      <c r="B33" s="7">
        <v>0.15259953703703705</v>
      </c>
      <c r="C33" s="7">
        <v>0.16439999999999999</v>
      </c>
      <c r="E33" s="1"/>
      <c r="F33" s="22">
        <v>0.29301090334684227</v>
      </c>
      <c r="G33" s="7">
        <v>8</v>
      </c>
      <c r="H33" s="7">
        <v>0.26629999999999998</v>
      </c>
      <c r="I33" s="7">
        <v>8</v>
      </c>
    </row>
    <row r="34" spans="1:9" x14ac:dyDescent="0.25">
      <c r="A34" s="6">
        <v>41516</v>
      </c>
      <c r="B34" s="7">
        <v>0.13663657407407406</v>
      </c>
      <c r="C34" s="7">
        <v>0.15140000000000001</v>
      </c>
      <c r="E34" s="1"/>
      <c r="F34" s="22">
        <v>0.27124922546866553</v>
      </c>
      <c r="G34" s="7">
        <v>8.4</v>
      </c>
      <c r="H34" s="7">
        <v>0.26229999999999998</v>
      </c>
      <c r="I34" s="7">
        <v>8.4</v>
      </c>
    </row>
    <row r="35" spans="1:9" x14ac:dyDescent="0.25">
      <c r="A35" s="6">
        <v>41517</v>
      </c>
      <c r="B35" s="7">
        <v>0.12450925925925926</v>
      </c>
      <c r="C35" s="7">
        <v>0.1394</v>
      </c>
      <c r="E35" s="1"/>
      <c r="F35" s="22">
        <v>0.27087820083075748</v>
      </c>
      <c r="G35" s="7">
        <v>8.8000000000000007</v>
      </c>
      <c r="H35" s="7">
        <v>0.26090000000000002</v>
      </c>
      <c r="I35" s="7">
        <v>8.8000000000000007</v>
      </c>
    </row>
    <row r="36" spans="1:9" x14ac:dyDescent="0.25">
      <c r="A36" s="6">
        <v>41518</v>
      </c>
      <c r="B36" s="7">
        <v>0.13059722222222223</v>
      </c>
      <c r="C36" s="7">
        <v>0.2137</v>
      </c>
      <c r="E36" s="1"/>
      <c r="F36" s="22">
        <v>0.25641319444444444</v>
      </c>
      <c r="G36" s="7">
        <v>9.1999999999999993</v>
      </c>
      <c r="H36" s="7">
        <v>0.25319999999999998</v>
      </c>
      <c r="I36" s="7">
        <v>9.1999999999999993</v>
      </c>
    </row>
    <row r="37" spans="1:9" x14ac:dyDescent="0.25">
      <c r="A37" s="6">
        <v>41519</v>
      </c>
      <c r="B37" s="7">
        <v>0.20045370370370372</v>
      </c>
      <c r="C37" s="7">
        <v>0.23760000000000001</v>
      </c>
      <c r="E37" s="1"/>
      <c r="F37" s="22">
        <v>0.245311791278335</v>
      </c>
      <c r="G37" s="7">
        <v>9.6</v>
      </c>
      <c r="H37" s="7">
        <v>0.2452</v>
      </c>
      <c r="I37" s="7">
        <v>9.6</v>
      </c>
    </row>
    <row r="38" spans="1:9" x14ac:dyDescent="0.25">
      <c r="A38" s="6">
        <v>41520</v>
      </c>
      <c r="B38" s="7">
        <v>0.17540625000000001</v>
      </c>
      <c r="C38" s="7">
        <v>0.19750000000000001</v>
      </c>
      <c r="E38" s="1"/>
      <c r="F38" s="22">
        <v>0.2346087962962963</v>
      </c>
      <c r="G38" s="7">
        <v>10</v>
      </c>
      <c r="H38" s="7">
        <v>0.24099999999999999</v>
      </c>
      <c r="I38" s="7">
        <v>10</v>
      </c>
    </row>
    <row r="39" spans="1:9" x14ac:dyDescent="0.25">
      <c r="A39" s="6">
        <v>41521</v>
      </c>
      <c r="B39" s="7">
        <v>0.15807754629629628</v>
      </c>
      <c r="C39" s="7">
        <v>0.1804</v>
      </c>
      <c r="E39" s="1"/>
      <c r="F39" s="22">
        <v>0.22664324699267605</v>
      </c>
      <c r="G39" s="7">
        <v>10.4</v>
      </c>
      <c r="H39" s="7">
        <v>0.24079999999999999</v>
      </c>
      <c r="I39" s="7">
        <v>10.4</v>
      </c>
    </row>
    <row r="40" spans="1:9" x14ac:dyDescent="0.25">
      <c r="A40" s="6">
        <v>41522</v>
      </c>
      <c r="B40" s="7">
        <v>0.15536689814814816</v>
      </c>
      <c r="C40" s="7">
        <v>0.1661</v>
      </c>
      <c r="E40" s="1"/>
      <c r="F40" s="22">
        <v>0.22381349509454429</v>
      </c>
      <c r="G40" s="7">
        <v>10.8</v>
      </c>
      <c r="H40" s="7">
        <v>0.2394</v>
      </c>
      <c r="I40" s="7">
        <v>10.8</v>
      </c>
    </row>
    <row r="41" spans="1:9" x14ac:dyDescent="0.25">
      <c r="A41" s="6">
        <v>41523</v>
      </c>
      <c r="B41" s="7">
        <v>0.14791666666666667</v>
      </c>
      <c r="C41" s="7">
        <v>0.153</v>
      </c>
      <c r="E41" s="1"/>
      <c r="F41" s="22">
        <v>0.22204282407407408</v>
      </c>
      <c r="G41" s="7">
        <v>11.2</v>
      </c>
      <c r="H41" s="7">
        <v>0.23760000000000001</v>
      </c>
      <c r="I41" s="7">
        <v>11.2</v>
      </c>
    </row>
    <row r="42" spans="1:9" x14ac:dyDescent="0.25">
      <c r="A42" s="6">
        <v>41524</v>
      </c>
      <c r="B42" s="7">
        <v>0.14223726851851851</v>
      </c>
      <c r="C42" s="7">
        <v>0.1409</v>
      </c>
      <c r="E42" s="1"/>
      <c r="F42" s="22">
        <v>0.21886559009685677</v>
      </c>
      <c r="G42" s="7">
        <v>11.6</v>
      </c>
      <c r="H42" s="7">
        <v>0.23749999999999999</v>
      </c>
      <c r="I42" s="7">
        <v>11.6</v>
      </c>
    </row>
    <row r="43" spans="1:9" x14ac:dyDescent="0.25">
      <c r="A43" s="6">
        <v>41525</v>
      </c>
      <c r="B43" s="7">
        <v>0.13558101851851853</v>
      </c>
      <c r="C43" s="7">
        <v>0.1298</v>
      </c>
      <c r="E43" s="1"/>
      <c r="F43" s="22">
        <v>0.21721793364900308</v>
      </c>
      <c r="G43" s="7">
        <v>12</v>
      </c>
      <c r="H43" s="7">
        <v>0.23730000000000001</v>
      </c>
      <c r="I43" s="7">
        <v>12</v>
      </c>
    </row>
    <row r="44" spans="1:9" x14ac:dyDescent="0.25">
      <c r="A44" s="6">
        <v>41526</v>
      </c>
      <c r="B44" s="7">
        <v>0.12550694444444443</v>
      </c>
      <c r="C44" s="7">
        <v>0.1195</v>
      </c>
      <c r="E44" s="1"/>
      <c r="F44" s="22">
        <v>0.21589989357474013</v>
      </c>
      <c r="G44" s="7">
        <v>12.4</v>
      </c>
      <c r="H44" s="7">
        <v>0.23710000000000001</v>
      </c>
      <c r="I44" s="7">
        <v>12.4</v>
      </c>
    </row>
    <row r="45" spans="1:9" x14ac:dyDescent="0.25">
      <c r="A45" s="6">
        <v>41527</v>
      </c>
      <c r="B45" s="7">
        <v>0.11676851851851851</v>
      </c>
      <c r="C45" s="7">
        <v>0.1101</v>
      </c>
      <c r="E45" s="1"/>
      <c r="F45" s="22">
        <v>0.2149675925925926</v>
      </c>
      <c r="G45" s="7">
        <v>12.8</v>
      </c>
      <c r="H45" s="7">
        <v>0.23680000000000001</v>
      </c>
      <c r="I45" s="7">
        <v>12.8</v>
      </c>
    </row>
    <row r="46" spans="1:9" x14ac:dyDescent="0.25">
      <c r="A46" s="6">
        <v>41528</v>
      </c>
      <c r="B46" s="7">
        <v>0.10660300925925927</v>
      </c>
      <c r="C46" s="7">
        <v>0.1014</v>
      </c>
      <c r="E46" s="1"/>
      <c r="F46" s="22">
        <v>0.2143645592789083</v>
      </c>
      <c r="G46" s="7">
        <v>13.2</v>
      </c>
      <c r="H46" s="7">
        <v>0.2336</v>
      </c>
      <c r="I46" s="7">
        <v>13.2</v>
      </c>
    </row>
    <row r="47" spans="1:9" x14ac:dyDescent="0.25">
      <c r="A47" s="6">
        <v>41529</v>
      </c>
      <c r="B47" s="7">
        <v>0.10374421296296296</v>
      </c>
      <c r="C47" s="7">
        <v>9.3329999999999996E-2</v>
      </c>
      <c r="E47" s="1"/>
      <c r="F47" s="22">
        <v>0.21176469631977346</v>
      </c>
      <c r="G47" s="7">
        <v>13.6</v>
      </c>
      <c r="H47" s="7">
        <v>0.2334</v>
      </c>
      <c r="I47" s="7">
        <v>13.6</v>
      </c>
    </row>
    <row r="48" spans="1:9" x14ac:dyDescent="0.25">
      <c r="A48" s="6">
        <v>41530</v>
      </c>
      <c r="B48" s="7">
        <v>9.5927083333333343E-2</v>
      </c>
      <c r="C48" s="7">
        <v>8.5980000000000001E-2</v>
      </c>
      <c r="E48" s="1"/>
      <c r="F48" s="22">
        <v>0.2107489832694748</v>
      </c>
      <c r="G48" s="7">
        <v>14</v>
      </c>
      <c r="H48" s="7">
        <v>0.22969999999999999</v>
      </c>
      <c r="I48" s="7">
        <v>14</v>
      </c>
    </row>
    <row r="49" spans="1:9" x14ac:dyDescent="0.25">
      <c r="A49" s="6">
        <v>41531</v>
      </c>
      <c r="B49" s="7">
        <v>8.0633101851851852E-2</v>
      </c>
      <c r="C49" s="7">
        <v>7.9210000000000003E-2</v>
      </c>
      <c r="E49" s="1"/>
      <c r="F49" s="22">
        <v>0.20904804460096946</v>
      </c>
      <c r="G49" s="7">
        <v>14.4</v>
      </c>
      <c r="H49" s="7">
        <v>0.2258</v>
      </c>
      <c r="I49" s="7">
        <v>14.4</v>
      </c>
    </row>
    <row r="50" spans="1:9" x14ac:dyDescent="0.25">
      <c r="A50" s="6">
        <v>41532</v>
      </c>
      <c r="B50" s="7">
        <v>7.6474537037037035E-2</v>
      </c>
      <c r="C50" s="7">
        <v>7.2919999999999999E-2</v>
      </c>
      <c r="E50" s="1"/>
      <c r="F50" s="22">
        <v>0.20851156359631148</v>
      </c>
      <c r="G50" s="7">
        <v>14.8</v>
      </c>
      <c r="H50" s="7">
        <v>0.22420000000000001</v>
      </c>
      <c r="I50" s="7">
        <v>14.8</v>
      </c>
    </row>
    <row r="51" spans="1:9" x14ac:dyDescent="0.25">
      <c r="A51" s="6">
        <v>41533</v>
      </c>
      <c r="B51" s="7">
        <v>0.10044328703703703</v>
      </c>
      <c r="C51" s="7">
        <v>0.11219999999999999</v>
      </c>
      <c r="E51" s="1"/>
      <c r="F51" s="22">
        <v>0.20653935185185185</v>
      </c>
      <c r="G51" s="7">
        <v>15.2</v>
      </c>
      <c r="H51" s="7">
        <v>0.22170000000000001</v>
      </c>
      <c r="I51" s="7">
        <v>15.2</v>
      </c>
    </row>
    <row r="52" spans="1:9" x14ac:dyDescent="0.25">
      <c r="A52" s="6">
        <v>41534</v>
      </c>
      <c r="B52" s="7">
        <v>0.11053009259259258</v>
      </c>
      <c r="C52" s="7">
        <v>7.6590000000000005E-2</v>
      </c>
      <c r="E52" s="1"/>
      <c r="F52" s="22">
        <v>0.20547800925925924</v>
      </c>
      <c r="G52" s="7">
        <v>15.6</v>
      </c>
      <c r="H52" s="7">
        <v>0.217</v>
      </c>
      <c r="I52" s="7">
        <v>15.6</v>
      </c>
    </row>
    <row r="53" spans="1:9" x14ac:dyDescent="0.25">
      <c r="A53" s="6">
        <v>41535</v>
      </c>
      <c r="B53" s="7">
        <v>0.1016724537037037</v>
      </c>
      <c r="C53" s="7">
        <v>6.8239999999999995E-2</v>
      </c>
      <c r="E53" s="1"/>
      <c r="F53" s="22">
        <v>0.20417245370370371</v>
      </c>
      <c r="G53" s="7">
        <v>16</v>
      </c>
      <c r="H53" s="7">
        <v>0.2165</v>
      </c>
      <c r="I53" s="7">
        <v>16</v>
      </c>
    </row>
    <row r="54" spans="1:9" x14ac:dyDescent="0.25">
      <c r="A54" s="6">
        <v>41536</v>
      </c>
      <c r="B54" s="7">
        <v>9.5827546296296293E-2</v>
      </c>
      <c r="C54" s="7">
        <v>6.2539999999999998E-2</v>
      </c>
      <c r="E54" s="1"/>
      <c r="F54" s="22">
        <v>0.20045370370370372</v>
      </c>
      <c r="G54" s="7">
        <v>16.399999999999999</v>
      </c>
      <c r="H54" s="7">
        <v>0.2137</v>
      </c>
      <c r="I54" s="7">
        <v>16.399999999999999</v>
      </c>
    </row>
    <row r="55" spans="1:9" x14ac:dyDescent="0.25">
      <c r="A55" s="6">
        <v>41537</v>
      </c>
      <c r="B55" s="7">
        <v>9.1523148148148159E-2</v>
      </c>
      <c r="C55" s="7">
        <v>5.7709999999999997E-2</v>
      </c>
      <c r="E55" s="1"/>
      <c r="F55" s="22">
        <v>0.1994201388888889</v>
      </c>
      <c r="G55" s="7">
        <v>16.8</v>
      </c>
      <c r="H55" s="7">
        <v>0.21099999999999999</v>
      </c>
      <c r="I55" s="7">
        <v>16.8</v>
      </c>
    </row>
    <row r="56" spans="1:9" x14ac:dyDescent="0.25">
      <c r="A56" s="6">
        <v>41538</v>
      </c>
      <c r="B56" s="7">
        <v>9.7254629629629621E-2</v>
      </c>
      <c r="C56" s="7">
        <v>0.105</v>
      </c>
      <c r="E56" s="1"/>
      <c r="F56" s="22">
        <v>0.19801929352750611</v>
      </c>
      <c r="G56" s="7">
        <v>17.2</v>
      </c>
      <c r="H56" s="7">
        <v>0.20799999999999999</v>
      </c>
      <c r="I56" s="7">
        <v>17.2</v>
      </c>
    </row>
    <row r="57" spans="1:9" x14ac:dyDescent="0.25">
      <c r="A57" s="6">
        <v>41539</v>
      </c>
      <c r="B57" s="7">
        <v>0.15840509259259261</v>
      </c>
      <c r="C57" s="7">
        <v>0.10879999999999999</v>
      </c>
      <c r="E57" s="1"/>
      <c r="F57" s="22">
        <v>0.19416625054283909</v>
      </c>
      <c r="G57" s="7">
        <v>17.600000000000001</v>
      </c>
      <c r="H57" s="7">
        <v>0.2041</v>
      </c>
      <c r="I57" s="7">
        <v>17.600000000000001</v>
      </c>
    </row>
    <row r="58" spans="1:9" x14ac:dyDescent="0.25">
      <c r="A58" s="6">
        <v>41540</v>
      </c>
      <c r="B58" s="7">
        <v>0.12950231481481481</v>
      </c>
      <c r="C58" s="7">
        <v>9.4579999999999997E-2</v>
      </c>
      <c r="E58" s="1"/>
      <c r="F58" s="22">
        <v>0.19270293549884698</v>
      </c>
      <c r="G58" s="7">
        <v>18</v>
      </c>
      <c r="H58" s="7">
        <v>0.20200000000000001</v>
      </c>
      <c r="I58" s="7">
        <v>18</v>
      </c>
    </row>
    <row r="59" spans="1:9" x14ac:dyDescent="0.25">
      <c r="A59" s="6">
        <v>41541</v>
      </c>
      <c r="B59" s="7">
        <v>0.12428935185185186</v>
      </c>
      <c r="C59" s="7">
        <v>0.17050000000000001</v>
      </c>
      <c r="E59" s="1"/>
      <c r="F59" s="22">
        <v>0.19252414775950477</v>
      </c>
      <c r="G59" s="7">
        <v>18.399999999999999</v>
      </c>
      <c r="H59" s="7">
        <v>0.2019</v>
      </c>
      <c r="I59" s="7">
        <v>18.399999999999999</v>
      </c>
    </row>
    <row r="60" spans="1:9" x14ac:dyDescent="0.25">
      <c r="A60" s="6">
        <v>41542</v>
      </c>
      <c r="B60" s="7">
        <v>0.13487384259259261</v>
      </c>
      <c r="C60" s="7">
        <v>0.13789999999999999</v>
      </c>
      <c r="E60" s="1"/>
      <c r="F60" s="22">
        <v>0.19110039823235425</v>
      </c>
      <c r="G60" s="7">
        <v>18.8</v>
      </c>
      <c r="H60" s="7">
        <v>0.20169999999999999</v>
      </c>
      <c r="I60" s="7">
        <v>18.8</v>
      </c>
    </row>
    <row r="61" spans="1:9" x14ac:dyDescent="0.25">
      <c r="A61" s="6">
        <v>41543</v>
      </c>
      <c r="B61" s="7">
        <v>0.11152199074074073</v>
      </c>
      <c r="C61" s="7">
        <v>0.12559999999999999</v>
      </c>
      <c r="E61" s="1"/>
      <c r="F61" s="22">
        <v>0.1901539937674448</v>
      </c>
      <c r="G61" s="7">
        <v>19.2</v>
      </c>
      <c r="H61" s="7">
        <v>0.19969999999999999</v>
      </c>
      <c r="I61" s="7">
        <v>19.2</v>
      </c>
    </row>
    <row r="62" spans="1:9" x14ac:dyDescent="0.25">
      <c r="A62" s="6">
        <v>41544</v>
      </c>
      <c r="B62" s="7">
        <v>0.10386458333333333</v>
      </c>
      <c r="C62" s="7">
        <v>0.11559999999999999</v>
      </c>
      <c r="E62" s="1"/>
      <c r="F62" s="22">
        <v>0.18955018865550563</v>
      </c>
      <c r="G62" s="7">
        <v>19.600000000000001</v>
      </c>
      <c r="H62" s="7">
        <v>0.19900000000000001</v>
      </c>
      <c r="I62" s="7">
        <v>19.600000000000001</v>
      </c>
    </row>
    <row r="63" spans="1:9" x14ac:dyDescent="0.25">
      <c r="A63" s="6">
        <v>41545</v>
      </c>
      <c r="B63" s="7">
        <v>9.8633101851851854E-2</v>
      </c>
      <c r="C63" s="7">
        <v>0.10639999999999999</v>
      </c>
      <c r="E63" s="1"/>
      <c r="F63" s="22">
        <v>0.18917053451247143</v>
      </c>
      <c r="G63" s="7">
        <v>20</v>
      </c>
      <c r="H63" s="7">
        <v>0.19839999999999999</v>
      </c>
      <c r="I63" s="7">
        <v>20</v>
      </c>
    </row>
    <row r="64" spans="1:9" x14ac:dyDescent="0.25">
      <c r="A64" s="6">
        <v>41546</v>
      </c>
      <c r="B64" s="7">
        <v>9.5020833333333318E-2</v>
      </c>
      <c r="C64" s="7">
        <v>9.801E-2</v>
      </c>
      <c r="E64" s="1"/>
      <c r="F64" s="22">
        <v>0.18376411588269315</v>
      </c>
      <c r="G64" s="7">
        <v>20.399999999999999</v>
      </c>
      <c r="H64" s="7">
        <v>0.19750000000000001</v>
      </c>
      <c r="I64" s="7">
        <v>20.399999999999999</v>
      </c>
    </row>
    <row r="65" spans="1:9" x14ac:dyDescent="0.25">
      <c r="A65" s="6">
        <v>41547</v>
      </c>
      <c r="B65" s="7">
        <v>8.6966435185185181E-2</v>
      </c>
      <c r="C65" s="7">
        <v>9.0270000000000003E-2</v>
      </c>
      <c r="E65" s="1"/>
      <c r="F65" s="22">
        <v>0.18337268518518518</v>
      </c>
      <c r="G65" s="7">
        <v>20.8</v>
      </c>
      <c r="H65" s="7">
        <v>0.1938</v>
      </c>
      <c r="I65" s="7">
        <v>20.8</v>
      </c>
    </row>
    <row r="66" spans="1:9" x14ac:dyDescent="0.25">
      <c r="A66" s="6">
        <v>41548</v>
      </c>
      <c r="B66" s="7">
        <v>8.4512731481481473E-2</v>
      </c>
      <c r="C66" s="7">
        <v>8.3280000000000007E-2</v>
      </c>
      <c r="E66" s="1"/>
      <c r="F66" s="22">
        <v>0.18213558659775517</v>
      </c>
      <c r="G66" s="7">
        <v>21.2</v>
      </c>
      <c r="H66" s="7">
        <v>0.19289999999999999</v>
      </c>
      <c r="I66" s="7">
        <v>21.2</v>
      </c>
    </row>
    <row r="67" spans="1:9" x14ac:dyDescent="0.25">
      <c r="A67" s="6">
        <v>41549</v>
      </c>
      <c r="B67" s="7">
        <v>9.2605324074074083E-2</v>
      </c>
      <c r="C67" s="7">
        <v>9.042E-2</v>
      </c>
      <c r="E67" s="1"/>
      <c r="F67" s="22">
        <v>0.18163648319018222</v>
      </c>
      <c r="G67" s="7">
        <v>21.6</v>
      </c>
      <c r="H67" s="7">
        <v>0.1915</v>
      </c>
      <c r="I67" s="7">
        <v>21.6</v>
      </c>
    </row>
    <row r="68" spans="1:9" x14ac:dyDescent="0.25">
      <c r="A68" s="6">
        <v>41550</v>
      </c>
      <c r="B68" s="7">
        <v>0.10940972222222223</v>
      </c>
      <c r="C68" s="7">
        <v>7.6340000000000005E-2</v>
      </c>
      <c r="E68" s="1"/>
      <c r="F68" s="22">
        <v>0.18089829628165044</v>
      </c>
      <c r="G68" s="7">
        <v>22</v>
      </c>
      <c r="H68" s="7">
        <v>0.1913</v>
      </c>
      <c r="I68" s="7">
        <v>22</v>
      </c>
    </row>
    <row r="69" spans="1:9" x14ac:dyDescent="0.25">
      <c r="A69" s="6">
        <v>41551</v>
      </c>
      <c r="B69" s="7">
        <v>0.10191319444444444</v>
      </c>
      <c r="C69" s="7">
        <v>6.9400000000000003E-2</v>
      </c>
      <c r="E69" s="1"/>
      <c r="F69" s="22">
        <v>0.17964467592592592</v>
      </c>
      <c r="G69" s="7">
        <v>22.4</v>
      </c>
      <c r="H69" s="7">
        <v>0.18859999999999999</v>
      </c>
      <c r="I69" s="7">
        <v>22.4</v>
      </c>
    </row>
    <row r="70" spans="1:9" x14ac:dyDescent="0.25">
      <c r="A70" s="6">
        <v>41552</v>
      </c>
      <c r="B70" s="7">
        <v>0.10077314814814814</v>
      </c>
      <c r="C70" s="7">
        <v>6.3930000000000001E-2</v>
      </c>
      <c r="E70" s="1"/>
      <c r="F70" s="22">
        <v>0.17959649019340038</v>
      </c>
      <c r="G70" s="7">
        <v>22.8</v>
      </c>
      <c r="H70" s="7">
        <v>0.18679999999999999</v>
      </c>
      <c r="I70" s="7">
        <v>22.8</v>
      </c>
    </row>
    <row r="71" spans="1:9" x14ac:dyDescent="0.25">
      <c r="A71" s="6">
        <v>41553</v>
      </c>
      <c r="B71" s="7">
        <v>0.22204282407407408</v>
      </c>
      <c r="C71" s="7">
        <v>0.36430000000000001</v>
      </c>
      <c r="E71" s="1"/>
      <c r="F71" s="22">
        <v>0.17626031238001891</v>
      </c>
      <c r="G71" s="7">
        <v>23.2</v>
      </c>
      <c r="H71" s="7">
        <v>0.18390000000000001</v>
      </c>
      <c r="I71" s="7">
        <v>23.2</v>
      </c>
    </row>
    <row r="72" spans="1:9" x14ac:dyDescent="0.25">
      <c r="A72" s="6">
        <v>41554</v>
      </c>
      <c r="B72" s="7">
        <v>0.1994201388888889</v>
      </c>
      <c r="C72" s="7">
        <v>0.18179999999999999</v>
      </c>
      <c r="E72" s="1"/>
      <c r="F72" s="22">
        <v>0.17551736111111113</v>
      </c>
      <c r="G72" s="7">
        <v>23.6</v>
      </c>
      <c r="H72" s="7">
        <v>0.1837</v>
      </c>
      <c r="I72" s="7">
        <v>23.6</v>
      </c>
    </row>
    <row r="73" spans="1:9" x14ac:dyDescent="0.25">
      <c r="A73" s="6">
        <v>41555</v>
      </c>
      <c r="B73" s="7">
        <v>0.1541238425925926</v>
      </c>
      <c r="C73" s="7">
        <v>0.154</v>
      </c>
      <c r="E73" s="1"/>
      <c r="F73" s="22">
        <v>0.17540625000000001</v>
      </c>
      <c r="G73" s="7">
        <v>24</v>
      </c>
      <c r="H73" s="7">
        <v>0.1832</v>
      </c>
      <c r="I73" s="7">
        <v>24</v>
      </c>
    </row>
    <row r="74" spans="1:9" x14ac:dyDescent="0.25">
      <c r="A74" s="6">
        <v>41556</v>
      </c>
      <c r="B74" s="7">
        <v>0.13359606481481481</v>
      </c>
      <c r="C74" s="7">
        <v>0.1404</v>
      </c>
      <c r="E74" s="1"/>
      <c r="F74" s="22">
        <v>0.17335923686633448</v>
      </c>
      <c r="G74" s="7">
        <v>24.4</v>
      </c>
      <c r="H74" s="7">
        <v>0.18179999999999999</v>
      </c>
      <c r="I74" s="7">
        <v>24.4</v>
      </c>
    </row>
    <row r="75" spans="1:9" x14ac:dyDescent="0.25">
      <c r="A75" s="6">
        <v>41557</v>
      </c>
      <c r="B75" s="7">
        <v>0.11874074074074074</v>
      </c>
      <c r="C75" s="7">
        <v>0.12909999999999999</v>
      </c>
      <c r="E75" s="1"/>
      <c r="F75" s="22">
        <v>0.17225989303322775</v>
      </c>
      <c r="G75" s="7">
        <v>24.8</v>
      </c>
      <c r="H75" s="7">
        <v>0.1804</v>
      </c>
      <c r="I75" s="7">
        <v>24.8</v>
      </c>
    </row>
    <row r="76" spans="1:9" x14ac:dyDescent="0.25">
      <c r="A76" s="6">
        <v>41558</v>
      </c>
      <c r="B76" s="7">
        <v>0.10651851851851853</v>
      </c>
      <c r="C76" s="7">
        <v>0.1188</v>
      </c>
      <c r="E76" s="1"/>
      <c r="F76" s="22">
        <v>0.17213194444444446</v>
      </c>
      <c r="G76" s="7">
        <v>25.2</v>
      </c>
      <c r="H76" s="7">
        <v>0.17849999999999999</v>
      </c>
      <c r="I76" s="7">
        <v>25.2</v>
      </c>
    </row>
    <row r="77" spans="1:9" x14ac:dyDescent="0.25">
      <c r="A77" s="6">
        <v>41559</v>
      </c>
      <c r="B77" s="7">
        <v>9.3127314814814816E-2</v>
      </c>
      <c r="C77" s="7">
        <v>0.1094</v>
      </c>
      <c r="E77" s="1"/>
      <c r="F77" s="22">
        <v>0.16857986111111109</v>
      </c>
      <c r="G77" s="7">
        <v>25.6</v>
      </c>
      <c r="H77" s="7">
        <v>0.1764</v>
      </c>
      <c r="I77" s="7">
        <v>25.6</v>
      </c>
    </row>
    <row r="78" spans="1:9" x14ac:dyDescent="0.25">
      <c r="A78" s="6">
        <v>41560</v>
      </c>
      <c r="B78" s="7">
        <v>7.8690972222222225E-2</v>
      </c>
      <c r="C78" s="7">
        <v>0.1008</v>
      </c>
      <c r="E78" s="1"/>
      <c r="F78" s="22">
        <v>0.16586212680696724</v>
      </c>
      <c r="G78" s="7">
        <v>26</v>
      </c>
      <c r="H78" s="7">
        <v>0.17460000000000001</v>
      </c>
      <c r="I78" s="7">
        <v>26</v>
      </c>
    </row>
    <row r="79" spans="1:9" x14ac:dyDescent="0.25">
      <c r="A79" s="6">
        <v>41561</v>
      </c>
      <c r="B79" s="7">
        <v>7.0385416666666673E-2</v>
      </c>
      <c r="C79" s="7">
        <v>9.2749999999999999E-2</v>
      </c>
      <c r="E79" s="1"/>
      <c r="F79" s="22">
        <v>0.16336458333333334</v>
      </c>
      <c r="G79" s="7">
        <v>26.4</v>
      </c>
      <c r="H79" s="7">
        <v>0.17380000000000001</v>
      </c>
      <c r="I79" s="7">
        <v>26.4</v>
      </c>
    </row>
    <row r="80" spans="1:9" x14ac:dyDescent="0.25">
      <c r="A80" s="6">
        <v>41562</v>
      </c>
      <c r="B80" s="7">
        <v>6.7171296296296298E-2</v>
      </c>
      <c r="C80" s="7">
        <v>8.5440000000000002E-2</v>
      </c>
      <c r="E80" s="1"/>
      <c r="F80" s="22">
        <v>0.15840509259259261</v>
      </c>
      <c r="G80" s="7">
        <v>26.8</v>
      </c>
      <c r="H80" s="7">
        <v>0.1724</v>
      </c>
      <c r="I80" s="7">
        <v>26.8</v>
      </c>
    </row>
    <row r="81" spans="1:9" x14ac:dyDescent="0.25">
      <c r="A81" s="6">
        <v>41563</v>
      </c>
      <c r="B81" s="7">
        <v>6.6072916666666662E-2</v>
      </c>
      <c r="C81" s="7">
        <v>7.8700000000000006E-2</v>
      </c>
      <c r="E81" s="1"/>
      <c r="F81" s="22">
        <v>0.15807754629629628</v>
      </c>
      <c r="G81" s="7">
        <v>27.2</v>
      </c>
      <c r="H81" s="7">
        <v>0.17050000000000001</v>
      </c>
      <c r="I81" s="7">
        <v>27.2</v>
      </c>
    </row>
    <row r="82" spans="1:9" x14ac:dyDescent="0.25">
      <c r="A82" s="6">
        <v>41564</v>
      </c>
      <c r="B82" s="7">
        <v>6.5548611111111113E-2</v>
      </c>
      <c r="C82" s="7">
        <v>7.4929999999999997E-2</v>
      </c>
      <c r="E82" s="1"/>
      <c r="F82" s="22">
        <v>0.15706365740740741</v>
      </c>
      <c r="G82" s="7">
        <v>27.6</v>
      </c>
      <c r="H82" s="7">
        <v>0.16889999999999999</v>
      </c>
      <c r="I82" s="7">
        <v>27.6</v>
      </c>
    </row>
    <row r="83" spans="1:9" x14ac:dyDescent="0.25">
      <c r="A83" s="6">
        <v>41565</v>
      </c>
      <c r="B83" s="7">
        <v>6.8372685185185175E-2</v>
      </c>
      <c r="C83" s="7">
        <v>6.7809999999999995E-2</v>
      </c>
      <c r="E83" s="1"/>
      <c r="F83" s="22">
        <v>0.15536689814814816</v>
      </c>
      <c r="G83" s="7">
        <v>28</v>
      </c>
      <c r="H83" s="7">
        <v>0.16869999999999999</v>
      </c>
      <c r="I83" s="7">
        <v>28</v>
      </c>
    </row>
    <row r="84" spans="1:9" x14ac:dyDescent="0.25">
      <c r="A84" s="6">
        <v>41566</v>
      </c>
      <c r="B84" s="7">
        <v>7.1901620370370373E-2</v>
      </c>
      <c r="C84" s="7">
        <v>6.275E-2</v>
      </c>
      <c r="E84" s="1"/>
      <c r="F84" s="22">
        <v>0.1541238425925926</v>
      </c>
      <c r="G84" s="7">
        <v>28.4</v>
      </c>
      <c r="H84" s="7">
        <v>0.16839999999999999</v>
      </c>
      <c r="I84" s="7">
        <v>28.4</v>
      </c>
    </row>
    <row r="85" spans="1:9" x14ac:dyDescent="0.25">
      <c r="A85" s="6">
        <v>41567</v>
      </c>
      <c r="B85" s="7">
        <v>7.5550925925925924E-2</v>
      </c>
      <c r="C85" s="7">
        <v>5.7759999999999999E-2</v>
      </c>
      <c r="E85" s="1"/>
      <c r="F85" s="22">
        <v>0.15259953703703705</v>
      </c>
      <c r="G85" s="7">
        <v>28.8</v>
      </c>
      <c r="H85" s="7">
        <v>0.1661</v>
      </c>
      <c r="I85" s="7">
        <v>28.8</v>
      </c>
    </row>
    <row r="86" spans="1:9" x14ac:dyDescent="0.25">
      <c r="A86" s="6">
        <v>41568</v>
      </c>
      <c r="B86" s="7">
        <v>7.3268518518518511E-2</v>
      </c>
      <c r="C86" s="7">
        <v>5.3249999999999999E-2</v>
      </c>
      <c r="E86" s="1"/>
      <c r="F86" s="22">
        <v>0.15110840620747734</v>
      </c>
      <c r="G86" s="7">
        <v>29.2</v>
      </c>
      <c r="H86" s="7">
        <v>0.16439999999999999</v>
      </c>
      <c r="I86" s="7">
        <v>29.2</v>
      </c>
    </row>
    <row r="87" spans="1:9" x14ac:dyDescent="0.25">
      <c r="A87" s="6">
        <v>41569</v>
      </c>
      <c r="B87" s="7">
        <v>7.5855324074074068E-2</v>
      </c>
      <c r="C87" s="7">
        <v>5.0099999999999999E-2</v>
      </c>
      <c r="E87" s="1"/>
      <c r="F87" s="22">
        <v>0.14981552005875842</v>
      </c>
      <c r="G87" s="7">
        <v>29.6</v>
      </c>
      <c r="H87" s="7">
        <v>0.1605</v>
      </c>
      <c r="I87" s="7">
        <v>29.6</v>
      </c>
    </row>
    <row r="88" spans="1:9" x14ac:dyDescent="0.25">
      <c r="A88" s="6">
        <v>41570</v>
      </c>
      <c r="B88" s="7">
        <v>7.3980324074074066E-2</v>
      </c>
      <c r="C88" s="7">
        <v>4.5760000000000002E-2</v>
      </c>
      <c r="E88" s="1"/>
      <c r="F88" s="22">
        <v>0.14831308516500538</v>
      </c>
      <c r="G88" s="7">
        <v>30</v>
      </c>
      <c r="H88" s="7">
        <v>0.1573</v>
      </c>
      <c r="I88" s="7">
        <v>30</v>
      </c>
    </row>
    <row r="89" spans="1:9" x14ac:dyDescent="0.25">
      <c r="A89" s="6">
        <v>41571</v>
      </c>
      <c r="B89" s="7">
        <v>6.6903935185185184E-2</v>
      </c>
      <c r="C89" s="7">
        <v>4.2139999999999997E-2</v>
      </c>
      <c r="E89" s="1"/>
      <c r="F89" s="22">
        <v>0.1481550925925926</v>
      </c>
      <c r="G89" s="7">
        <v>30.4</v>
      </c>
      <c r="H89" s="7">
        <v>0.1565</v>
      </c>
      <c r="I89" s="7">
        <v>30.4</v>
      </c>
    </row>
    <row r="90" spans="1:9" x14ac:dyDescent="0.25">
      <c r="A90" s="6">
        <v>41572</v>
      </c>
      <c r="B90" s="7">
        <v>5.9065972222222221E-2</v>
      </c>
      <c r="C90" s="7">
        <v>3.8780000000000002E-2</v>
      </c>
      <c r="E90" s="1"/>
      <c r="F90" s="22">
        <v>0.14791666666666667</v>
      </c>
      <c r="G90" s="7">
        <v>30.8</v>
      </c>
      <c r="H90" s="7">
        <v>0.15559999999999999</v>
      </c>
      <c r="I90" s="7">
        <v>30.8</v>
      </c>
    </row>
    <row r="91" spans="1:9" x14ac:dyDescent="0.25">
      <c r="A91" s="6">
        <v>41573</v>
      </c>
      <c r="B91" s="7">
        <v>5.1984953703703707E-2</v>
      </c>
      <c r="C91" s="7">
        <v>3.569E-2</v>
      </c>
      <c r="E91" s="1"/>
      <c r="F91" s="22">
        <v>0.14749189814814814</v>
      </c>
      <c r="G91" s="7">
        <v>31.2</v>
      </c>
      <c r="H91" s="7">
        <v>0.15529999999999999</v>
      </c>
      <c r="I91" s="7">
        <v>31.2</v>
      </c>
    </row>
    <row r="92" spans="1:9" x14ac:dyDescent="0.25">
      <c r="A92" s="6">
        <v>41574</v>
      </c>
      <c r="B92" s="7">
        <v>4.9328703703703701E-2</v>
      </c>
      <c r="C92" s="7">
        <v>3.2939999999999997E-2</v>
      </c>
      <c r="E92" s="1"/>
      <c r="F92" s="22">
        <v>0.1466068939078784</v>
      </c>
      <c r="G92" s="7">
        <v>31.6</v>
      </c>
      <c r="H92" s="7">
        <v>0.15459999999999999</v>
      </c>
      <c r="I92" s="7">
        <v>31.6</v>
      </c>
    </row>
    <row r="93" spans="1:9" x14ac:dyDescent="0.25">
      <c r="A93" s="6">
        <v>41575</v>
      </c>
      <c r="B93" s="7">
        <v>5.2752314814814814E-2</v>
      </c>
      <c r="C93" s="7">
        <v>3.032E-2</v>
      </c>
      <c r="E93" s="1"/>
      <c r="F93" s="22">
        <v>0.14643318844273209</v>
      </c>
      <c r="G93" s="7">
        <v>32</v>
      </c>
      <c r="H93" s="7">
        <v>0.154</v>
      </c>
      <c r="I93" s="7">
        <v>32</v>
      </c>
    </row>
    <row r="94" spans="1:9" x14ac:dyDescent="0.25">
      <c r="A94" s="6">
        <v>41576</v>
      </c>
      <c r="B94" s="7">
        <v>5.1320601851851853E-2</v>
      </c>
      <c r="C94" s="7">
        <v>2.7910000000000001E-2</v>
      </c>
      <c r="E94" s="1"/>
      <c r="F94" s="22">
        <v>0.14369601952748703</v>
      </c>
      <c r="G94" s="7">
        <v>32.4</v>
      </c>
      <c r="H94" s="7">
        <v>0.153</v>
      </c>
      <c r="I94" s="7">
        <v>32.4</v>
      </c>
    </row>
    <row r="95" spans="1:9" x14ac:dyDescent="0.25">
      <c r="A95" s="6">
        <v>41577</v>
      </c>
      <c r="B95" s="7">
        <v>4.9283564814814822E-2</v>
      </c>
      <c r="C95" s="7">
        <v>2.5739999999999999E-2</v>
      </c>
      <c r="E95" s="1"/>
      <c r="F95" s="22">
        <v>0.14225810185185186</v>
      </c>
      <c r="G95" s="7">
        <v>32.799999999999997</v>
      </c>
      <c r="H95" s="7">
        <v>0.15140000000000001</v>
      </c>
      <c r="I95" s="7">
        <v>32.799999999999997</v>
      </c>
    </row>
    <row r="96" spans="1:9" x14ac:dyDescent="0.25">
      <c r="A96" s="6">
        <v>41578</v>
      </c>
      <c r="B96" s="7">
        <v>4.8363425925925928E-2</v>
      </c>
      <c r="C96" s="7">
        <v>2.3689999999999999E-2</v>
      </c>
      <c r="E96" s="1"/>
      <c r="F96" s="22">
        <v>0.14223726851851851</v>
      </c>
      <c r="G96" s="7">
        <v>33.200000000000003</v>
      </c>
      <c r="H96" s="7">
        <v>0.1462</v>
      </c>
      <c r="I96" s="7">
        <v>33.200000000000003</v>
      </c>
    </row>
    <row r="97" spans="1:9" x14ac:dyDescent="0.25">
      <c r="A97" s="6">
        <v>41579</v>
      </c>
      <c r="B97" s="7">
        <v>7.302893518518519E-2</v>
      </c>
      <c r="C97" s="7">
        <v>4.462E-2</v>
      </c>
      <c r="E97" s="1"/>
      <c r="F97" s="22">
        <v>0.14127288589244383</v>
      </c>
      <c r="G97" s="7">
        <v>33.6</v>
      </c>
      <c r="H97" s="7">
        <v>0.14610000000000001</v>
      </c>
      <c r="I97" s="7">
        <v>33.6</v>
      </c>
    </row>
    <row r="98" spans="1:9" x14ac:dyDescent="0.25">
      <c r="A98" s="6">
        <v>41580</v>
      </c>
      <c r="B98" s="7">
        <v>7.458449074074075E-2</v>
      </c>
      <c r="C98" s="7">
        <v>2.622E-2</v>
      </c>
      <c r="E98" s="1"/>
      <c r="F98" s="22">
        <v>0.14035300925925925</v>
      </c>
      <c r="G98" s="7">
        <v>34</v>
      </c>
      <c r="H98" s="7">
        <v>0.1447</v>
      </c>
      <c r="I98" s="7">
        <v>34</v>
      </c>
    </row>
    <row r="99" spans="1:9" x14ac:dyDescent="0.25">
      <c r="A99" s="6">
        <v>41581</v>
      </c>
      <c r="B99" s="7">
        <v>7.0368055555555559E-2</v>
      </c>
      <c r="C99" s="7">
        <v>2.2669999999999999E-2</v>
      </c>
      <c r="E99" s="1"/>
      <c r="F99" s="22">
        <v>0.13961689814814815</v>
      </c>
      <c r="G99" s="7">
        <v>34.4</v>
      </c>
      <c r="H99" s="7">
        <v>0.14349999999999999</v>
      </c>
      <c r="I99" s="7">
        <v>34.4</v>
      </c>
    </row>
    <row r="100" spans="1:9" x14ac:dyDescent="0.25">
      <c r="A100" s="6">
        <v>41582</v>
      </c>
      <c r="B100" s="7">
        <v>6.8427083333333333E-2</v>
      </c>
      <c r="C100" s="7">
        <v>2.069E-2</v>
      </c>
      <c r="E100" s="1"/>
      <c r="F100" s="22">
        <v>0.13956509848096463</v>
      </c>
      <c r="G100" s="7">
        <v>34.799999999999997</v>
      </c>
      <c r="H100" s="7">
        <v>0.1434</v>
      </c>
      <c r="I100" s="7">
        <v>34.799999999999997</v>
      </c>
    </row>
    <row r="101" spans="1:9" x14ac:dyDescent="0.25">
      <c r="A101" s="6">
        <v>41583</v>
      </c>
      <c r="B101" s="7">
        <v>6.5342592592592591E-2</v>
      </c>
      <c r="C101" s="7">
        <v>1.9060000000000001E-2</v>
      </c>
      <c r="E101" s="1"/>
      <c r="F101" s="22">
        <v>0.13944328703703704</v>
      </c>
      <c r="G101" s="7">
        <v>35.200000000000003</v>
      </c>
      <c r="H101" s="7">
        <v>0.1429</v>
      </c>
      <c r="I101" s="7">
        <v>35.200000000000003</v>
      </c>
    </row>
    <row r="102" spans="1:9" x14ac:dyDescent="0.25">
      <c r="A102" s="6">
        <v>41584</v>
      </c>
      <c r="B102" s="7">
        <v>6.5240740740740738E-2</v>
      </c>
      <c r="C102" s="7">
        <v>1.7520000000000001E-2</v>
      </c>
      <c r="E102" s="1"/>
      <c r="F102" s="22">
        <v>0.13663657407407406</v>
      </c>
      <c r="G102" s="7">
        <v>35.6</v>
      </c>
      <c r="H102" s="7">
        <v>0.1409</v>
      </c>
      <c r="I102" s="7">
        <v>35.6</v>
      </c>
    </row>
    <row r="103" spans="1:9" x14ac:dyDescent="0.25">
      <c r="A103" s="6">
        <v>41585</v>
      </c>
      <c r="B103" s="7">
        <v>6.7517361111111104E-2</v>
      </c>
      <c r="C103" s="7">
        <v>1.6920000000000001E-2</v>
      </c>
      <c r="E103" s="1"/>
      <c r="F103" s="22">
        <v>0.13625762918568021</v>
      </c>
      <c r="G103" s="7">
        <v>36</v>
      </c>
      <c r="H103" s="7">
        <v>0.1409</v>
      </c>
      <c r="I103" s="7">
        <v>36</v>
      </c>
    </row>
    <row r="104" spans="1:9" x14ac:dyDescent="0.25">
      <c r="A104" s="6">
        <v>41586</v>
      </c>
      <c r="B104" s="7">
        <v>6.5748842592592588E-2</v>
      </c>
      <c r="C104" s="7">
        <v>1.537E-2</v>
      </c>
      <c r="E104" s="1"/>
      <c r="F104" s="22">
        <v>0.13558101851851853</v>
      </c>
      <c r="G104" s="7">
        <v>36.4</v>
      </c>
      <c r="H104" s="7">
        <v>0.1404</v>
      </c>
      <c r="I104" s="7">
        <v>36.4</v>
      </c>
    </row>
    <row r="105" spans="1:9" x14ac:dyDescent="0.25">
      <c r="A105" s="6">
        <v>41587</v>
      </c>
      <c r="B105" s="7">
        <v>6.3292824074074078E-2</v>
      </c>
      <c r="C105" s="7">
        <v>1.417E-2</v>
      </c>
      <c r="E105" s="1"/>
      <c r="F105" s="22">
        <v>0.13552083333333334</v>
      </c>
      <c r="G105" s="7">
        <v>36.799999999999997</v>
      </c>
      <c r="H105" s="7">
        <v>0.1394</v>
      </c>
      <c r="I105" s="7">
        <v>36.799999999999997</v>
      </c>
    </row>
    <row r="106" spans="1:9" x14ac:dyDescent="0.25">
      <c r="A106" s="6">
        <v>41588</v>
      </c>
      <c r="B106" s="7">
        <v>6.0107638888888891E-2</v>
      </c>
      <c r="C106" s="7">
        <v>1.303E-2</v>
      </c>
      <c r="E106" s="1"/>
      <c r="F106" s="22">
        <v>0.13487384259259261</v>
      </c>
      <c r="G106" s="7">
        <v>37.200000000000003</v>
      </c>
      <c r="H106" s="7">
        <v>0.1391</v>
      </c>
      <c r="I106" s="7">
        <v>37.200000000000003</v>
      </c>
    </row>
    <row r="107" spans="1:9" x14ac:dyDescent="0.25">
      <c r="A107" s="6">
        <v>41589</v>
      </c>
      <c r="B107" s="7">
        <v>5.6987268518518513E-2</v>
      </c>
      <c r="C107" s="7">
        <v>1.1979999999999999E-2</v>
      </c>
      <c r="E107" s="1"/>
      <c r="F107" s="22">
        <v>0.13368489903930106</v>
      </c>
      <c r="G107" s="7">
        <v>37.6</v>
      </c>
      <c r="H107" s="7">
        <v>0.13789999999999999</v>
      </c>
      <c r="I107" s="7">
        <v>37.6</v>
      </c>
    </row>
    <row r="108" spans="1:9" x14ac:dyDescent="0.25">
      <c r="A108" s="6">
        <v>41590</v>
      </c>
      <c r="B108" s="7">
        <v>5.4614583333333334E-2</v>
      </c>
      <c r="C108" s="7">
        <v>1.103E-2</v>
      </c>
      <c r="E108" s="1"/>
      <c r="F108" s="22">
        <v>0.13359606481481481</v>
      </c>
      <c r="G108" s="7">
        <v>38</v>
      </c>
      <c r="H108" s="7">
        <v>0.13569999999999999</v>
      </c>
      <c r="I108" s="7">
        <v>38</v>
      </c>
    </row>
    <row r="109" spans="1:9" x14ac:dyDescent="0.25">
      <c r="A109" s="6">
        <v>41591</v>
      </c>
      <c r="B109" s="7">
        <v>5.1121527777777773E-2</v>
      </c>
      <c r="C109" s="7">
        <v>1.0149999999999999E-2</v>
      </c>
      <c r="E109" s="1"/>
      <c r="F109" s="22">
        <v>0.13356712962962963</v>
      </c>
      <c r="G109" s="7">
        <v>38.4</v>
      </c>
      <c r="H109" s="7">
        <v>0.13539999999999999</v>
      </c>
      <c r="I109" s="7">
        <v>38.4</v>
      </c>
    </row>
    <row r="110" spans="1:9" x14ac:dyDescent="0.25">
      <c r="A110" s="6">
        <v>41592</v>
      </c>
      <c r="B110" s="7">
        <v>5.0555555555555555E-2</v>
      </c>
      <c r="C110" s="7">
        <v>9.3900000000000008E-3</v>
      </c>
      <c r="E110" s="1"/>
      <c r="F110" s="22">
        <v>0.13251041666666666</v>
      </c>
      <c r="G110" s="7">
        <v>38.799999999999997</v>
      </c>
      <c r="H110" s="7">
        <v>0.1331</v>
      </c>
      <c r="I110" s="7">
        <v>38.799999999999997</v>
      </c>
    </row>
    <row r="111" spans="1:9" x14ac:dyDescent="0.25">
      <c r="A111" s="6">
        <v>41593</v>
      </c>
      <c r="B111" s="7">
        <v>8.4020833333333322E-2</v>
      </c>
      <c r="C111" s="7">
        <v>4.2959999999999998E-2</v>
      </c>
      <c r="E111" s="1"/>
      <c r="F111" s="22">
        <v>0.13206944444444443</v>
      </c>
      <c r="G111" s="7">
        <v>39.200000000000003</v>
      </c>
      <c r="H111" s="7">
        <v>0.13300000000000001</v>
      </c>
      <c r="I111" s="7">
        <v>39.200000000000003</v>
      </c>
    </row>
    <row r="112" spans="1:9" x14ac:dyDescent="0.25">
      <c r="A112" s="6">
        <v>41594</v>
      </c>
      <c r="B112" s="7">
        <v>9.3887731481481482E-2</v>
      </c>
      <c r="C112" s="7">
        <v>2.2249999999999999E-2</v>
      </c>
      <c r="E112" s="1"/>
      <c r="F112" s="22">
        <v>0.13059722222222223</v>
      </c>
      <c r="G112" s="7">
        <v>39.6</v>
      </c>
      <c r="H112" s="7">
        <v>0.13189999999999999</v>
      </c>
      <c r="I112" s="7">
        <v>39.6</v>
      </c>
    </row>
    <row r="113" spans="1:9" x14ac:dyDescent="0.25">
      <c r="A113" s="6">
        <v>41595</v>
      </c>
      <c r="B113" s="7">
        <v>9.3850694444444438E-2</v>
      </c>
      <c r="C113" s="7">
        <v>1.8970000000000001E-2</v>
      </c>
      <c r="E113" s="1"/>
      <c r="F113" s="22">
        <v>0.12950231481481481</v>
      </c>
      <c r="G113" s="7">
        <v>40</v>
      </c>
      <c r="H113" s="7">
        <v>0.13150000000000001</v>
      </c>
      <c r="I113" s="7">
        <v>40</v>
      </c>
    </row>
    <row r="114" spans="1:9" x14ac:dyDescent="0.25">
      <c r="A114" s="6">
        <v>41596</v>
      </c>
      <c r="B114" s="7">
        <v>0.1481550925925926</v>
      </c>
      <c r="C114" s="7">
        <v>0.128</v>
      </c>
      <c r="E114" s="1"/>
      <c r="F114" s="22">
        <v>0.12907291666666668</v>
      </c>
      <c r="G114" s="7">
        <v>40.4</v>
      </c>
      <c r="H114" s="7">
        <v>0.1298</v>
      </c>
      <c r="I114" s="7">
        <v>40.4</v>
      </c>
    </row>
    <row r="115" spans="1:9" x14ac:dyDescent="0.25">
      <c r="A115" s="6">
        <v>41597</v>
      </c>
      <c r="B115" s="7">
        <v>0.13552083333333334</v>
      </c>
      <c r="C115" s="7">
        <v>8.0500000000000002E-2</v>
      </c>
      <c r="E115" s="1"/>
      <c r="F115" s="22">
        <v>0.12790839667122386</v>
      </c>
      <c r="G115" s="7">
        <v>40.799999999999997</v>
      </c>
      <c r="H115" s="7">
        <v>0.12970000000000001</v>
      </c>
      <c r="I115" s="7">
        <v>40.799999999999997</v>
      </c>
    </row>
    <row r="116" spans="1:9" x14ac:dyDescent="0.25">
      <c r="A116" s="6">
        <v>41598</v>
      </c>
      <c r="B116" s="7">
        <v>0.1189664351851852</v>
      </c>
      <c r="C116" s="7">
        <v>7.1279999999999996E-2</v>
      </c>
      <c r="E116" s="1"/>
      <c r="F116" s="22">
        <v>0.12695717592592592</v>
      </c>
      <c r="G116" s="7">
        <v>41.2</v>
      </c>
      <c r="H116" s="7">
        <v>0.12909999999999999</v>
      </c>
      <c r="I116" s="7">
        <v>41.2</v>
      </c>
    </row>
    <row r="117" spans="1:9" x14ac:dyDescent="0.25">
      <c r="A117" s="6">
        <v>41599</v>
      </c>
      <c r="B117" s="7">
        <v>0.10868865740740742</v>
      </c>
      <c r="C117" s="7">
        <v>6.5430000000000002E-2</v>
      </c>
      <c r="E117" s="1"/>
      <c r="F117" s="22">
        <v>0.12568750000000001</v>
      </c>
      <c r="G117" s="7">
        <v>41.6</v>
      </c>
      <c r="H117" s="7">
        <v>0.128</v>
      </c>
      <c r="I117" s="7">
        <v>41.6</v>
      </c>
    </row>
    <row r="118" spans="1:9" x14ac:dyDescent="0.25">
      <c r="A118" s="6">
        <v>41600</v>
      </c>
      <c r="B118" s="7">
        <v>0.10418287037037037</v>
      </c>
      <c r="C118" s="7">
        <v>6.0249999999999998E-2</v>
      </c>
      <c r="E118" s="1"/>
      <c r="F118" s="22">
        <v>0.12550694444444443</v>
      </c>
      <c r="G118" s="7">
        <v>42</v>
      </c>
      <c r="H118" s="7">
        <v>0.12559999999999999</v>
      </c>
      <c r="I118" s="7">
        <v>42</v>
      </c>
    </row>
    <row r="119" spans="1:9" x14ac:dyDescent="0.25">
      <c r="A119" s="6">
        <v>41601</v>
      </c>
      <c r="B119" s="7">
        <v>0.10021875</v>
      </c>
      <c r="C119" s="7">
        <v>5.5440000000000003E-2</v>
      </c>
      <c r="E119" s="1"/>
      <c r="F119" s="22">
        <v>0.12508449074074074</v>
      </c>
      <c r="G119" s="7">
        <v>42.4</v>
      </c>
      <c r="H119" s="7">
        <v>0.1226</v>
      </c>
      <c r="I119" s="7">
        <v>42.4</v>
      </c>
    </row>
    <row r="120" spans="1:9" x14ac:dyDescent="0.25">
      <c r="A120" s="6">
        <v>41602</v>
      </c>
      <c r="B120" s="7">
        <v>9.2825231481481488E-2</v>
      </c>
      <c r="C120" s="7">
        <v>5.1029999999999999E-2</v>
      </c>
      <c r="E120" s="1"/>
      <c r="F120" s="22">
        <v>0.12450925925925926</v>
      </c>
      <c r="G120" s="7">
        <v>42.8</v>
      </c>
      <c r="H120" s="7">
        <v>0.12239999999999999</v>
      </c>
      <c r="I120" s="7">
        <v>42.8</v>
      </c>
    </row>
    <row r="121" spans="1:9" x14ac:dyDescent="0.25">
      <c r="A121" s="6">
        <v>41603</v>
      </c>
      <c r="B121" s="7">
        <v>8.8449074074074069E-2</v>
      </c>
      <c r="C121" s="7">
        <v>4.7899999999999998E-2</v>
      </c>
      <c r="E121" s="1"/>
      <c r="F121" s="22">
        <v>0.12428935185185186</v>
      </c>
      <c r="G121" s="7">
        <v>43.2</v>
      </c>
      <c r="H121" s="7">
        <v>0.1217</v>
      </c>
      <c r="I121" s="7">
        <v>43.2</v>
      </c>
    </row>
    <row r="122" spans="1:9" x14ac:dyDescent="0.25">
      <c r="A122" s="6">
        <v>41604</v>
      </c>
      <c r="B122" s="7">
        <v>0.20547800925925924</v>
      </c>
      <c r="C122" s="7">
        <v>0.2336</v>
      </c>
      <c r="E122" s="1"/>
      <c r="F122" s="22">
        <v>0.12243630289326418</v>
      </c>
      <c r="G122" s="7">
        <v>43.6</v>
      </c>
      <c r="H122" s="7">
        <v>0.12139999999999999</v>
      </c>
      <c r="I122" s="7">
        <v>43.6</v>
      </c>
    </row>
    <row r="123" spans="1:9" x14ac:dyDescent="0.25">
      <c r="A123" s="6">
        <v>41605</v>
      </c>
      <c r="B123" s="7">
        <v>0.17213194444444446</v>
      </c>
      <c r="C123" s="7">
        <v>0.13539999999999999</v>
      </c>
      <c r="E123" s="1"/>
      <c r="F123" s="22">
        <v>0.12050231481481481</v>
      </c>
      <c r="G123" s="7">
        <v>44</v>
      </c>
      <c r="H123" s="7">
        <v>0.1211</v>
      </c>
      <c r="I123" s="7">
        <v>44</v>
      </c>
    </row>
    <row r="124" spans="1:9" x14ac:dyDescent="0.25">
      <c r="A124" s="6">
        <v>41606</v>
      </c>
      <c r="B124" s="7">
        <v>0.13961689814814815</v>
      </c>
      <c r="C124" s="7">
        <v>0.1181</v>
      </c>
      <c r="E124" s="1"/>
      <c r="F124" s="22">
        <v>0.12006134259259259</v>
      </c>
      <c r="G124" s="7">
        <v>44.4</v>
      </c>
      <c r="H124" s="7">
        <v>0.11990000000000001</v>
      </c>
      <c r="I124" s="7">
        <v>44.4</v>
      </c>
    </row>
    <row r="125" spans="1:9" x14ac:dyDescent="0.25">
      <c r="A125" s="6">
        <v>41607</v>
      </c>
      <c r="B125" s="7">
        <v>0.12050231481481481</v>
      </c>
      <c r="C125" s="7">
        <v>0.1081</v>
      </c>
      <c r="E125" s="1"/>
      <c r="F125" s="22">
        <v>0.1189664351851852</v>
      </c>
      <c r="G125" s="7">
        <v>44.8</v>
      </c>
      <c r="H125" s="7">
        <v>0.1195</v>
      </c>
      <c r="I125" s="7">
        <v>44.8</v>
      </c>
    </row>
    <row r="126" spans="1:9" x14ac:dyDescent="0.25">
      <c r="A126" s="6">
        <v>41608</v>
      </c>
      <c r="B126" s="7">
        <v>0.10807754629629629</v>
      </c>
      <c r="C126" s="7">
        <v>9.9510000000000001E-2</v>
      </c>
      <c r="E126" s="1"/>
      <c r="F126" s="22">
        <v>0.11874074074074074</v>
      </c>
      <c r="G126" s="7">
        <v>45.2</v>
      </c>
      <c r="H126" s="7">
        <v>0.1188</v>
      </c>
      <c r="I126" s="7">
        <v>45.2</v>
      </c>
    </row>
    <row r="127" spans="1:9" x14ac:dyDescent="0.25">
      <c r="A127" s="6">
        <v>41609</v>
      </c>
      <c r="B127" s="7">
        <v>0.11187731481481482</v>
      </c>
      <c r="C127" s="7">
        <v>9.1630000000000003E-2</v>
      </c>
      <c r="E127" s="1"/>
      <c r="F127" s="22">
        <v>0.11853794120449994</v>
      </c>
      <c r="G127" s="7">
        <v>45.6</v>
      </c>
      <c r="H127" s="7">
        <v>0.1181</v>
      </c>
      <c r="I127" s="7">
        <v>45.6</v>
      </c>
    </row>
    <row r="128" spans="1:9" x14ac:dyDescent="0.25">
      <c r="A128" s="6">
        <v>41610</v>
      </c>
      <c r="B128" s="7">
        <v>0.1090300925925926</v>
      </c>
      <c r="C128" s="7">
        <v>8.4339999999999998E-2</v>
      </c>
      <c r="E128" s="1"/>
      <c r="F128" s="22">
        <v>0.11733439519039328</v>
      </c>
      <c r="G128" s="7">
        <v>46</v>
      </c>
      <c r="H128" s="7">
        <v>0.11559999999999999</v>
      </c>
      <c r="I128" s="7">
        <v>46</v>
      </c>
    </row>
    <row r="129" spans="1:9" x14ac:dyDescent="0.25">
      <c r="A129" s="6">
        <v>41611</v>
      </c>
      <c r="B129" s="7">
        <v>9.9428240740740748E-2</v>
      </c>
      <c r="C129" s="7">
        <v>7.7689999999999995E-2</v>
      </c>
      <c r="E129" s="1"/>
      <c r="F129" s="22">
        <v>0.11676851851851851</v>
      </c>
      <c r="G129" s="7">
        <v>46.4</v>
      </c>
      <c r="H129" s="7">
        <v>0.1142</v>
      </c>
      <c r="I129" s="7">
        <v>46.4</v>
      </c>
    </row>
    <row r="130" spans="1:9" x14ac:dyDescent="0.25">
      <c r="A130" s="6">
        <v>41612</v>
      </c>
      <c r="B130" s="7">
        <v>0.12006134259259259</v>
      </c>
      <c r="C130" s="7">
        <v>7.8340000000000007E-2</v>
      </c>
      <c r="E130" s="1"/>
      <c r="F130" s="22">
        <v>0.1161736111111111</v>
      </c>
      <c r="G130" s="7">
        <v>46.8</v>
      </c>
      <c r="H130" s="7">
        <v>0.113</v>
      </c>
      <c r="I130" s="7">
        <v>46.8</v>
      </c>
    </row>
    <row r="131" spans="1:9" x14ac:dyDescent="0.25">
      <c r="A131" s="6">
        <v>41613</v>
      </c>
      <c r="B131" s="7">
        <v>0.12508449074074074</v>
      </c>
      <c r="C131" s="7">
        <v>6.8879999999999997E-2</v>
      </c>
      <c r="E131" s="1"/>
      <c r="F131" s="22">
        <v>0.11558871041890867</v>
      </c>
      <c r="G131" s="7">
        <v>47.2</v>
      </c>
      <c r="H131" s="7">
        <v>0.11269999999999999</v>
      </c>
      <c r="I131" s="7">
        <v>47.2</v>
      </c>
    </row>
    <row r="132" spans="1:9" x14ac:dyDescent="0.25">
      <c r="A132" s="6">
        <v>41614</v>
      </c>
      <c r="B132" s="7">
        <v>0.10803819444444444</v>
      </c>
      <c r="C132" s="7">
        <v>6.3100000000000003E-2</v>
      </c>
      <c r="E132" s="1"/>
      <c r="F132" s="22">
        <v>0.1140324074074074</v>
      </c>
      <c r="G132" s="7">
        <v>47.6</v>
      </c>
      <c r="H132" s="7">
        <v>0.11219999999999999</v>
      </c>
      <c r="I132" s="7">
        <v>47.6</v>
      </c>
    </row>
    <row r="133" spans="1:9" x14ac:dyDescent="0.25">
      <c r="A133" s="6">
        <v>41615</v>
      </c>
      <c r="B133" s="7">
        <v>0.10221643518518518</v>
      </c>
      <c r="C133" s="7">
        <v>5.8099999999999999E-2</v>
      </c>
      <c r="E133" s="1"/>
      <c r="F133" s="22">
        <v>0.11258348154256871</v>
      </c>
      <c r="G133" s="7">
        <v>48</v>
      </c>
      <c r="H133" s="7">
        <v>0.1118</v>
      </c>
      <c r="I133" s="7">
        <v>48</v>
      </c>
    </row>
    <row r="134" spans="1:9" x14ac:dyDescent="0.25">
      <c r="A134" s="6">
        <v>41616</v>
      </c>
      <c r="B134" s="7">
        <v>9.6028935185185182E-2</v>
      </c>
      <c r="C134" s="7">
        <v>5.3469999999999997E-2</v>
      </c>
      <c r="E134" s="1"/>
      <c r="F134" s="22">
        <v>0.11187731481481482</v>
      </c>
      <c r="G134" s="7">
        <v>48.4</v>
      </c>
      <c r="H134" s="7">
        <v>0.1115</v>
      </c>
      <c r="I134" s="7">
        <v>48.4</v>
      </c>
    </row>
    <row r="135" spans="1:9" x14ac:dyDescent="0.25">
      <c r="A135" s="6">
        <v>41617</v>
      </c>
      <c r="B135" s="7">
        <v>9.1767361111111112E-2</v>
      </c>
      <c r="C135" s="7">
        <v>4.9270000000000001E-2</v>
      </c>
      <c r="E135" s="1"/>
      <c r="F135" s="22">
        <v>0.11152199074074073</v>
      </c>
      <c r="G135" s="7">
        <v>48.8</v>
      </c>
      <c r="H135" s="7">
        <v>0.1115</v>
      </c>
      <c r="I135" s="7">
        <v>48.8</v>
      </c>
    </row>
    <row r="136" spans="1:9" x14ac:dyDescent="0.25">
      <c r="A136" s="6">
        <v>41618</v>
      </c>
      <c r="B136" s="7">
        <v>9.2519675925925929E-2</v>
      </c>
      <c r="C136" s="7">
        <v>5.8250000000000003E-2</v>
      </c>
      <c r="E136" s="1"/>
      <c r="F136" s="22">
        <v>0.11146180555555554</v>
      </c>
      <c r="G136" s="7">
        <v>49.2</v>
      </c>
      <c r="H136" s="7">
        <v>0.1114</v>
      </c>
      <c r="I136" s="7">
        <v>49.2</v>
      </c>
    </row>
    <row r="137" spans="1:9" x14ac:dyDescent="0.25">
      <c r="A137" s="6">
        <v>41619</v>
      </c>
      <c r="B137" s="7">
        <v>8.6381944444444442E-2</v>
      </c>
      <c r="C137" s="7">
        <v>4.9590000000000002E-2</v>
      </c>
      <c r="E137" s="1"/>
      <c r="F137" s="22">
        <v>0.1110886835168194</v>
      </c>
      <c r="G137" s="7">
        <v>49.6</v>
      </c>
      <c r="H137" s="7">
        <v>0.1108</v>
      </c>
      <c r="I137" s="7">
        <v>49.6</v>
      </c>
    </row>
    <row r="138" spans="1:9" x14ac:dyDescent="0.25">
      <c r="A138" s="6">
        <v>41620</v>
      </c>
      <c r="B138" s="7">
        <v>7.838310185185185E-2</v>
      </c>
      <c r="C138" s="7">
        <v>4.5319999999999999E-2</v>
      </c>
      <c r="E138" s="1"/>
      <c r="F138" s="22">
        <v>0.11053009259259258</v>
      </c>
      <c r="G138" s="7">
        <v>50</v>
      </c>
      <c r="H138" s="7">
        <v>0.1101</v>
      </c>
      <c r="I138" s="7">
        <v>50</v>
      </c>
    </row>
    <row r="139" spans="1:9" x14ac:dyDescent="0.25">
      <c r="A139" s="6">
        <v>41621</v>
      </c>
      <c r="B139" s="7">
        <v>7.1758101851851844E-2</v>
      </c>
      <c r="C139" s="7">
        <v>4.1730000000000003E-2</v>
      </c>
      <c r="E139" s="1"/>
      <c r="F139" s="22">
        <v>0.10961920703062489</v>
      </c>
      <c r="G139" s="7">
        <v>50.4</v>
      </c>
      <c r="H139" s="7">
        <v>0.1094</v>
      </c>
      <c r="I139" s="7">
        <v>50.4</v>
      </c>
    </row>
    <row r="140" spans="1:9" x14ac:dyDescent="0.25">
      <c r="A140" s="6">
        <v>41622</v>
      </c>
      <c r="B140" s="7">
        <v>6.9692129629629632E-2</v>
      </c>
      <c r="C140" s="7">
        <v>3.9140000000000001E-2</v>
      </c>
      <c r="E140" s="1"/>
      <c r="F140" s="22">
        <v>0.10940972222222223</v>
      </c>
      <c r="G140" s="7">
        <v>50.8</v>
      </c>
      <c r="H140" s="7">
        <v>0.10879999999999999</v>
      </c>
      <c r="I140" s="7">
        <v>50.8</v>
      </c>
    </row>
    <row r="141" spans="1:9" x14ac:dyDescent="0.25">
      <c r="A141" s="6">
        <v>41623</v>
      </c>
      <c r="B141" s="7">
        <v>6.6048611111111113E-2</v>
      </c>
      <c r="C141" s="7">
        <v>3.5860000000000003E-2</v>
      </c>
      <c r="E141" s="1"/>
      <c r="F141" s="22">
        <v>0.1090300925925926</v>
      </c>
      <c r="G141" s="7">
        <v>51.2</v>
      </c>
      <c r="H141" s="7">
        <v>0.1081</v>
      </c>
      <c r="I141" s="7">
        <v>51.2</v>
      </c>
    </row>
    <row r="142" spans="1:9" x14ac:dyDescent="0.25">
      <c r="A142" s="6">
        <v>41624</v>
      </c>
      <c r="B142" s="7">
        <v>6.3187499999999994E-2</v>
      </c>
      <c r="C142" s="7">
        <v>3.304E-2</v>
      </c>
      <c r="E142" s="1"/>
      <c r="F142" s="22">
        <v>0.10868865740740742</v>
      </c>
      <c r="G142" s="7">
        <v>51.6</v>
      </c>
      <c r="H142" s="7">
        <v>0.10639999999999999</v>
      </c>
      <c r="I142" s="7">
        <v>51.6</v>
      </c>
    </row>
    <row r="143" spans="1:9" x14ac:dyDescent="0.25">
      <c r="A143" s="6">
        <v>41625</v>
      </c>
      <c r="B143" s="7">
        <v>5.7995370370370371E-2</v>
      </c>
      <c r="C143" s="7">
        <v>3.04E-2</v>
      </c>
      <c r="E143" s="1"/>
      <c r="F143" s="22">
        <v>0.10807754629629629</v>
      </c>
      <c r="G143" s="7">
        <v>52</v>
      </c>
      <c r="H143" s="7">
        <v>0.1056</v>
      </c>
      <c r="I143" s="7">
        <v>52</v>
      </c>
    </row>
    <row r="144" spans="1:9" x14ac:dyDescent="0.25">
      <c r="A144" s="6">
        <v>41626</v>
      </c>
      <c r="B144" s="7">
        <v>5.5516203703703706E-2</v>
      </c>
      <c r="C144" s="7">
        <v>2.7980000000000001E-2</v>
      </c>
      <c r="E144" s="1"/>
      <c r="F144" s="22">
        <v>0.10803819444444444</v>
      </c>
      <c r="G144" s="7">
        <v>52.4</v>
      </c>
      <c r="H144" s="7">
        <v>0.105</v>
      </c>
      <c r="I144" s="7">
        <v>52.4</v>
      </c>
    </row>
    <row r="145" spans="1:9" x14ac:dyDescent="0.25">
      <c r="A145" s="6">
        <v>41627</v>
      </c>
      <c r="B145" s="7">
        <v>5.4199074074074073E-2</v>
      </c>
      <c r="C145" s="7">
        <v>2.581E-2</v>
      </c>
      <c r="E145" s="1"/>
      <c r="F145" s="22">
        <v>0.10763631327937744</v>
      </c>
      <c r="G145" s="7">
        <v>52.8</v>
      </c>
      <c r="H145" s="7">
        <v>0.104</v>
      </c>
      <c r="I145" s="7">
        <v>52.8</v>
      </c>
    </row>
    <row r="146" spans="1:9" x14ac:dyDescent="0.25">
      <c r="A146" s="6">
        <v>41628</v>
      </c>
      <c r="B146" s="7">
        <v>5.4892361111111107E-2</v>
      </c>
      <c r="C146" s="7">
        <v>2.375E-2</v>
      </c>
      <c r="E146" s="1"/>
      <c r="F146" s="22">
        <v>0.10758333333333334</v>
      </c>
      <c r="G146" s="7">
        <v>53.2</v>
      </c>
      <c r="H146" s="7">
        <v>0.1038</v>
      </c>
      <c r="I146" s="7">
        <v>53.2</v>
      </c>
    </row>
    <row r="147" spans="1:9" x14ac:dyDescent="0.25">
      <c r="A147" s="6">
        <v>41629</v>
      </c>
      <c r="B147" s="7">
        <v>5.76400462962963E-2</v>
      </c>
      <c r="C147" s="7">
        <v>2.1860000000000001E-2</v>
      </c>
      <c r="E147" s="1"/>
      <c r="F147" s="22">
        <v>0.10722985420521318</v>
      </c>
      <c r="G147" s="7">
        <v>53.6</v>
      </c>
      <c r="H147" s="7">
        <v>0.10299999999999999</v>
      </c>
      <c r="I147" s="7">
        <v>53.6</v>
      </c>
    </row>
    <row r="148" spans="1:9" x14ac:dyDescent="0.25">
      <c r="A148" s="6">
        <v>41630</v>
      </c>
      <c r="B148" s="7">
        <v>9.9946759259259249E-2</v>
      </c>
      <c r="C148" s="7">
        <v>0.1008</v>
      </c>
      <c r="E148" s="1"/>
      <c r="F148" s="22">
        <v>0.10660300925925927</v>
      </c>
      <c r="G148" s="7">
        <v>54</v>
      </c>
      <c r="H148" s="7">
        <v>0.1021</v>
      </c>
      <c r="I148" s="7">
        <v>54</v>
      </c>
    </row>
    <row r="149" spans="1:9" x14ac:dyDescent="0.25">
      <c r="A149" s="6">
        <v>41631</v>
      </c>
      <c r="B149" s="7">
        <v>0.12568750000000001</v>
      </c>
      <c r="C149" s="7">
        <v>6.368E-2</v>
      </c>
      <c r="E149" s="1"/>
      <c r="F149" s="22">
        <v>0.10651851851851853</v>
      </c>
      <c r="G149" s="7">
        <v>54.4</v>
      </c>
      <c r="H149" s="7">
        <v>0.1014</v>
      </c>
      <c r="I149" s="7">
        <v>54.4</v>
      </c>
    </row>
    <row r="150" spans="1:9" x14ac:dyDescent="0.25">
      <c r="A150" s="6">
        <v>41632</v>
      </c>
      <c r="B150" s="7">
        <v>9.1957175925925935E-2</v>
      </c>
      <c r="C150" s="7">
        <v>5.6469999999999999E-2</v>
      </c>
      <c r="E150" s="1"/>
      <c r="F150" s="22">
        <v>0.10551851851851851</v>
      </c>
      <c r="G150" s="7">
        <v>54.8</v>
      </c>
      <c r="H150" s="7">
        <v>0.1008</v>
      </c>
      <c r="I150" s="7">
        <v>54.8</v>
      </c>
    </row>
    <row r="151" spans="1:9" x14ac:dyDescent="0.25">
      <c r="A151" s="6">
        <v>41633</v>
      </c>
      <c r="B151" s="7">
        <v>7.6687500000000006E-2</v>
      </c>
      <c r="C151" s="7">
        <v>5.1790000000000003E-2</v>
      </c>
      <c r="E151" s="1"/>
      <c r="F151" s="22">
        <v>0.10432634829688735</v>
      </c>
      <c r="G151" s="7">
        <v>55.2</v>
      </c>
      <c r="H151" s="7">
        <v>0.1008</v>
      </c>
      <c r="I151" s="7">
        <v>55.2</v>
      </c>
    </row>
    <row r="152" spans="1:9" x14ac:dyDescent="0.25">
      <c r="A152" s="6">
        <v>41634</v>
      </c>
      <c r="B152" s="7">
        <v>6.8818287037037032E-2</v>
      </c>
      <c r="C152" s="7">
        <v>4.7699999999999999E-2</v>
      </c>
      <c r="E152" s="1"/>
      <c r="F152" s="22">
        <v>0.10418287037037037</v>
      </c>
      <c r="G152" s="7">
        <v>55.6</v>
      </c>
      <c r="H152" s="7">
        <v>9.9510000000000001E-2</v>
      </c>
      <c r="I152" s="7">
        <v>55.6</v>
      </c>
    </row>
    <row r="153" spans="1:9" x14ac:dyDescent="0.25">
      <c r="A153" s="6">
        <v>41635</v>
      </c>
      <c r="B153" s="7">
        <v>6.3630787037037034E-2</v>
      </c>
      <c r="C153" s="7">
        <v>4.3900000000000002E-2</v>
      </c>
      <c r="E153" s="1"/>
      <c r="F153" s="22">
        <v>0.10386458333333333</v>
      </c>
      <c r="G153" s="7">
        <v>56</v>
      </c>
      <c r="H153" s="7">
        <v>9.801E-2</v>
      </c>
      <c r="I153" s="7">
        <v>56</v>
      </c>
    </row>
    <row r="154" spans="1:9" x14ac:dyDescent="0.25">
      <c r="A154" s="6">
        <v>41636</v>
      </c>
      <c r="B154" s="7">
        <v>0.20653935185185185</v>
      </c>
      <c r="C154" s="7">
        <v>0.23730000000000001</v>
      </c>
      <c r="E154" s="1"/>
      <c r="F154" s="22">
        <v>0.10374421296296296</v>
      </c>
      <c r="G154" s="7">
        <v>56.4</v>
      </c>
      <c r="H154" s="7">
        <v>9.6670000000000006E-2</v>
      </c>
      <c r="I154" s="7">
        <v>56.4</v>
      </c>
    </row>
    <row r="155" spans="1:9" x14ac:dyDescent="0.25">
      <c r="A155" s="6">
        <v>41637</v>
      </c>
      <c r="B155" s="7">
        <v>0.2346087962962963</v>
      </c>
      <c r="C155" s="7">
        <v>0.1391</v>
      </c>
      <c r="E155" s="1"/>
      <c r="F155" s="22">
        <v>0.10248842592592593</v>
      </c>
      <c r="G155" s="7">
        <v>56.8</v>
      </c>
      <c r="H155" s="7">
        <v>9.579E-2</v>
      </c>
      <c r="I155" s="7">
        <v>56.8</v>
      </c>
    </row>
    <row r="156" spans="1:9" x14ac:dyDescent="0.25">
      <c r="A156" s="6">
        <v>41638</v>
      </c>
      <c r="B156" s="7">
        <v>0.15706365740740741</v>
      </c>
      <c r="C156" s="7">
        <v>0.1217</v>
      </c>
      <c r="E156" s="1"/>
      <c r="F156" s="22">
        <v>0.10221643518518518</v>
      </c>
      <c r="G156" s="7">
        <v>57.2</v>
      </c>
      <c r="H156" s="7">
        <v>9.4820000000000002E-2</v>
      </c>
      <c r="I156" s="7">
        <v>57.2</v>
      </c>
    </row>
    <row r="157" spans="1:9" x14ac:dyDescent="0.25">
      <c r="A157" s="6">
        <v>41639</v>
      </c>
      <c r="B157" s="7">
        <v>0.12695717592592592</v>
      </c>
      <c r="C157" s="7">
        <v>0.1115</v>
      </c>
      <c r="E157" s="1"/>
      <c r="F157" s="22">
        <v>0.10191319444444444</v>
      </c>
      <c r="G157" s="7">
        <v>57.6</v>
      </c>
      <c r="H157" s="7">
        <v>9.4579999999999997E-2</v>
      </c>
      <c r="I157" s="7">
        <v>57.6</v>
      </c>
    </row>
    <row r="158" spans="1:9" x14ac:dyDescent="0.25">
      <c r="A158" s="6">
        <v>41640</v>
      </c>
      <c r="B158" s="7">
        <v>0.1161736111111111</v>
      </c>
      <c r="C158" s="7">
        <v>0.1056</v>
      </c>
      <c r="E158" s="1"/>
      <c r="F158" s="22">
        <v>0.1016724537037037</v>
      </c>
      <c r="G158" s="7">
        <v>58</v>
      </c>
      <c r="H158" s="7">
        <v>9.3960000000000002E-2</v>
      </c>
      <c r="I158" s="7">
        <v>58</v>
      </c>
    </row>
    <row r="159" spans="1:9" x14ac:dyDescent="0.25">
      <c r="A159" s="6">
        <v>41641</v>
      </c>
      <c r="B159" s="7">
        <v>0.14749189814814814</v>
      </c>
      <c r="C159" s="7">
        <v>0.1409</v>
      </c>
      <c r="E159" s="1"/>
      <c r="F159" s="22">
        <v>0.10077893518518517</v>
      </c>
      <c r="G159" s="7">
        <v>58.4</v>
      </c>
      <c r="H159" s="7">
        <v>9.3549999999999994E-2</v>
      </c>
      <c r="I159" s="7">
        <v>58.4</v>
      </c>
    </row>
    <row r="160" spans="1:9" x14ac:dyDescent="0.25">
      <c r="A160" s="6">
        <v>41642</v>
      </c>
      <c r="B160" s="7">
        <v>0.12907291666666668</v>
      </c>
      <c r="C160" s="7">
        <v>0.12970000000000001</v>
      </c>
      <c r="E160" s="1"/>
      <c r="F160" s="22">
        <v>0.10077314814814814</v>
      </c>
      <c r="G160" s="7">
        <v>58.8</v>
      </c>
      <c r="H160" s="7">
        <v>9.3329999999999996E-2</v>
      </c>
      <c r="I160" s="7">
        <v>58.8</v>
      </c>
    </row>
    <row r="161" spans="1:9" x14ac:dyDescent="0.25">
      <c r="A161" s="6">
        <v>41643</v>
      </c>
      <c r="B161" s="7">
        <v>0.10758333333333334</v>
      </c>
      <c r="C161" s="7">
        <v>0.11990000000000001</v>
      </c>
      <c r="E161" s="1"/>
      <c r="F161" s="22">
        <v>0.10044328703703703</v>
      </c>
      <c r="G161" s="7">
        <v>59.2</v>
      </c>
      <c r="H161" s="7">
        <v>9.2749999999999999E-2</v>
      </c>
      <c r="I161" s="7">
        <v>59.2</v>
      </c>
    </row>
    <row r="162" spans="1:9" x14ac:dyDescent="0.25">
      <c r="A162" s="6">
        <v>41644</v>
      </c>
      <c r="B162" s="7">
        <v>9.8362268518518522E-2</v>
      </c>
      <c r="C162" s="7">
        <v>0.1108</v>
      </c>
      <c r="E162" s="1"/>
      <c r="F162" s="22">
        <v>0.10041586715579555</v>
      </c>
      <c r="G162" s="7">
        <v>59.6</v>
      </c>
      <c r="H162" s="7">
        <v>9.1630000000000003E-2</v>
      </c>
      <c r="I162" s="7">
        <v>59.6</v>
      </c>
    </row>
    <row r="163" spans="1:9" x14ac:dyDescent="0.25">
      <c r="A163" s="6">
        <v>41645</v>
      </c>
      <c r="B163" s="7">
        <v>9.0844907407407402E-2</v>
      </c>
      <c r="C163" s="7">
        <v>0.1021</v>
      </c>
      <c r="E163" s="1"/>
      <c r="F163" s="22">
        <v>0.10021875</v>
      </c>
      <c r="G163" s="7">
        <v>60</v>
      </c>
      <c r="H163" s="7">
        <v>9.042E-2</v>
      </c>
      <c r="I163" s="7">
        <v>60</v>
      </c>
    </row>
    <row r="164" spans="1:9" x14ac:dyDescent="0.25">
      <c r="A164" s="6">
        <v>41646</v>
      </c>
      <c r="B164" s="7">
        <v>7.754050925925926E-2</v>
      </c>
      <c r="C164" s="7">
        <v>9.3960000000000002E-2</v>
      </c>
      <c r="E164" s="1"/>
      <c r="F164" s="22">
        <v>0.10005943225145369</v>
      </c>
      <c r="G164" s="7">
        <v>60.4</v>
      </c>
      <c r="H164" s="7">
        <v>9.0270000000000003E-2</v>
      </c>
      <c r="I164" s="7">
        <v>60.4</v>
      </c>
    </row>
    <row r="165" spans="1:9" x14ac:dyDescent="0.25">
      <c r="A165" s="6">
        <v>41647</v>
      </c>
      <c r="B165" s="7">
        <v>7.3656249999999993E-2</v>
      </c>
      <c r="C165" s="7">
        <v>8.6559999999999998E-2</v>
      </c>
      <c r="E165" s="1"/>
      <c r="F165" s="22">
        <v>9.9946759259259249E-2</v>
      </c>
      <c r="G165" s="7">
        <v>60.8</v>
      </c>
      <c r="H165" s="7">
        <v>8.8239999999999999E-2</v>
      </c>
      <c r="I165" s="7">
        <v>60.8</v>
      </c>
    </row>
    <row r="166" spans="1:9" x14ac:dyDescent="0.25">
      <c r="A166" s="6">
        <v>41648</v>
      </c>
      <c r="B166" s="7">
        <v>7.3802083333333338E-2</v>
      </c>
      <c r="C166" s="7">
        <v>7.9729999999999995E-2</v>
      </c>
      <c r="E166" s="1"/>
      <c r="F166" s="22">
        <v>9.9428240740740748E-2</v>
      </c>
      <c r="G166" s="7">
        <v>61.2</v>
      </c>
      <c r="H166" s="7">
        <v>8.7340000000000001E-2</v>
      </c>
      <c r="I166" s="7">
        <v>61.2</v>
      </c>
    </row>
    <row r="167" spans="1:9" x14ac:dyDescent="0.25">
      <c r="A167" s="6">
        <v>41649</v>
      </c>
      <c r="B167" s="7">
        <v>7.5288194444444442E-2</v>
      </c>
      <c r="C167" s="7">
        <v>7.3400000000000007E-2</v>
      </c>
      <c r="E167" s="1"/>
      <c r="F167" s="22">
        <v>9.8633101851851854E-2</v>
      </c>
      <c r="G167" s="7">
        <v>61.6</v>
      </c>
      <c r="H167" s="7">
        <v>8.6559999999999998E-2</v>
      </c>
      <c r="I167" s="7">
        <v>61.6</v>
      </c>
    </row>
    <row r="168" spans="1:9" x14ac:dyDescent="0.25">
      <c r="A168" s="6">
        <v>41650</v>
      </c>
      <c r="B168" s="7">
        <v>0.13251041666666666</v>
      </c>
      <c r="C168" s="7">
        <v>0.1462</v>
      </c>
      <c r="E168" s="1"/>
      <c r="F168" s="22">
        <v>9.8362268518518522E-2</v>
      </c>
      <c r="G168" s="7">
        <v>62</v>
      </c>
      <c r="H168" s="7">
        <v>8.6470000000000005E-2</v>
      </c>
      <c r="I168" s="7">
        <v>62</v>
      </c>
    </row>
    <row r="169" spans="1:9" x14ac:dyDescent="0.25">
      <c r="A169" s="6">
        <v>41651</v>
      </c>
      <c r="B169" s="7">
        <v>0.13206944444444443</v>
      </c>
      <c r="C169" s="7">
        <v>0.1114</v>
      </c>
      <c r="E169" s="1"/>
      <c r="F169" s="22">
        <v>9.8028032606783666E-2</v>
      </c>
      <c r="G169" s="7">
        <v>62.4</v>
      </c>
      <c r="H169" s="7">
        <v>8.5980000000000001E-2</v>
      </c>
      <c r="I169" s="7">
        <v>62.4</v>
      </c>
    </row>
    <row r="170" spans="1:9" x14ac:dyDescent="0.25">
      <c r="A170" s="6">
        <v>41652</v>
      </c>
      <c r="B170" s="7">
        <v>0.20417245370370371</v>
      </c>
      <c r="C170" s="7">
        <v>0.19289999999999999</v>
      </c>
      <c r="E170" s="1"/>
      <c r="F170" s="22">
        <v>9.7724989120543351E-2</v>
      </c>
      <c r="G170" s="7">
        <v>62.8</v>
      </c>
      <c r="H170" s="7">
        <v>8.5440000000000002E-2</v>
      </c>
      <c r="I170" s="7">
        <v>62.8</v>
      </c>
    </row>
    <row r="171" spans="1:9" x14ac:dyDescent="0.25">
      <c r="A171" s="6">
        <v>41653</v>
      </c>
      <c r="B171" s="7">
        <v>0.2149675925925926</v>
      </c>
      <c r="C171" s="7">
        <v>0.1565</v>
      </c>
      <c r="E171" s="1"/>
      <c r="F171" s="22">
        <v>9.7383269306009004E-2</v>
      </c>
      <c r="G171" s="7">
        <v>63.2</v>
      </c>
      <c r="H171" s="7">
        <v>8.4339999999999998E-2</v>
      </c>
      <c r="I171" s="7">
        <v>63.2</v>
      </c>
    </row>
    <row r="172" spans="1:9" x14ac:dyDescent="0.25">
      <c r="A172" s="6">
        <v>41654</v>
      </c>
      <c r="B172" s="7">
        <v>0.14225810185185186</v>
      </c>
      <c r="C172" s="7">
        <v>0.1429</v>
      </c>
      <c r="E172" s="1"/>
      <c r="F172" s="22">
        <v>9.7254629629629621E-2</v>
      </c>
      <c r="G172" s="7">
        <v>63.6</v>
      </c>
      <c r="H172" s="7">
        <v>8.3280000000000007E-2</v>
      </c>
      <c r="I172" s="7">
        <v>63.6</v>
      </c>
    </row>
    <row r="173" spans="1:9" x14ac:dyDescent="0.25">
      <c r="A173" s="6">
        <v>41655</v>
      </c>
      <c r="B173" s="7">
        <v>0.1140324074074074</v>
      </c>
      <c r="C173" s="7">
        <v>0.13150000000000001</v>
      </c>
      <c r="E173" s="1"/>
      <c r="F173" s="22">
        <v>9.6028935185185182E-2</v>
      </c>
      <c r="G173" s="7">
        <v>64</v>
      </c>
      <c r="H173" s="7">
        <v>8.1229999999999997E-2</v>
      </c>
      <c r="I173" s="7">
        <v>64</v>
      </c>
    </row>
    <row r="174" spans="1:9" x14ac:dyDescent="0.25">
      <c r="A174" s="6">
        <v>41656</v>
      </c>
      <c r="B174" s="7">
        <v>9.4960648148148155E-2</v>
      </c>
      <c r="C174" s="7">
        <v>0.1211</v>
      </c>
      <c r="E174" s="1"/>
      <c r="F174" s="22">
        <v>9.5927083333333343E-2</v>
      </c>
      <c r="G174" s="7">
        <v>64.400000000000006</v>
      </c>
      <c r="H174" s="7">
        <v>8.0500000000000002E-2</v>
      </c>
      <c r="I174" s="7">
        <v>64.400000000000006</v>
      </c>
    </row>
    <row r="175" spans="1:9" x14ac:dyDescent="0.25">
      <c r="A175" s="6">
        <v>41657</v>
      </c>
      <c r="B175" s="7">
        <v>8.7122332599804425E-2</v>
      </c>
      <c r="C175" s="7">
        <v>0.1115</v>
      </c>
      <c r="E175" s="1"/>
      <c r="F175" s="22">
        <v>9.5827546296296293E-2</v>
      </c>
      <c r="G175" s="7">
        <v>64.8</v>
      </c>
      <c r="H175" s="7">
        <v>8.0329999999999999E-2</v>
      </c>
      <c r="I175" s="7">
        <v>64.8</v>
      </c>
    </row>
    <row r="176" spans="1:9" x14ac:dyDescent="0.25">
      <c r="A176" s="6">
        <v>41658</v>
      </c>
      <c r="B176" s="7"/>
      <c r="C176" s="7">
        <v>0.1031</v>
      </c>
      <c r="E176" s="1"/>
      <c r="F176" s="22">
        <v>9.5574720413509354E-2</v>
      </c>
      <c r="G176" s="7">
        <v>65.2</v>
      </c>
      <c r="H176" s="7">
        <v>7.9729999999999995E-2</v>
      </c>
      <c r="I176" s="7">
        <v>65.2</v>
      </c>
    </row>
    <row r="177" spans="1:9" x14ac:dyDescent="0.25">
      <c r="A177" s="6">
        <v>41659</v>
      </c>
      <c r="B177" s="7"/>
      <c r="C177" s="7">
        <v>9.4920000000000004E-2</v>
      </c>
      <c r="E177" s="1"/>
      <c r="F177" s="22">
        <v>9.5020833333333318E-2</v>
      </c>
      <c r="G177" s="7">
        <v>65.599999999999994</v>
      </c>
      <c r="H177" s="7">
        <v>7.9210000000000003E-2</v>
      </c>
      <c r="I177" s="7">
        <v>65.599999999999994</v>
      </c>
    </row>
    <row r="178" spans="1:9" x14ac:dyDescent="0.25">
      <c r="A178" s="6">
        <v>41660</v>
      </c>
      <c r="B178" s="7"/>
      <c r="C178" s="7">
        <v>8.7470000000000006E-2</v>
      </c>
      <c r="E178" s="1"/>
      <c r="F178" s="22">
        <v>9.4960648148148155E-2</v>
      </c>
      <c r="G178" s="7">
        <v>66</v>
      </c>
      <c r="H178" s="7">
        <v>7.8700000000000006E-2</v>
      </c>
      <c r="I178" s="7">
        <v>66</v>
      </c>
    </row>
    <row r="179" spans="1:9" x14ac:dyDescent="0.25">
      <c r="A179" s="6">
        <v>41661</v>
      </c>
      <c r="B179" s="7"/>
      <c r="C179" s="7">
        <v>8.0570000000000003E-2</v>
      </c>
      <c r="E179" s="1"/>
      <c r="F179" s="22">
        <v>9.3887731481481482E-2</v>
      </c>
      <c r="G179" s="7">
        <v>66.400000000000006</v>
      </c>
      <c r="H179" s="7">
        <v>7.8340000000000007E-2</v>
      </c>
      <c r="I179" s="7">
        <v>66.400000000000006</v>
      </c>
    </row>
    <row r="180" spans="1:9" x14ac:dyDescent="0.25">
      <c r="A180" s="6">
        <v>41662</v>
      </c>
      <c r="B180" s="7"/>
      <c r="C180" s="7">
        <v>7.4179999999999996E-2</v>
      </c>
      <c r="E180" s="1"/>
      <c r="F180" s="22">
        <v>9.3850694444444438E-2</v>
      </c>
      <c r="G180" s="7">
        <v>66.8</v>
      </c>
      <c r="H180" s="7">
        <v>7.825E-2</v>
      </c>
      <c r="I180" s="7">
        <v>66.8</v>
      </c>
    </row>
    <row r="181" spans="1:9" x14ac:dyDescent="0.25">
      <c r="A181" s="6">
        <v>41663</v>
      </c>
      <c r="B181" s="7"/>
      <c r="C181" s="7">
        <v>6.8650000000000003E-2</v>
      </c>
      <c r="E181" s="1"/>
      <c r="F181" s="22">
        <v>9.3127314814814816E-2</v>
      </c>
      <c r="G181" s="7">
        <v>67.2</v>
      </c>
      <c r="H181" s="7">
        <v>7.7689999999999995E-2</v>
      </c>
      <c r="I181" s="7">
        <v>67.2</v>
      </c>
    </row>
    <row r="182" spans="1:9" x14ac:dyDescent="0.25">
      <c r="A182" s="6">
        <v>41664</v>
      </c>
      <c r="B182" s="7"/>
      <c r="C182" s="7">
        <v>6.3210000000000002E-2</v>
      </c>
      <c r="E182" s="1"/>
      <c r="F182" s="22">
        <v>9.2825231481481488E-2</v>
      </c>
      <c r="G182" s="7">
        <v>67.599999999999994</v>
      </c>
      <c r="H182" s="7">
        <v>7.6590000000000005E-2</v>
      </c>
      <c r="I182" s="7">
        <v>67.599999999999994</v>
      </c>
    </row>
    <row r="183" spans="1:9" x14ac:dyDescent="0.25">
      <c r="A183" s="6">
        <v>41665</v>
      </c>
      <c r="B183" s="7"/>
      <c r="C183" s="7">
        <v>5.824E-2</v>
      </c>
      <c r="E183" s="1"/>
      <c r="F183" s="22">
        <v>9.2605324074074083E-2</v>
      </c>
      <c r="G183" s="7">
        <v>68</v>
      </c>
      <c r="H183" s="7">
        <v>7.6340000000000005E-2</v>
      </c>
      <c r="I183" s="7">
        <v>68</v>
      </c>
    </row>
    <row r="184" spans="1:9" x14ac:dyDescent="0.25">
      <c r="A184" s="6">
        <v>41666</v>
      </c>
      <c r="B184" s="7"/>
      <c r="C184" s="7">
        <v>7.8009999999999996E-2</v>
      </c>
      <c r="E184" s="1"/>
      <c r="F184" s="22">
        <v>9.2519675925925929E-2</v>
      </c>
      <c r="G184" s="7">
        <v>68.400000000000006</v>
      </c>
      <c r="H184" s="7">
        <v>7.4929999999999997E-2</v>
      </c>
      <c r="I184" s="7">
        <v>68.400000000000006</v>
      </c>
    </row>
    <row r="185" spans="1:9" x14ac:dyDescent="0.25">
      <c r="A185" s="6">
        <v>41667</v>
      </c>
      <c r="B185" s="7"/>
      <c r="C185" s="7">
        <v>0.109</v>
      </c>
      <c r="E185" s="1"/>
      <c r="F185" s="22">
        <v>9.1957175925925935E-2</v>
      </c>
      <c r="G185" s="7">
        <v>68.8</v>
      </c>
      <c r="H185" s="7">
        <v>7.4230000000000004E-2</v>
      </c>
      <c r="I185" s="7">
        <v>68.8</v>
      </c>
    </row>
    <row r="186" spans="1:9" x14ac:dyDescent="0.25">
      <c r="A186" s="6">
        <v>41668</v>
      </c>
      <c r="B186" s="7"/>
      <c r="C186" s="7">
        <v>9.6750000000000003E-2</v>
      </c>
      <c r="E186" s="1"/>
      <c r="F186" s="22">
        <v>9.17893518518519E-2</v>
      </c>
      <c r="G186" s="7">
        <v>69.2</v>
      </c>
      <c r="H186" s="7">
        <v>7.3840000000000003E-2</v>
      </c>
      <c r="I186" s="7">
        <v>69.2</v>
      </c>
    </row>
    <row r="187" spans="1:9" x14ac:dyDescent="0.25">
      <c r="A187" s="6">
        <v>41669</v>
      </c>
      <c r="B187" s="7"/>
      <c r="C187" s="7">
        <v>8.9260000000000006E-2</v>
      </c>
      <c r="E187" s="1"/>
      <c r="F187" s="22">
        <v>9.1767361111111112E-2</v>
      </c>
      <c r="G187" s="7">
        <v>69.599999999999994</v>
      </c>
      <c r="H187" s="7">
        <v>7.3400000000000007E-2</v>
      </c>
      <c r="I187" s="7">
        <v>69.599999999999994</v>
      </c>
    </row>
    <row r="188" spans="1:9" x14ac:dyDescent="0.25">
      <c r="A188" s="6">
        <v>41670</v>
      </c>
      <c r="B188" s="7"/>
      <c r="C188" s="7">
        <v>0.1009</v>
      </c>
      <c r="E188" s="1"/>
      <c r="F188" s="22">
        <v>9.1681131638173111E-2</v>
      </c>
      <c r="G188" s="7">
        <v>70</v>
      </c>
      <c r="H188" s="7">
        <v>7.2919999999999999E-2</v>
      </c>
      <c r="I188" s="7">
        <v>70</v>
      </c>
    </row>
    <row r="189" spans="1:9" x14ac:dyDescent="0.25">
      <c r="A189" s="6">
        <v>41671</v>
      </c>
      <c r="B189" s="7">
        <v>0.10961920703062489</v>
      </c>
      <c r="C189" s="7">
        <v>9.3549999999999994E-2</v>
      </c>
      <c r="E189" s="1"/>
      <c r="F189" s="22">
        <v>9.1523148148148159E-2</v>
      </c>
      <c r="G189" s="7">
        <v>70.400000000000006</v>
      </c>
      <c r="H189" s="7">
        <v>7.1279999999999996E-2</v>
      </c>
      <c r="I189" s="7">
        <v>70.400000000000006</v>
      </c>
    </row>
    <row r="190" spans="1:9" x14ac:dyDescent="0.25">
      <c r="A190" s="6">
        <v>41672</v>
      </c>
      <c r="B190" s="7">
        <v>0.10722985420521318</v>
      </c>
      <c r="C190" s="7">
        <v>8.6470000000000005E-2</v>
      </c>
      <c r="E190" s="1"/>
      <c r="F190" s="22">
        <v>9.0844907407407402E-2</v>
      </c>
      <c r="G190" s="7">
        <v>70.8</v>
      </c>
      <c r="H190" s="7">
        <v>7.0940000000000003E-2</v>
      </c>
      <c r="I190" s="7">
        <v>70.8</v>
      </c>
    </row>
    <row r="191" spans="1:9" x14ac:dyDescent="0.25">
      <c r="A191" s="6">
        <v>41673</v>
      </c>
      <c r="B191" s="7">
        <v>0.1110886835168194</v>
      </c>
      <c r="C191" s="7">
        <v>8.0329999999999999E-2</v>
      </c>
      <c r="E191" s="1"/>
      <c r="F191" s="22">
        <v>8.9847222222222231E-2</v>
      </c>
      <c r="G191" s="7">
        <v>71.2</v>
      </c>
      <c r="H191" s="7">
        <v>6.9400000000000003E-2</v>
      </c>
      <c r="I191" s="7">
        <v>71.2</v>
      </c>
    </row>
    <row r="192" spans="1:9" x14ac:dyDescent="0.25">
      <c r="A192" s="6">
        <v>41674</v>
      </c>
      <c r="B192" s="7">
        <v>0.10763631327937744</v>
      </c>
      <c r="C192" s="7">
        <v>7.3840000000000003E-2</v>
      </c>
      <c r="E192" s="1"/>
      <c r="F192" s="22">
        <v>8.8484953703703711E-2</v>
      </c>
      <c r="G192" s="7">
        <v>71.599999999999994</v>
      </c>
      <c r="H192" s="7">
        <v>6.8879999999999997E-2</v>
      </c>
      <c r="I192" s="7">
        <v>71.599999999999994</v>
      </c>
    </row>
    <row r="193" spans="1:9" x14ac:dyDescent="0.25">
      <c r="A193" s="6">
        <v>41675</v>
      </c>
      <c r="B193" s="7">
        <v>0.10432634829688735</v>
      </c>
      <c r="C193" s="7">
        <v>6.8320000000000006E-2</v>
      </c>
      <c r="E193" s="1"/>
      <c r="F193" s="22">
        <v>8.8449074074074069E-2</v>
      </c>
      <c r="G193" s="7">
        <v>72</v>
      </c>
      <c r="H193" s="7">
        <v>6.8320000000000006E-2</v>
      </c>
      <c r="I193" s="7">
        <v>72</v>
      </c>
    </row>
    <row r="194" spans="1:9" x14ac:dyDescent="0.25">
      <c r="A194" s="6">
        <v>41676</v>
      </c>
      <c r="B194" s="7">
        <v>0.10005943225145369</v>
      </c>
      <c r="C194" s="7">
        <v>6.3780000000000003E-2</v>
      </c>
      <c r="E194" s="1"/>
      <c r="F194" s="22">
        <v>8.7122332599804425E-2</v>
      </c>
      <c r="G194" s="7">
        <v>72.400000000000006</v>
      </c>
      <c r="H194" s="7">
        <v>6.8239999999999995E-2</v>
      </c>
      <c r="I194" s="7">
        <v>72.400000000000006</v>
      </c>
    </row>
    <row r="195" spans="1:9" x14ac:dyDescent="0.25">
      <c r="A195" s="6">
        <v>41677</v>
      </c>
      <c r="B195" s="7">
        <v>9.8028032606783666E-2</v>
      </c>
      <c r="C195" s="7">
        <v>5.8569999999999997E-2</v>
      </c>
      <c r="E195" s="1"/>
      <c r="F195" s="22">
        <v>8.6966435185185181E-2</v>
      </c>
      <c r="G195" s="7">
        <v>72.8</v>
      </c>
      <c r="H195" s="7">
        <v>6.7809999999999995E-2</v>
      </c>
      <c r="I195" s="7">
        <v>72.8</v>
      </c>
    </row>
    <row r="196" spans="1:9" x14ac:dyDescent="0.25">
      <c r="A196" s="6">
        <v>41678</v>
      </c>
      <c r="B196" s="7">
        <v>0.10041586715579555</v>
      </c>
      <c r="C196" s="7">
        <v>5.4800000000000001E-2</v>
      </c>
      <c r="E196" s="1"/>
      <c r="F196" s="22">
        <v>8.6579775111881987E-2</v>
      </c>
      <c r="G196" s="7">
        <v>73.2</v>
      </c>
      <c r="H196" s="7">
        <v>6.7169999999999994E-2</v>
      </c>
      <c r="I196" s="7">
        <v>73.2</v>
      </c>
    </row>
    <row r="197" spans="1:9" x14ac:dyDescent="0.25">
      <c r="A197" s="6">
        <v>41679</v>
      </c>
      <c r="B197" s="7">
        <v>8.2177244250545914E-2</v>
      </c>
      <c r="C197" s="7">
        <v>5.0279999999999998E-2</v>
      </c>
      <c r="E197" s="1"/>
      <c r="F197" s="22">
        <v>8.6381944444444442E-2</v>
      </c>
      <c r="G197" s="7">
        <v>73.599999999999994</v>
      </c>
      <c r="H197" s="7">
        <v>6.5430000000000002E-2</v>
      </c>
      <c r="I197" s="7">
        <v>73.599999999999994</v>
      </c>
    </row>
    <row r="198" spans="1:9" x14ac:dyDescent="0.25">
      <c r="A198" s="6">
        <v>41680</v>
      </c>
      <c r="B198" s="7">
        <v>7.5459947035878341E-2</v>
      </c>
      <c r="C198" s="7">
        <v>4.6260000000000003E-2</v>
      </c>
      <c r="E198" s="1"/>
      <c r="F198" s="22">
        <v>8.4839623110571291E-2</v>
      </c>
      <c r="G198" s="7">
        <v>74</v>
      </c>
      <c r="H198" s="7">
        <v>6.3930000000000001E-2</v>
      </c>
      <c r="I198" s="7">
        <v>74</v>
      </c>
    </row>
    <row r="199" spans="1:9" x14ac:dyDescent="0.25">
      <c r="A199" s="6">
        <v>41681</v>
      </c>
      <c r="B199" s="7">
        <v>9.5574720413509354E-2</v>
      </c>
      <c r="C199" s="7">
        <v>7.4230000000000004E-2</v>
      </c>
      <c r="E199" s="1"/>
      <c r="F199" s="22">
        <v>8.4512731481481473E-2</v>
      </c>
      <c r="G199" s="7">
        <v>74.400000000000006</v>
      </c>
      <c r="H199" s="7">
        <v>6.3780000000000003E-2</v>
      </c>
      <c r="I199" s="7">
        <v>74.400000000000006</v>
      </c>
    </row>
    <row r="200" spans="1:9" x14ac:dyDescent="0.25">
      <c r="A200" s="6">
        <v>41682</v>
      </c>
      <c r="B200" s="7">
        <v>0.32683927719774258</v>
      </c>
      <c r="C200" s="7">
        <v>0.23710000000000001</v>
      </c>
      <c r="E200" s="1"/>
      <c r="F200" s="22">
        <v>8.4233206883587222E-2</v>
      </c>
      <c r="G200" s="7">
        <v>74.8</v>
      </c>
      <c r="H200" s="7">
        <v>6.368E-2</v>
      </c>
      <c r="I200" s="7">
        <v>74.8</v>
      </c>
    </row>
    <row r="201" spans="1:9" x14ac:dyDescent="0.25">
      <c r="A201" s="6">
        <v>41683</v>
      </c>
      <c r="B201" s="7">
        <v>0.19270293549884698</v>
      </c>
      <c r="C201" s="7">
        <v>0.1605</v>
      </c>
      <c r="E201" s="1"/>
      <c r="F201" s="22">
        <v>8.4020833333333322E-2</v>
      </c>
      <c r="G201" s="7">
        <v>75.2</v>
      </c>
      <c r="H201" s="7">
        <v>6.3100000000000003E-2</v>
      </c>
      <c r="I201" s="7">
        <v>75.2</v>
      </c>
    </row>
    <row r="202" spans="1:9" x14ac:dyDescent="0.25">
      <c r="A202" s="6">
        <v>41684</v>
      </c>
      <c r="B202" s="7">
        <v>0.12790839667122386</v>
      </c>
      <c r="C202" s="7">
        <v>0.14349999999999999</v>
      </c>
      <c r="E202" s="1"/>
      <c r="F202" s="22">
        <v>8.2177244250545914E-2</v>
      </c>
      <c r="G202" s="7">
        <v>75.599999999999994</v>
      </c>
      <c r="H202" s="7">
        <v>6.275E-2</v>
      </c>
      <c r="I202" s="7">
        <v>75.599999999999994</v>
      </c>
    </row>
    <row r="203" spans="1:9" x14ac:dyDescent="0.25">
      <c r="A203" s="6">
        <v>41685</v>
      </c>
      <c r="B203" s="7">
        <v>9.7724989120543351E-2</v>
      </c>
      <c r="C203" s="7">
        <v>0.13189999999999999</v>
      </c>
      <c r="E203" s="1"/>
      <c r="F203" s="22">
        <v>8.0633101851851852E-2</v>
      </c>
      <c r="G203" s="7">
        <v>76</v>
      </c>
      <c r="H203" s="7">
        <v>6.2539999999999998E-2</v>
      </c>
      <c r="I203" s="7">
        <v>76</v>
      </c>
    </row>
    <row r="204" spans="1:9" x14ac:dyDescent="0.25">
      <c r="A204" s="6">
        <v>41686</v>
      </c>
      <c r="B204" s="7">
        <v>8.4839623110571291E-2</v>
      </c>
      <c r="C204" s="7">
        <v>0.12139999999999999</v>
      </c>
      <c r="E204" s="1"/>
      <c r="F204" s="22">
        <v>7.8690972222222225E-2</v>
      </c>
      <c r="G204" s="7">
        <v>76.400000000000006</v>
      </c>
      <c r="H204" s="7">
        <v>6.1440000000000002E-2</v>
      </c>
      <c r="I204" s="7">
        <v>76.400000000000006</v>
      </c>
    </row>
    <row r="205" spans="1:9" x14ac:dyDescent="0.25">
      <c r="A205" s="6">
        <v>41687</v>
      </c>
      <c r="B205" s="7">
        <v>7.7794194144977291E-2</v>
      </c>
      <c r="C205" s="7">
        <v>0.1118</v>
      </c>
      <c r="E205" s="1"/>
      <c r="F205" s="22">
        <v>7.838310185185185E-2</v>
      </c>
      <c r="G205" s="7">
        <v>76.8</v>
      </c>
      <c r="H205" s="7">
        <v>6.0249999999999998E-2</v>
      </c>
      <c r="I205" s="7">
        <v>76.8</v>
      </c>
    </row>
    <row r="206" spans="1:9" x14ac:dyDescent="0.25">
      <c r="A206" s="6">
        <v>41688</v>
      </c>
      <c r="B206" s="7">
        <v>7.4984264696127151E-2</v>
      </c>
      <c r="C206" s="7">
        <v>0.10299999999999999</v>
      </c>
      <c r="E206" s="1"/>
      <c r="F206" s="22">
        <v>7.7794194144977291E-2</v>
      </c>
      <c r="G206" s="7">
        <v>77.2</v>
      </c>
      <c r="H206" s="7">
        <v>5.8569999999999997E-2</v>
      </c>
      <c r="I206" s="7">
        <v>77.2</v>
      </c>
    </row>
    <row r="207" spans="1:9" x14ac:dyDescent="0.25">
      <c r="A207" s="6">
        <v>41689</v>
      </c>
      <c r="B207" s="7">
        <v>7.2751685851963885E-2</v>
      </c>
      <c r="C207" s="7">
        <v>9.4820000000000002E-2</v>
      </c>
      <c r="E207" s="1"/>
      <c r="F207" s="22">
        <v>7.754050925925926E-2</v>
      </c>
      <c r="G207" s="7">
        <v>77.599999999999994</v>
      </c>
      <c r="H207" s="7">
        <v>5.8250000000000003E-2</v>
      </c>
      <c r="I207" s="7">
        <v>77.599999999999994</v>
      </c>
    </row>
    <row r="208" spans="1:9" x14ac:dyDescent="0.25">
      <c r="A208" s="6">
        <v>41690</v>
      </c>
      <c r="B208" s="7">
        <v>7.5399593018227309E-2</v>
      </c>
      <c r="C208" s="7">
        <v>8.7340000000000001E-2</v>
      </c>
      <c r="E208" s="1"/>
      <c r="F208" s="22">
        <v>7.6687500000000006E-2</v>
      </c>
      <c r="G208" s="7">
        <v>78</v>
      </c>
      <c r="H208" s="7">
        <v>5.8099999999999999E-2</v>
      </c>
      <c r="I208" s="7">
        <v>78</v>
      </c>
    </row>
    <row r="209" spans="1:9" x14ac:dyDescent="0.25">
      <c r="A209" s="6">
        <v>41691</v>
      </c>
      <c r="B209" s="7">
        <v>0.40189715390506292</v>
      </c>
      <c r="C209" s="7">
        <v>0.20169999999999999</v>
      </c>
      <c r="E209" s="1"/>
      <c r="F209" s="22">
        <v>7.6474537037037035E-2</v>
      </c>
      <c r="G209" s="7">
        <v>78.400000000000006</v>
      </c>
      <c r="H209" s="7">
        <v>5.7759999999999999E-2</v>
      </c>
      <c r="I209" s="7">
        <v>78.400000000000006</v>
      </c>
    </row>
    <row r="210" spans="1:9" x14ac:dyDescent="0.25">
      <c r="A210" s="6">
        <v>41692</v>
      </c>
      <c r="B210" s="7">
        <v>0.21589989357474013</v>
      </c>
      <c r="C210" s="7">
        <v>0.13569999999999999</v>
      </c>
      <c r="E210" s="1"/>
      <c r="F210" s="22">
        <v>7.5855324074074068E-2</v>
      </c>
      <c r="G210" s="7">
        <v>78.8</v>
      </c>
      <c r="H210" s="7">
        <v>5.7709999999999997E-2</v>
      </c>
      <c r="I210" s="7">
        <v>78.8</v>
      </c>
    </row>
    <row r="211" spans="1:9" x14ac:dyDescent="0.25">
      <c r="A211" s="6">
        <v>41693</v>
      </c>
      <c r="B211" s="7">
        <v>0.54027118313827482</v>
      </c>
      <c r="C211" s="7">
        <v>0.48299999999999998</v>
      </c>
      <c r="E211" s="1"/>
      <c r="F211" s="22">
        <v>7.5550925925925924E-2</v>
      </c>
      <c r="G211" s="7">
        <v>79.2</v>
      </c>
      <c r="H211" s="7">
        <v>5.6469999999999999E-2</v>
      </c>
      <c r="I211" s="7">
        <v>79.2</v>
      </c>
    </row>
    <row r="212" spans="1:9" x14ac:dyDescent="0.25">
      <c r="A212" s="6">
        <v>41694</v>
      </c>
      <c r="B212" s="7">
        <v>0.35862179261271909</v>
      </c>
      <c r="C212" s="7">
        <v>0.26090000000000002</v>
      </c>
      <c r="E212" s="1"/>
      <c r="F212" s="22">
        <v>7.5459947035878341E-2</v>
      </c>
      <c r="G212" s="7">
        <v>79.599999999999994</v>
      </c>
      <c r="H212" s="7">
        <v>5.5440000000000003E-2</v>
      </c>
      <c r="I212" s="7">
        <v>79.599999999999994</v>
      </c>
    </row>
    <row r="213" spans="1:9" x14ac:dyDescent="0.25">
      <c r="A213" s="6">
        <v>41695</v>
      </c>
      <c r="B213" s="7">
        <v>0.20904804460096946</v>
      </c>
      <c r="C213" s="7">
        <v>0.22420000000000001</v>
      </c>
      <c r="E213" s="1"/>
      <c r="F213" s="22">
        <v>7.5399593018227309E-2</v>
      </c>
      <c r="G213" s="7">
        <v>80</v>
      </c>
      <c r="H213" s="7">
        <v>5.4800000000000001E-2</v>
      </c>
      <c r="I213" s="7">
        <v>80</v>
      </c>
    </row>
    <row r="214" spans="1:9" x14ac:dyDescent="0.25">
      <c r="A214" s="6">
        <v>41696</v>
      </c>
      <c r="B214" s="7">
        <v>0.45185830056241655</v>
      </c>
      <c r="C214" s="7">
        <v>0.41120000000000001</v>
      </c>
      <c r="E214" s="1"/>
      <c r="F214" s="22">
        <v>7.5371507255151085E-2</v>
      </c>
      <c r="G214" s="7">
        <v>80.400000000000006</v>
      </c>
      <c r="H214" s="7">
        <v>5.4309999999999997E-2</v>
      </c>
      <c r="I214" s="7">
        <v>80.400000000000006</v>
      </c>
    </row>
    <row r="215" spans="1:9" x14ac:dyDescent="0.25">
      <c r="A215" s="6">
        <v>41697</v>
      </c>
      <c r="B215" s="7">
        <v>0.29666918596086345</v>
      </c>
      <c r="C215" s="7">
        <v>0.29249999999999998</v>
      </c>
      <c r="E215" s="1"/>
      <c r="F215" s="22">
        <v>7.5288194444444442E-2</v>
      </c>
      <c r="G215" s="7">
        <v>80.8</v>
      </c>
      <c r="H215" s="7">
        <v>5.3469999999999997E-2</v>
      </c>
      <c r="I215" s="7">
        <v>80.8</v>
      </c>
    </row>
    <row r="216" spans="1:9" x14ac:dyDescent="0.25">
      <c r="A216" s="6">
        <v>41698</v>
      </c>
      <c r="B216" s="7">
        <v>0.21176469631977346</v>
      </c>
      <c r="C216" s="7">
        <v>0.26229999999999998</v>
      </c>
      <c r="E216" s="1"/>
      <c r="F216" s="22">
        <v>7.4984264696127151E-2</v>
      </c>
      <c r="G216" s="7">
        <v>81.2</v>
      </c>
      <c r="H216" s="7">
        <v>5.3249999999999999E-2</v>
      </c>
      <c r="I216" s="7">
        <v>81.2</v>
      </c>
    </row>
    <row r="217" spans="1:9" x14ac:dyDescent="0.25">
      <c r="A217" s="6">
        <v>41699</v>
      </c>
      <c r="B217" s="7">
        <v>0.18163648319018222</v>
      </c>
      <c r="C217" s="7">
        <v>0.24079999999999999</v>
      </c>
      <c r="E217" s="1"/>
      <c r="F217" s="22">
        <v>7.458449074074075E-2</v>
      </c>
      <c r="G217" s="7">
        <v>81.599999999999994</v>
      </c>
      <c r="H217" s="7">
        <v>5.1790000000000003E-2</v>
      </c>
      <c r="I217" s="7">
        <v>81.599999999999994</v>
      </c>
    </row>
    <row r="218" spans="1:9" x14ac:dyDescent="0.25">
      <c r="A218" s="6">
        <v>41700</v>
      </c>
      <c r="B218" s="7">
        <v>0.16586212680696724</v>
      </c>
      <c r="C218" s="7">
        <v>0.22170000000000001</v>
      </c>
      <c r="E218" s="1"/>
      <c r="F218" s="22">
        <v>7.3980324074074066E-2</v>
      </c>
      <c r="G218" s="7">
        <v>82</v>
      </c>
      <c r="H218" s="7">
        <v>5.1029999999999999E-2</v>
      </c>
      <c r="I218" s="7">
        <v>82</v>
      </c>
    </row>
    <row r="219" spans="1:9" x14ac:dyDescent="0.25">
      <c r="A219" s="6">
        <v>41701</v>
      </c>
      <c r="B219" s="7">
        <v>0.14831308516500538</v>
      </c>
      <c r="C219" s="7">
        <v>0.2041</v>
      </c>
      <c r="E219" s="1"/>
      <c r="F219" s="22">
        <v>7.3802083333333338E-2</v>
      </c>
      <c r="G219" s="7">
        <v>82.4</v>
      </c>
      <c r="H219" s="7">
        <v>5.0279999999999998E-2</v>
      </c>
      <c r="I219" s="7">
        <v>82.4</v>
      </c>
    </row>
    <row r="220" spans="1:9" x14ac:dyDescent="0.25">
      <c r="A220" s="6">
        <v>41702</v>
      </c>
      <c r="B220" s="7">
        <v>0.17335923686633448</v>
      </c>
      <c r="C220" s="7">
        <v>0.18859999999999999</v>
      </c>
      <c r="E220" s="1"/>
      <c r="F220" s="22">
        <v>7.3656249999999993E-2</v>
      </c>
      <c r="G220" s="7">
        <v>82.8</v>
      </c>
      <c r="H220" s="7">
        <v>5.0099999999999999E-2</v>
      </c>
      <c r="I220" s="7">
        <v>82.8</v>
      </c>
    </row>
    <row r="221" spans="1:9" x14ac:dyDescent="0.25">
      <c r="A221" s="6">
        <v>41703</v>
      </c>
      <c r="B221" s="7">
        <v>0.17959649019340038</v>
      </c>
      <c r="C221" s="7">
        <v>0.17380000000000001</v>
      </c>
      <c r="E221" s="1"/>
      <c r="F221" s="22">
        <v>7.3268518518518511E-2</v>
      </c>
      <c r="G221" s="7">
        <v>83.2</v>
      </c>
      <c r="H221" s="7">
        <v>4.9590000000000002E-2</v>
      </c>
      <c r="I221" s="7">
        <v>83.2</v>
      </c>
    </row>
    <row r="222" spans="1:9" x14ac:dyDescent="0.25">
      <c r="A222" s="6">
        <v>41704</v>
      </c>
      <c r="B222" s="7">
        <v>0.29301090334684227</v>
      </c>
      <c r="C222" s="7">
        <v>0.25319999999999998</v>
      </c>
      <c r="E222" s="1"/>
      <c r="F222" s="22">
        <v>7.302893518518519E-2</v>
      </c>
      <c r="G222" s="7">
        <v>83.6</v>
      </c>
      <c r="H222" s="7">
        <v>4.9270000000000001E-2</v>
      </c>
      <c r="I222" s="7">
        <v>83.6</v>
      </c>
    </row>
    <row r="223" spans="1:9" x14ac:dyDescent="0.25">
      <c r="A223" s="6">
        <v>41705</v>
      </c>
      <c r="B223" s="7">
        <v>0.245311791278335</v>
      </c>
      <c r="C223" s="7">
        <v>0.20200000000000001</v>
      </c>
      <c r="E223" s="1"/>
      <c r="F223" s="22">
        <v>7.2751685851963885E-2</v>
      </c>
      <c r="G223" s="7">
        <v>84</v>
      </c>
      <c r="H223" s="7">
        <v>4.7899999999999998E-2</v>
      </c>
      <c r="I223" s="7">
        <v>84</v>
      </c>
    </row>
    <row r="224" spans="1:9" x14ac:dyDescent="0.25">
      <c r="A224" s="6">
        <v>41706</v>
      </c>
      <c r="B224" s="7">
        <v>0.19801929352750611</v>
      </c>
      <c r="C224" s="7">
        <v>0.1837</v>
      </c>
      <c r="E224" s="1"/>
      <c r="F224" s="22">
        <v>7.1901620370370373E-2</v>
      </c>
      <c r="G224" s="7">
        <v>84.4</v>
      </c>
      <c r="H224" s="7">
        <v>4.7699999999999999E-2</v>
      </c>
      <c r="I224" s="7">
        <v>84.4</v>
      </c>
    </row>
    <row r="225" spans="1:9" x14ac:dyDescent="0.25">
      <c r="A225" s="6">
        <v>41707</v>
      </c>
      <c r="B225" s="7">
        <v>0.17626031238001891</v>
      </c>
      <c r="C225" s="7">
        <v>0.16889999999999999</v>
      </c>
      <c r="E225" s="1"/>
      <c r="F225" s="22">
        <v>7.1758101851851844E-2</v>
      </c>
      <c r="G225" s="7">
        <v>84.8</v>
      </c>
      <c r="H225" s="7">
        <v>4.6260000000000003E-2</v>
      </c>
      <c r="I225" s="7">
        <v>84.8</v>
      </c>
    </row>
    <row r="226" spans="1:9" x14ac:dyDescent="0.25">
      <c r="A226" s="6">
        <v>41708</v>
      </c>
      <c r="B226" s="7">
        <v>0.14981552005875842</v>
      </c>
      <c r="C226" s="7">
        <v>0.15559999999999999</v>
      </c>
      <c r="E226" s="1"/>
      <c r="F226" s="22">
        <v>7.0385416666666673E-2</v>
      </c>
      <c r="G226" s="7">
        <v>85.2</v>
      </c>
      <c r="H226" s="7">
        <v>4.5760000000000002E-2</v>
      </c>
      <c r="I226" s="7">
        <v>85.2</v>
      </c>
    </row>
    <row r="227" spans="1:9" x14ac:dyDescent="0.25">
      <c r="A227" s="6">
        <v>41709</v>
      </c>
      <c r="B227" s="7">
        <v>0.13368489903930106</v>
      </c>
      <c r="C227" s="7">
        <v>0.14610000000000001</v>
      </c>
      <c r="E227" s="1"/>
      <c r="F227" s="22">
        <v>7.0368055555555559E-2</v>
      </c>
      <c r="G227" s="7">
        <v>85.6</v>
      </c>
      <c r="H227" s="7">
        <v>4.5319999999999999E-2</v>
      </c>
      <c r="I227" s="7">
        <v>85.6</v>
      </c>
    </row>
    <row r="228" spans="1:9" x14ac:dyDescent="0.25">
      <c r="A228" s="6">
        <v>41710</v>
      </c>
      <c r="B228" s="7">
        <v>0.12243630289326418</v>
      </c>
      <c r="C228" s="7">
        <v>0.13300000000000001</v>
      </c>
      <c r="E228" s="1"/>
      <c r="F228" s="22">
        <v>6.9692129629629632E-2</v>
      </c>
      <c r="G228" s="7">
        <v>86</v>
      </c>
      <c r="H228" s="7">
        <v>4.462E-2</v>
      </c>
      <c r="I228" s="7">
        <v>86</v>
      </c>
    </row>
    <row r="229" spans="1:9" x14ac:dyDescent="0.25">
      <c r="A229" s="6">
        <v>41711</v>
      </c>
      <c r="B229" s="7">
        <v>0.11853794120449994</v>
      </c>
      <c r="C229" s="7">
        <v>0.12239999999999999</v>
      </c>
      <c r="E229" s="1"/>
      <c r="F229" s="22">
        <v>6.8818287037037032E-2</v>
      </c>
      <c r="G229" s="7">
        <v>86.4</v>
      </c>
      <c r="H229" s="7">
        <v>4.3900000000000002E-2</v>
      </c>
      <c r="I229" s="7">
        <v>86.4</v>
      </c>
    </row>
    <row r="230" spans="1:9" x14ac:dyDescent="0.25">
      <c r="A230" s="6">
        <v>41712</v>
      </c>
      <c r="B230" s="7">
        <v>0.11733439519039328</v>
      </c>
      <c r="C230" s="7">
        <v>0.11269999999999999</v>
      </c>
      <c r="E230" s="1"/>
      <c r="F230" s="22">
        <v>6.8427083333333333E-2</v>
      </c>
      <c r="G230" s="7">
        <v>86.8</v>
      </c>
      <c r="H230" s="7">
        <v>4.2959999999999998E-2</v>
      </c>
      <c r="I230" s="7">
        <v>86.8</v>
      </c>
    </row>
    <row r="231" spans="1:9" x14ac:dyDescent="0.25">
      <c r="A231" s="6">
        <v>41713</v>
      </c>
      <c r="B231" s="7">
        <v>0.11558871041890867</v>
      </c>
      <c r="C231" s="7">
        <v>0.1038</v>
      </c>
      <c r="E231" s="1"/>
      <c r="F231" s="22">
        <v>6.8372685185185175E-2</v>
      </c>
      <c r="G231" s="7">
        <v>87.2</v>
      </c>
      <c r="H231" s="7">
        <v>4.2139999999999997E-2</v>
      </c>
      <c r="I231" s="7">
        <v>87.2</v>
      </c>
    </row>
    <row r="232" spans="1:9" x14ac:dyDescent="0.25">
      <c r="A232" s="6">
        <v>41714</v>
      </c>
      <c r="B232" s="7">
        <v>0.33607449453315069</v>
      </c>
      <c r="C232" s="7">
        <v>0.38590000000000002</v>
      </c>
      <c r="E232" s="1"/>
      <c r="F232" s="22">
        <v>6.7517361111111104E-2</v>
      </c>
      <c r="G232" s="7">
        <v>87.6</v>
      </c>
      <c r="H232" s="7">
        <v>4.1730000000000003E-2</v>
      </c>
      <c r="I232" s="7">
        <v>87.6</v>
      </c>
    </row>
    <row r="233" spans="1:9" x14ac:dyDescent="0.25">
      <c r="A233" s="6">
        <v>41715</v>
      </c>
      <c r="B233" s="7">
        <v>0.33564812580713294</v>
      </c>
      <c r="C233" s="7">
        <v>0.2019</v>
      </c>
      <c r="E233" s="1"/>
      <c r="F233" s="22">
        <v>6.7424108228397103E-2</v>
      </c>
      <c r="G233" s="7">
        <v>88</v>
      </c>
      <c r="H233" s="7">
        <v>3.9140000000000001E-2</v>
      </c>
      <c r="I233" s="7">
        <v>88</v>
      </c>
    </row>
    <row r="234" spans="1:9" x14ac:dyDescent="0.25">
      <c r="A234" s="6">
        <v>41716</v>
      </c>
      <c r="B234" s="7">
        <v>0.19252414775950477</v>
      </c>
      <c r="C234" s="7">
        <v>0.1724</v>
      </c>
      <c r="E234" s="1"/>
      <c r="F234" s="22">
        <v>6.7171296296296298E-2</v>
      </c>
      <c r="G234" s="7">
        <v>88.4</v>
      </c>
      <c r="H234" s="7">
        <v>3.8780000000000002E-2</v>
      </c>
      <c r="I234" s="7">
        <v>88.4</v>
      </c>
    </row>
    <row r="235" spans="1:9" x14ac:dyDescent="0.25">
      <c r="A235" s="6">
        <v>41717</v>
      </c>
      <c r="B235" s="7">
        <v>0.13625762918568021</v>
      </c>
      <c r="C235" s="7">
        <v>0.1573</v>
      </c>
      <c r="E235" s="1"/>
      <c r="F235" s="22">
        <v>6.6903935185185184E-2</v>
      </c>
      <c r="G235" s="7">
        <v>88.8</v>
      </c>
      <c r="H235" s="7">
        <v>3.5860000000000003E-2</v>
      </c>
      <c r="I235" s="7">
        <v>88.8</v>
      </c>
    </row>
    <row r="236" spans="1:9" x14ac:dyDescent="0.25">
      <c r="A236" s="6">
        <v>41718</v>
      </c>
      <c r="B236" s="7">
        <v>0.11258348154256871</v>
      </c>
      <c r="C236" s="7">
        <v>0.1447</v>
      </c>
      <c r="E236" s="1"/>
      <c r="F236" s="22">
        <v>6.6641625015638375E-2</v>
      </c>
      <c r="G236" s="7">
        <v>89.2</v>
      </c>
      <c r="H236" s="7">
        <v>3.569E-2</v>
      </c>
      <c r="I236" s="7">
        <v>89.2</v>
      </c>
    </row>
    <row r="237" spans="1:9" x14ac:dyDescent="0.25">
      <c r="A237" s="6">
        <v>41719</v>
      </c>
      <c r="B237" s="7">
        <v>9.7383269306009004E-2</v>
      </c>
      <c r="C237" s="7">
        <v>0.1331</v>
      </c>
      <c r="E237" s="1"/>
      <c r="F237" s="22">
        <v>6.6072916666666662E-2</v>
      </c>
      <c r="G237" s="7">
        <v>89.6</v>
      </c>
      <c r="H237" s="7">
        <v>3.304E-2</v>
      </c>
      <c r="I237" s="7">
        <v>89.6</v>
      </c>
    </row>
    <row r="238" spans="1:9" x14ac:dyDescent="0.25">
      <c r="A238" s="6">
        <v>41720</v>
      </c>
      <c r="B238" s="7">
        <v>9.1681131638173111E-2</v>
      </c>
      <c r="C238" s="7">
        <v>0.1226</v>
      </c>
      <c r="E238" s="1"/>
      <c r="F238" s="22">
        <v>6.6048611111111113E-2</v>
      </c>
      <c r="G238" s="7">
        <v>90</v>
      </c>
      <c r="H238" s="7">
        <v>3.2939999999999997E-2</v>
      </c>
      <c r="I238" s="7">
        <v>90</v>
      </c>
    </row>
    <row r="239" spans="1:9" x14ac:dyDescent="0.25">
      <c r="A239" s="6">
        <v>41721</v>
      </c>
      <c r="B239" s="7">
        <v>8.6579775111881987E-2</v>
      </c>
      <c r="C239" s="7">
        <v>0.113</v>
      </c>
      <c r="E239" s="1"/>
      <c r="F239" s="22">
        <v>6.5748842592592588E-2</v>
      </c>
      <c r="G239" s="7">
        <v>90.4</v>
      </c>
      <c r="H239" s="7">
        <v>3.04E-2</v>
      </c>
      <c r="I239" s="7">
        <v>90.4</v>
      </c>
    </row>
    <row r="240" spans="1:9" x14ac:dyDescent="0.25">
      <c r="A240" s="6">
        <v>41722</v>
      </c>
      <c r="B240" s="7">
        <v>8.4233206883587222E-2</v>
      </c>
      <c r="C240" s="7">
        <v>0.104</v>
      </c>
      <c r="E240" s="1"/>
      <c r="F240" s="22">
        <v>6.5548611111111113E-2</v>
      </c>
      <c r="G240" s="7">
        <v>90.8</v>
      </c>
      <c r="H240" s="7">
        <v>3.032E-2</v>
      </c>
      <c r="I240" s="7">
        <v>90.8</v>
      </c>
    </row>
    <row r="241" spans="1:9" x14ac:dyDescent="0.25">
      <c r="A241" s="6">
        <v>41723</v>
      </c>
      <c r="B241" s="7">
        <v>7.5371507255151085E-2</v>
      </c>
      <c r="C241" s="7">
        <v>9.579E-2</v>
      </c>
      <c r="E241" s="1"/>
      <c r="F241" s="22">
        <v>6.5342592592592591E-2</v>
      </c>
      <c r="G241" s="7">
        <v>91.2</v>
      </c>
      <c r="H241" s="7">
        <v>2.7980000000000001E-2</v>
      </c>
      <c r="I241" s="7">
        <v>91.2</v>
      </c>
    </row>
    <row r="242" spans="1:9" x14ac:dyDescent="0.25">
      <c r="A242" s="6">
        <v>41724</v>
      </c>
      <c r="B242" s="7">
        <v>6.6641625015638375E-2</v>
      </c>
      <c r="C242" s="7">
        <v>8.8239999999999999E-2</v>
      </c>
      <c r="E242" s="1"/>
      <c r="F242" s="22">
        <v>6.5240740740740738E-2</v>
      </c>
      <c r="G242" s="7">
        <v>91.6</v>
      </c>
      <c r="H242" s="7">
        <v>2.7910000000000001E-2</v>
      </c>
      <c r="I242" s="7">
        <v>91.6</v>
      </c>
    </row>
    <row r="243" spans="1:9" x14ac:dyDescent="0.25">
      <c r="A243" s="6">
        <v>41725</v>
      </c>
      <c r="B243" s="7">
        <v>6.7424108228397103E-2</v>
      </c>
      <c r="C243" s="7">
        <v>8.1229999999999997E-2</v>
      </c>
      <c r="E243" s="1"/>
      <c r="F243" s="22">
        <v>6.3630787037037034E-2</v>
      </c>
      <c r="G243" s="7">
        <v>92</v>
      </c>
      <c r="H243" s="7">
        <v>2.622E-2</v>
      </c>
      <c r="I243" s="7">
        <v>92</v>
      </c>
    </row>
    <row r="244" spans="1:9" x14ac:dyDescent="0.25">
      <c r="A244" s="6">
        <v>41726</v>
      </c>
      <c r="B244" s="7">
        <v>0.45291816545488378</v>
      </c>
      <c r="C244" s="7">
        <v>0.4249</v>
      </c>
      <c r="E244" s="1"/>
      <c r="F244" s="22">
        <v>6.3292824074074078E-2</v>
      </c>
      <c r="G244" s="7">
        <v>92.4</v>
      </c>
      <c r="H244" s="7">
        <v>2.581E-2</v>
      </c>
      <c r="I244" s="7">
        <v>92.4</v>
      </c>
    </row>
    <row r="245" spans="1:9" x14ac:dyDescent="0.25">
      <c r="A245" s="6">
        <v>41727</v>
      </c>
      <c r="B245" s="7">
        <v>0.56922681474840908</v>
      </c>
      <c r="C245" s="7">
        <v>0.41460000000000002</v>
      </c>
      <c r="E245" s="1"/>
      <c r="F245" s="22">
        <v>6.3187499999999994E-2</v>
      </c>
      <c r="G245" s="7">
        <v>92.8</v>
      </c>
      <c r="H245" s="7">
        <v>2.5739999999999999E-2</v>
      </c>
      <c r="I245" s="7">
        <v>92.8</v>
      </c>
    </row>
    <row r="246" spans="1:9" x14ac:dyDescent="0.25">
      <c r="A246" s="6">
        <v>41728</v>
      </c>
      <c r="B246" s="7">
        <v>0.30482747157262707</v>
      </c>
      <c r="C246" s="7">
        <v>0.26790000000000003</v>
      </c>
      <c r="E246" s="1"/>
      <c r="F246" s="22">
        <v>6.0107638888888891E-2</v>
      </c>
      <c r="G246" s="7">
        <v>93.2</v>
      </c>
      <c r="H246" s="7">
        <v>2.375E-2</v>
      </c>
      <c r="I246" s="7">
        <v>93.2</v>
      </c>
    </row>
    <row r="247" spans="1:9" x14ac:dyDescent="0.25">
      <c r="A247" s="6">
        <v>41729</v>
      </c>
      <c r="B247" s="7">
        <v>0.2143645592789083</v>
      </c>
      <c r="C247" s="7">
        <v>0.23680000000000001</v>
      </c>
      <c r="E247" s="1"/>
      <c r="F247" s="22">
        <v>5.9065972222222221E-2</v>
      </c>
      <c r="G247" s="7">
        <v>93.6</v>
      </c>
      <c r="H247" s="7">
        <v>2.3689999999999999E-2</v>
      </c>
      <c r="I247" s="7">
        <v>93.6</v>
      </c>
    </row>
    <row r="248" spans="1:9" x14ac:dyDescent="0.25">
      <c r="A248" s="6">
        <v>41730</v>
      </c>
      <c r="B248" s="7">
        <v>0.18917053451247143</v>
      </c>
      <c r="C248" s="7">
        <v>0.217</v>
      </c>
      <c r="E248" s="1"/>
      <c r="F248" s="22">
        <v>5.7995370370370371E-2</v>
      </c>
      <c r="G248" s="7">
        <v>94</v>
      </c>
      <c r="H248" s="7">
        <v>2.2669999999999999E-2</v>
      </c>
      <c r="I248" s="7">
        <v>94</v>
      </c>
    </row>
    <row r="249" spans="1:9" x14ac:dyDescent="0.25">
      <c r="A249" s="6">
        <v>41731</v>
      </c>
      <c r="B249" s="7">
        <v>0.18376411588269315</v>
      </c>
      <c r="C249" s="7">
        <v>0.19969999999999999</v>
      </c>
      <c r="E249" s="1"/>
      <c r="F249" s="22">
        <v>5.76400462962963E-2</v>
      </c>
      <c r="G249" s="7">
        <v>94.4</v>
      </c>
      <c r="H249" s="7">
        <v>2.2249999999999999E-2</v>
      </c>
      <c r="I249" s="7">
        <v>94.4</v>
      </c>
    </row>
    <row r="250" spans="1:9" x14ac:dyDescent="0.25">
      <c r="A250" s="6">
        <v>41732</v>
      </c>
      <c r="B250" s="7">
        <v>0.18213558659775517</v>
      </c>
      <c r="C250" s="7">
        <v>0.18390000000000001</v>
      </c>
      <c r="E250" s="1"/>
      <c r="F250" s="22">
        <v>5.6987268518518513E-2</v>
      </c>
      <c r="G250" s="7">
        <v>94.8</v>
      </c>
      <c r="H250" s="7">
        <v>2.1860000000000001E-2</v>
      </c>
      <c r="I250" s="7">
        <v>94.8</v>
      </c>
    </row>
    <row r="251" spans="1:9" x14ac:dyDescent="0.25">
      <c r="A251" s="6">
        <v>41733</v>
      </c>
      <c r="B251" s="7">
        <v>0.20851156359631148</v>
      </c>
      <c r="C251" s="7">
        <v>0.19839999999999999</v>
      </c>
      <c r="E251" s="1"/>
      <c r="F251" s="22">
        <v>5.5516203703703706E-2</v>
      </c>
      <c r="G251" s="7">
        <v>95.2</v>
      </c>
      <c r="H251" s="7">
        <v>2.069E-2</v>
      </c>
      <c r="I251" s="7">
        <v>95.2</v>
      </c>
    </row>
    <row r="252" spans="1:9" x14ac:dyDescent="0.25">
      <c r="A252" s="6">
        <v>41734</v>
      </c>
      <c r="B252" s="7">
        <v>0.22381349509454429</v>
      </c>
      <c r="C252" s="7">
        <v>0.1913</v>
      </c>
      <c r="E252" s="1"/>
      <c r="F252" s="22">
        <v>5.4892361111111107E-2</v>
      </c>
      <c r="G252" s="7">
        <v>95.6</v>
      </c>
      <c r="H252" s="7">
        <v>1.9060000000000001E-2</v>
      </c>
      <c r="I252" s="7">
        <v>95.6</v>
      </c>
    </row>
    <row r="253" spans="1:9" x14ac:dyDescent="0.25">
      <c r="A253" s="6">
        <v>41735</v>
      </c>
      <c r="B253" s="7">
        <v>0.21886559009685677</v>
      </c>
      <c r="C253" s="7">
        <v>0.17460000000000001</v>
      </c>
      <c r="E253" s="1"/>
      <c r="F253" s="22">
        <v>5.4614583333333334E-2</v>
      </c>
      <c r="G253" s="7">
        <v>96</v>
      </c>
      <c r="H253" s="7">
        <v>1.8970000000000001E-2</v>
      </c>
      <c r="I253" s="7">
        <v>96</v>
      </c>
    </row>
    <row r="254" spans="1:9" x14ac:dyDescent="0.25">
      <c r="A254" s="6">
        <v>41736</v>
      </c>
      <c r="B254" s="7">
        <v>0.36042014342242085</v>
      </c>
      <c r="C254" s="7">
        <v>0.31540000000000001</v>
      </c>
      <c r="E254" s="1"/>
      <c r="F254" s="22">
        <v>5.4199074074074073E-2</v>
      </c>
      <c r="G254" s="7">
        <v>96.4</v>
      </c>
      <c r="H254" s="7">
        <v>1.7520000000000001E-2</v>
      </c>
      <c r="I254" s="7">
        <v>96.4</v>
      </c>
    </row>
    <row r="255" spans="1:9" x14ac:dyDescent="0.25">
      <c r="A255" s="6">
        <v>41737</v>
      </c>
      <c r="B255" s="7">
        <v>0.27124922546866553</v>
      </c>
      <c r="C255" s="7">
        <v>0.2394</v>
      </c>
      <c r="E255" s="1"/>
      <c r="F255" s="22">
        <v>5.2752314814814814E-2</v>
      </c>
      <c r="G255" s="7">
        <v>96.8</v>
      </c>
      <c r="H255" s="7">
        <v>1.6920000000000001E-2</v>
      </c>
      <c r="I255" s="7">
        <v>96.8</v>
      </c>
    </row>
    <row r="256" spans="1:9" x14ac:dyDescent="0.25">
      <c r="A256" s="6">
        <v>41738</v>
      </c>
      <c r="B256" s="7">
        <v>0.2107489832694748</v>
      </c>
      <c r="C256" s="7">
        <v>0.2165</v>
      </c>
      <c r="E256" s="1"/>
      <c r="F256" s="22">
        <v>5.1984953703703707E-2</v>
      </c>
      <c r="G256" s="7">
        <v>97.2</v>
      </c>
      <c r="H256" s="7">
        <v>1.537E-2</v>
      </c>
      <c r="I256" s="7">
        <v>97.2</v>
      </c>
    </row>
    <row r="257" spans="1:9" x14ac:dyDescent="0.25">
      <c r="A257" s="6">
        <v>41739</v>
      </c>
      <c r="B257" s="7">
        <v>0.19416625054283909</v>
      </c>
      <c r="C257" s="7">
        <v>0.19900000000000001</v>
      </c>
      <c r="E257" s="1"/>
      <c r="F257" s="22">
        <v>5.1320601851851853E-2</v>
      </c>
      <c r="G257" s="7">
        <v>97.6</v>
      </c>
      <c r="H257" s="7">
        <v>1.417E-2</v>
      </c>
      <c r="I257" s="7">
        <v>97.6</v>
      </c>
    </row>
    <row r="258" spans="1:9" x14ac:dyDescent="0.25">
      <c r="A258" s="6">
        <v>41740</v>
      </c>
      <c r="B258" s="7">
        <v>0.1901539937674448</v>
      </c>
      <c r="C258" s="7">
        <v>0.1832</v>
      </c>
      <c r="E258" s="1"/>
      <c r="F258" s="22">
        <v>5.1121527777777773E-2</v>
      </c>
      <c r="G258" s="7">
        <v>98</v>
      </c>
      <c r="H258" s="7">
        <v>1.303E-2</v>
      </c>
      <c r="I258" s="7">
        <v>98</v>
      </c>
    </row>
    <row r="259" spans="1:9" x14ac:dyDescent="0.25">
      <c r="A259" s="6">
        <v>41741</v>
      </c>
      <c r="B259" s="7">
        <v>0.18955018865550563</v>
      </c>
      <c r="C259" s="7">
        <v>0.16869999999999999</v>
      </c>
      <c r="E259" s="1"/>
      <c r="F259" s="22">
        <v>5.0555555555555555E-2</v>
      </c>
      <c r="G259" s="7">
        <v>98.4</v>
      </c>
      <c r="H259" s="7">
        <v>1.1979999999999999E-2</v>
      </c>
      <c r="I259" s="7">
        <v>98.4</v>
      </c>
    </row>
    <row r="260" spans="1:9" x14ac:dyDescent="0.25">
      <c r="A260" s="6">
        <v>41742</v>
      </c>
      <c r="B260" s="7">
        <v>0.18089829628165044</v>
      </c>
      <c r="C260" s="7">
        <v>0.15529999999999999</v>
      </c>
      <c r="E260" s="1"/>
      <c r="F260" s="22">
        <v>4.9328703703703701E-2</v>
      </c>
      <c r="G260" s="7">
        <v>98.8</v>
      </c>
      <c r="H260" s="7">
        <v>1.103E-2</v>
      </c>
      <c r="I260" s="7">
        <v>98.8</v>
      </c>
    </row>
    <row r="261" spans="1:9" x14ac:dyDescent="0.25">
      <c r="A261" s="6">
        <v>41743</v>
      </c>
      <c r="B261" s="7">
        <v>0.27087820083075748</v>
      </c>
      <c r="C261" s="7">
        <v>0.5605</v>
      </c>
      <c r="E261" s="1"/>
      <c r="F261" s="22">
        <v>4.9283564814814822E-2</v>
      </c>
      <c r="G261" s="7">
        <v>99.2</v>
      </c>
      <c r="H261" s="7">
        <v>1.0149999999999999E-2</v>
      </c>
      <c r="I261" s="7">
        <v>99.2</v>
      </c>
    </row>
    <row r="262" spans="1:9" x14ac:dyDescent="0.25">
      <c r="A262" s="6">
        <v>41744</v>
      </c>
      <c r="B262" s="7">
        <v>0.58615214798182858</v>
      </c>
      <c r="C262" s="7">
        <v>0.41799999999999998</v>
      </c>
      <c r="E262" s="1"/>
      <c r="F262" s="22">
        <v>4.8363425925925928E-2</v>
      </c>
      <c r="G262" s="7">
        <v>99.6</v>
      </c>
      <c r="H262" s="7">
        <v>9.3900000000000008E-3</v>
      </c>
      <c r="I262" s="7">
        <v>99.6</v>
      </c>
    </row>
    <row r="263" spans="1:9" x14ac:dyDescent="0.25">
      <c r="A263" s="6">
        <v>41745</v>
      </c>
      <c r="B263" s="7">
        <v>0.32494023711796299</v>
      </c>
      <c r="C263" s="7">
        <v>0.31530000000000002</v>
      </c>
      <c r="F263" s="7"/>
      <c r="G263" s="7"/>
      <c r="H263" s="7"/>
      <c r="I263" s="7"/>
    </row>
    <row r="264" spans="1:9" x14ac:dyDescent="0.25">
      <c r="A264" s="6">
        <v>41746</v>
      </c>
      <c r="B264" s="7">
        <v>0.21721793364900308</v>
      </c>
      <c r="C264" s="7">
        <v>0.30649999999999999</v>
      </c>
      <c r="F264" s="7"/>
      <c r="G264" s="7"/>
      <c r="H264" s="7"/>
      <c r="I264" s="7"/>
    </row>
    <row r="265" spans="1:9" x14ac:dyDescent="0.25">
      <c r="A265" s="6">
        <v>41747</v>
      </c>
      <c r="B265" s="7">
        <v>0.51161214971097779</v>
      </c>
      <c r="C265" s="7">
        <v>0.53200000000000003</v>
      </c>
      <c r="F265" s="7"/>
      <c r="G265" s="7"/>
      <c r="H265" s="7"/>
      <c r="I265" s="7"/>
    </row>
    <row r="266" spans="1:9" x14ac:dyDescent="0.25">
      <c r="A266" s="6">
        <v>41748</v>
      </c>
      <c r="B266" s="7">
        <v>0.34985151742845372</v>
      </c>
      <c r="C266" s="7">
        <v>0.38140000000000002</v>
      </c>
      <c r="F266" s="7"/>
      <c r="G266" s="7"/>
      <c r="H266" s="7"/>
      <c r="I266" s="7"/>
    </row>
    <row r="267" spans="1:9" x14ac:dyDescent="0.25">
      <c r="A267" s="6">
        <v>41749</v>
      </c>
      <c r="B267" s="7">
        <v>0.22664324699267605</v>
      </c>
      <c r="C267" s="7">
        <v>0.3422</v>
      </c>
      <c r="F267" s="7"/>
      <c r="G267" s="7"/>
      <c r="H267" s="7"/>
      <c r="I267" s="7"/>
    </row>
    <row r="268" spans="1:9" x14ac:dyDescent="0.25">
      <c r="A268" s="6">
        <v>41750</v>
      </c>
      <c r="B268" s="7">
        <v>0.19110039823235425</v>
      </c>
      <c r="C268" s="7">
        <v>0.31419999999999998</v>
      </c>
      <c r="F268" s="7"/>
      <c r="G268" s="7"/>
      <c r="H268" s="7"/>
      <c r="I268" s="7"/>
    </row>
    <row r="269" spans="1:9" x14ac:dyDescent="0.25">
      <c r="A269" s="6">
        <v>41751</v>
      </c>
      <c r="B269" s="7">
        <v>0.17225989303322775</v>
      </c>
      <c r="C269" s="7">
        <v>0.28920000000000001</v>
      </c>
      <c r="F269" s="7"/>
      <c r="G269" s="7"/>
      <c r="H269" s="7"/>
      <c r="I269" s="7"/>
    </row>
    <row r="270" spans="1:9" x14ac:dyDescent="0.25">
      <c r="A270" s="6">
        <v>41752</v>
      </c>
      <c r="B270" s="7">
        <v>0.15110840620747734</v>
      </c>
      <c r="C270" s="7">
        <v>0.26629999999999998</v>
      </c>
      <c r="F270" s="7"/>
      <c r="G270" s="7"/>
      <c r="H270" s="7"/>
      <c r="I270" s="7"/>
    </row>
    <row r="271" spans="1:9" x14ac:dyDescent="0.25">
      <c r="A271" s="6">
        <v>41753</v>
      </c>
      <c r="B271" s="7">
        <v>0.14643318844273209</v>
      </c>
      <c r="C271" s="7">
        <v>0.2452</v>
      </c>
      <c r="F271" s="7"/>
      <c r="G271" s="7"/>
      <c r="H271" s="7"/>
      <c r="I271" s="7"/>
    </row>
    <row r="272" spans="1:9" x14ac:dyDescent="0.25">
      <c r="A272" s="6">
        <v>41754</v>
      </c>
      <c r="B272" s="7">
        <v>0.1466068939078784</v>
      </c>
      <c r="C272" s="7">
        <v>0.2258</v>
      </c>
      <c r="F272" s="7"/>
      <c r="G272" s="7"/>
      <c r="H272" s="7"/>
      <c r="I272" s="7"/>
    </row>
    <row r="273" spans="1:9" x14ac:dyDescent="0.25">
      <c r="A273" s="6">
        <v>41755</v>
      </c>
      <c r="B273" s="7">
        <v>0.14127288589244383</v>
      </c>
      <c r="C273" s="7">
        <v>0.20799999999999999</v>
      </c>
      <c r="F273" s="7"/>
      <c r="G273" s="7"/>
      <c r="H273" s="7"/>
      <c r="I273" s="7"/>
    </row>
    <row r="274" spans="1:9" x14ac:dyDescent="0.25">
      <c r="A274" s="6">
        <v>41756</v>
      </c>
      <c r="B274" s="7">
        <v>0.14369601952748703</v>
      </c>
      <c r="C274" s="7">
        <v>0.1915</v>
      </c>
      <c r="F274" s="7"/>
      <c r="G274" s="7"/>
      <c r="H274" s="7"/>
      <c r="I274" s="7"/>
    </row>
    <row r="275" spans="1:9" x14ac:dyDescent="0.25">
      <c r="A275" s="6">
        <v>41757</v>
      </c>
      <c r="B275" s="7">
        <v>0.13956509848096463</v>
      </c>
      <c r="C275" s="7">
        <v>0.1764</v>
      </c>
      <c r="F275" s="7"/>
      <c r="G275" s="7"/>
      <c r="H275" s="7"/>
      <c r="I275" s="7"/>
    </row>
    <row r="276" spans="1:9" x14ac:dyDescent="0.25">
      <c r="A276" s="6">
        <v>41758</v>
      </c>
      <c r="B276" s="7">
        <v>0.89400890553148271</v>
      </c>
      <c r="C276" s="7">
        <v>1.5389999999999999</v>
      </c>
      <c r="F276" s="7"/>
      <c r="G276" s="7"/>
      <c r="H276" s="7"/>
      <c r="I276" s="7"/>
    </row>
    <row r="277" spans="1:9" x14ac:dyDescent="0.25">
      <c r="A277" s="6">
        <v>41759</v>
      </c>
      <c r="B277" s="7">
        <v>0.95072911023059126</v>
      </c>
      <c r="C277" s="7">
        <v>0.89170000000000005</v>
      </c>
      <c r="F277" s="7"/>
      <c r="G277" s="7"/>
      <c r="H277" s="7"/>
      <c r="I277" s="7"/>
    </row>
    <row r="278" spans="1:9" x14ac:dyDescent="0.25">
      <c r="A278" s="6">
        <v>41760</v>
      </c>
      <c r="B278" s="7">
        <v>0.36016495388570063</v>
      </c>
      <c r="C278" s="7">
        <v>0.4572</v>
      </c>
      <c r="F278" s="7"/>
      <c r="G278" s="7"/>
      <c r="H278" s="7"/>
      <c r="I278" s="7"/>
    </row>
    <row r="279" spans="1:9" x14ac:dyDescent="0.25">
      <c r="A279" s="6">
        <v>41761</v>
      </c>
      <c r="B279" s="7"/>
      <c r="C279" s="7"/>
      <c r="F279" s="7"/>
      <c r="G279" s="7"/>
      <c r="H279" s="7"/>
      <c r="I279" s="7"/>
    </row>
  </sheetData>
  <mergeCells count="12">
    <mergeCell ref="A7:I7"/>
    <mergeCell ref="A6:I6"/>
    <mergeCell ref="A1:I1"/>
    <mergeCell ref="A2:I2"/>
    <mergeCell ref="A3:I3"/>
    <mergeCell ref="A4:I4"/>
    <mergeCell ref="A5:I5"/>
    <mergeCell ref="A10:C10"/>
    <mergeCell ref="A11:C11"/>
    <mergeCell ref="A8:C8"/>
    <mergeCell ref="E8:I8"/>
    <mergeCell ref="E9:I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5"/>
  <sheetViews>
    <sheetView workbookViewId="0">
      <selection activeCell="C13" sqref="C13"/>
    </sheetView>
  </sheetViews>
  <sheetFormatPr defaultRowHeight="15" x14ac:dyDescent="0.25"/>
  <cols>
    <col min="1" max="1" width="10.7109375" style="1" bestFit="1" customWidth="1"/>
    <col min="2" max="2" width="12.42578125" customWidth="1"/>
    <col min="3" max="3" width="20.28515625" customWidth="1"/>
    <col min="5" max="5" width="12.140625" bestFit="1" customWidth="1"/>
    <col min="6" max="6" width="17.140625" customWidth="1"/>
    <col min="7" max="7" width="16.140625" customWidth="1"/>
    <col min="8" max="8" width="21.140625" customWidth="1"/>
    <col min="9" max="9" width="15" customWidth="1"/>
  </cols>
  <sheetData>
    <row r="1" spans="1:9" x14ac:dyDescent="0.25">
      <c r="A1" s="56" t="s">
        <v>16</v>
      </c>
      <c r="B1" s="56"/>
      <c r="C1" s="56"/>
      <c r="D1" s="56"/>
      <c r="E1" s="56"/>
      <c r="F1" s="56"/>
      <c r="G1" s="56"/>
      <c r="H1" s="56"/>
      <c r="I1" s="56"/>
    </row>
    <row r="2" spans="1:9" x14ac:dyDescent="0.25">
      <c r="A2" s="57"/>
      <c r="B2" s="57"/>
      <c r="C2" s="57"/>
      <c r="D2" s="57"/>
      <c r="E2" s="57"/>
      <c r="F2" s="57"/>
      <c r="G2" s="57"/>
      <c r="H2" s="57"/>
      <c r="I2" s="57"/>
    </row>
    <row r="3" spans="1:9" ht="51.75" customHeight="1" x14ac:dyDescent="0.25">
      <c r="A3" s="62" t="s">
        <v>29</v>
      </c>
      <c r="B3" s="62"/>
      <c r="C3" s="62"/>
      <c r="D3" s="62"/>
      <c r="E3" s="62"/>
      <c r="F3" s="62"/>
      <c r="G3" s="62"/>
      <c r="H3" s="62"/>
      <c r="I3" s="62"/>
    </row>
    <row r="4" spans="1:9" ht="24" customHeight="1" x14ac:dyDescent="0.25">
      <c r="A4" s="61" t="s">
        <v>28</v>
      </c>
      <c r="B4" s="61"/>
      <c r="C4" s="61"/>
      <c r="D4" s="61"/>
      <c r="E4" s="61"/>
      <c r="F4" s="61"/>
      <c r="G4" s="61"/>
      <c r="H4" s="61"/>
      <c r="I4" s="61"/>
    </row>
    <row r="5" spans="1:9" x14ac:dyDescent="0.25">
      <c r="A5" s="81" t="s">
        <v>37</v>
      </c>
      <c r="B5" s="81"/>
      <c r="C5" s="81"/>
      <c r="D5" s="81"/>
      <c r="E5" s="81"/>
      <c r="F5" s="81"/>
      <c r="G5" s="81"/>
      <c r="H5" s="81"/>
      <c r="I5" s="81"/>
    </row>
    <row r="6" spans="1:9" x14ac:dyDescent="0.25">
      <c r="A6" s="60" t="s">
        <v>47</v>
      </c>
      <c r="B6" s="60"/>
      <c r="C6" s="60"/>
      <c r="D6" s="60"/>
      <c r="E6" s="60"/>
      <c r="F6" s="60"/>
      <c r="G6" s="60"/>
      <c r="H6" s="60"/>
      <c r="I6" s="60"/>
    </row>
    <row r="7" spans="1:9" x14ac:dyDescent="0.25">
      <c r="A7" s="55"/>
      <c r="B7" s="55"/>
      <c r="C7" s="55"/>
      <c r="D7" s="55"/>
      <c r="E7" s="55"/>
      <c r="F7" s="55"/>
      <c r="G7" s="55"/>
      <c r="H7" s="55"/>
      <c r="I7" s="55"/>
    </row>
    <row r="8" spans="1:9" x14ac:dyDescent="0.25">
      <c r="A8" s="72" t="s">
        <v>24</v>
      </c>
      <c r="B8" s="72"/>
      <c r="C8" s="72"/>
      <c r="D8" s="13"/>
      <c r="E8" s="67" t="s">
        <v>25</v>
      </c>
      <c r="F8" s="67"/>
      <c r="G8" s="67"/>
      <c r="H8" s="67"/>
      <c r="I8" s="67"/>
    </row>
    <row r="9" spans="1:9" x14ac:dyDescent="0.25">
      <c r="A9" s="33"/>
      <c r="B9" s="15" t="s">
        <v>2</v>
      </c>
      <c r="C9" s="39">
        <f>1-SUMXMY2(B14:B275,C14:C275)/DEVSQ(B14:B275)</f>
        <v>0.88966528308452797</v>
      </c>
      <c r="D9" s="13"/>
      <c r="E9" s="59"/>
      <c r="F9" s="59"/>
      <c r="G9" s="59"/>
      <c r="H9" s="59"/>
      <c r="I9" s="59"/>
    </row>
    <row r="10" spans="1:9" x14ac:dyDescent="0.25">
      <c r="A10" s="55"/>
      <c r="B10" s="55"/>
      <c r="C10" s="55"/>
      <c r="D10" s="13"/>
      <c r="E10" s="5"/>
      <c r="F10" s="5"/>
      <c r="G10" s="5"/>
      <c r="H10" s="5"/>
      <c r="I10" s="5"/>
    </row>
    <row r="11" spans="1:9" x14ac:dyDescent="0.25">
      <c r="A11" s="55"/>
      <c r="B11" s="55"/>
      <c r="C11" s="55"/>
      <c r="D11" s="13"/>
      <c r="E11" s="5"/>
      <c r="F11" s="5"/>
      <c r="G11" s="5"/>
      <c r="H11" s="5"/>
      <c r="I11" s="5"/>
    </row>
    <row r="12" spans="1:9" ht="30" x14ac:dyDescent="0.25">
      <c r="A12" s="32"/>
      <c r="B12" s="20"/>
      <c r="C12" s="20"/>
      <c r="D12" s="26"/>
      <c r="E12" s="20"/>
      <c r="F12" s="27"/>
      <c r="G12" s="35" t="s">
        <v>4</v>
      </c>
      <c r="H12" s="35"/>
      <c r="I12" s="35" t="s">
        <v>4</v>
      </c>
    </row>
    <row r="13" spans="1:9" ht="69.75" customHeight="1" x14ac:dyDescent="0.25">
      <c r="A13" s="34" t="s">
        <v>15</v>
      </c>
      <c r="B13" s="35" t="s">
        <v>50</v>
      </c>
      <c r="C13" s="35" t="s">
        <v>82</v>
      </c>
      <c r="D13" s="37"/>
      <c r="E13" s="35" t="s">
        <v>78</v>
      </c>
      <c r="F13" s="36" t="s">
        <v>75</v>
      </c>
      <c r="G13" s="35" t="s">
        <v>5</v>
      </c>
      <c r="H13" s="35" t="s">
        <v>83</v>
      </c>
      <c r="I13" s="35" t="s">
        <v>84</v>
      </c>
    </row>
    <row r="14" spans="1:9" x14ac:dyDescent="0.25">
      <c r="A14" s="6">
        <v>41496</v>
      </c>
      <c r="B14" s="7">
        <v>9.17893518518519E-2</v>
      </c>
      <c r="C14" s="7">
        <v>8.0111604737262199E-2</v>
      </c>
      <c r="E14" s="1"/>
      <c r="F14" s="22">
        <v>0.59709259259259262</v>
      </c>
      <c r="G14" s="7">
        <v>0.4</v>
      </c>
      <c r="H14" s="7">
        <v>0.59820360405905604</v>
      </c>
      <c r="I14" s="7">
        <v>0.4</v>
      </c>
    </row>
    <row r="15" spans="1:9" x14ac:dyDescent="0.25">
      <c r="A15" s="6">
        <v>41497</v>
      </c>
      <c r="B15" s="7">
        <v>8.9847222222222231E-2</v>
      </c>
      <c r="C15" s="7">
        <v>0.110033111678864</v>
      </c>
      <c r="E15" s="1"/>
      <c r="F15" s="22">
        <v>0.58615214798182858</v>
      </c>
      <c r="G15" s="7">
        <v>0.8</v>
      </c>
      <c r="H15" s="7">
        <v>0.557761292446038</v>
      </c>
      <c r="I15" s="7">
        <v>0.8</v>
      </c>
    </row>
    <row r="16" spans="1:9" x14ac:dyDescent="0.25">
      <c r="A16" s="6">
        <v>41498</v>
      </c>
      <c r="B16" s="7">
        <v>8.8484953703703711E-2</v>
      </c>
      <c r="C16" s="7">
        <v>0.109875427210474</v>
      </c>
      <c r="E16" s="1"/>
      <c r="F16" s="22">
        <v>0.56922681474840908</v>
      </c>
      <c r="G16" s="7">
        <v>1.2</v>
      </c>
      <c r="H16" s="7">
        <v>0.54178469271638596</v>
      </c>
      <c r="I16" s="7">
        <v>1.2</v>
      </c>
    </row>
    <row r="17" spans="1:14" x14ac:dyDescent="0.25">
      <c r="A17" s="6">
        <v>41499</v>
      </c>
      <c r="B17" s="7">
        <v>0.11146180555555554</v>
      </c>
      <c r="C17" s="7">
        <v>0.126160699342168</v>
      </c>
      <c r="E17" s="1"/>
      <c r="F17" s="22">
        <v>0.54027118313827482</v>
      </c>
      <c r="G17" s="7">
        <v>1.6</v>
      </c>
      <c r="H17" s="7">
        <v>0.51861002733874095</v>
      </c>
      <c r="I17" s="7">
        <v>1.6</v>
      </c>
    </row>
    <row r="18" spans="1:14" x14ac:dyDescent="0.25">
      <c r="A18" s="6">
        <v>41500</v>
      </c>
      <c r="B18" s="7">
        <v>0.10551851851851851</v>
      </c>
      <c r="C18" s="7">
        <v>0.110386852705382</v>
      </c>
      <c r="E18" s="1"/>
      <c r="F18" s="22">
        <v>0.51161214971097779</v>
      </c>
      <c r="G18" s="7">
        <v>2</v>
      </c>
      <c r="H18" s="7">
        <v>0.46097059732653101</v>
      </c>
      <c r="I18" s="7">
        <v>2</v>
      </c>
    </row>
    <row r="19" spans="1:14" x14ac:dyDescent="0.25">
      <c r="A19" s="6">
        <v>41501</v>
      </c>
      <c r="B19" s="7">
        <v>0.10248842592592593</v>
      </c>
      <c r="C19" s="7">
        <v>0.105721327455053</v>
      </c>
      <c r="E19" s="1"/>
      <c r="F19" s="22">
        <v>0.45291816545488378</v>
      </c>
      <c r="G19" s="7">
        <v>2.4</v>
      </c>
      <c r="H19" s="7">
        <v>0.45156500889955697</v>
      </c>
      <c r="I19" s="7">
        <v>2.4</v>
      </c>
      <c r="N19" s="2"/>
    </row>
    <row r="20" spans="1:14" x14ac:dyDescent="0.25">
      <c r="A20" s="6">
        <v>41502</v>
      </c>
      <c r="B20" s="7">
        <v>0.10077893518518517</v>
      </c>
      <c r="C20" s="7">
        <v>0.105382202334594</v>
      </c>
      <c r="E20" s="1"/>
      <c r="F20" s="22">
        <v>0.45185830056241655</v>
      </c>
      <c r="G20" s="7">
        <v>2.8</v>
      </c>
      <c r="H20" s="7">
        <v>0.37919143853669801</v>
      </c>
      <c r="I20" s="7">
        <v>2.8</v>
      </c>
    </row>
    <row r="21" spans="1:14" x14ac:dyDescent="0.25">
      <c r="A21" s="6">
        <v>41503</v>
      </c>
      <c r="B21" s="7">
        <v>0.3612326388888889</v>
      </c>
      <c r="C21" s="7">
        <v>0.36033117571691398</v>
      </c>
      <c r="E21" s="1"/>
      <c r="F21" s="22">
        <v>0.40189715390506292</v>
      </c>
      <c r="G21" s="7">
        <v>3.2</v>
      </c>
      <c r="H21" s="7">
        <v>0.36033117571691398</v>
      </c>
      <c r="I21" s="7">
        <v>3.2</v>
      </c>
    </row>
    <row r="22" spans="1:14" x14ac:dyDescent="0.25">
      <c r="A22" s="6">
        <v>41504</v>
      </c>
      <c r="B22" s="7">
        <v>0.59709259259259262</v>
      </c>
      <c r="C22" s="7">
        <v>0.59820360405905604</v>
      </c>
      <c r="E22" s="1"/>
      <c r="F22" s="22">
        <v>0.3612326388888889</v>
      </c>
      <c r="G22" s="7">
        <v>3.6</v>
      </c>
      <c r="H22" s="7">
        <v>0.358067097089947</v>
      </c>
      <c r="I22" s="7">
        <v>3.6</v>
      </c>
    </row>
    <row r="23" spans="1:14" x14ac:dyDescent="0.25">
      <c r="A23" s="6">
        <v>41505</v>
      </c>
      <c r="B23" s="7">
        <v>0.33058217592592593</v>
      </c>
      <c r="C23" s="7">
        <v>0.20684195600730901</v>
      </c>
      <c r="E23" s="1"/>
      <c r="F23" s="22">
        <v>0.36042014342242085</v>
      </c>
      <c r="G23" s="7">
        <v>4</v>
      </c>
      <c r="H23" s="7">
        <v>0.34327613550375802</v>
      </c>
      <c r="I23" s="7">
        <v>4</v>
      </c>
    </row>
    <row r="24" spans="1:14" x14ac:dyDescent="0.25">
      <c r="A24" s="6">
        <v>41506</v>
      </c>
      <c r="B24" s="7">
        <v>0.17964467592592592</v>
      </c>
      <c r="C24" s="7">
        <v>0.17403085322574399</v>
      </c>
      <c r="E24" s="1"/>
      <c r="F24" s="22">
        <v>0.35862179261271909</v>
      </c>
      <c r="G24" s="7">
        <v>4.4000000000000004</v>
      </c>
      <c r="H24" s="7">
        <v>0.33796865483304001</v>
      </c>
      <c r="I24" s="7">
        <v>4.4000000000000004</v>
      </c>
    </row>
    <row r="25" spans="1:14" x14ac:dyDescent="0.25">
      <c r="A25" s="6">
        <v>41507</v>
      </c>
      <c r="B25" s="7">
        <v>0.13944328703703704</v>
      </c>
      <c r="C25" s="7">
        <v>0.16269506011139601</v>
      </c>
      <c r="E25" s="1"/>
      <c r="F25" s="22">
        <v>0.34985151742845372</v>
      </c>
      <c r="G25" s="7">
        <v>4.8</v>
      </c>
      <c r="H25" s="7">
        <v>0.30441505054830398</v>
      </c>
      <c r="I25" s="7">
        <v>4.8</v>
      </c>
    </row>
    <row r="26" spans="1:14" x14ac:dyDescent="0.25">
      <c r="A26" s="6">
        <v>41508</v>
      </c>
      <c r="B26" s="7">
        <v>0.13356712962962963</v>
      </c>
      <c r="C26" s="7">
        <v>0.14916305061121399</v>
      </c>
      <c r="E26" s="1"/>
      <c r="F26" s="22">
        <v>0.33607449453315069</v>
      </c>
      <c r="G26" s="7">
        <v>5.2</v>
      </c>
      <c r="H26" s="7">
        <v>0.29987836045037197</v>
      </c>
      <c r="I26" s="7">
        <v>5.2</v>
      </c>
    </row>
    <row r="27" spans="1:14" x14ac:dyDescent="0.25">
      <c r="A27" s="6">
        <v>41509</v>
      </c>
      <c r="B27" s="7">
        <v>0.14035300925925925</v>
      </c>
      <c r="C27" s="7">
        <v>0.13723720089748201</v>
      </c>
      <c r="E27" s="1"/>
      <c r="F27" s="22">
        <v>0.33564812580713294</v>
      </c>
      <c r="G27" s="7">
        <v>5.6</v>
      </c>
      <c r="H27" s="7">
        <v>0.282655071173598</v>
      </c>
      <c r="I27" s="7">
        <v>5.6</v>
      </c>
    </row>
    <row r="28" spans="1:14" x14ac:dyDescent="0.25">
      <c r="A28" s="6">
        <v>41510</v>
      </c>
      <c r="B28" s="7">
        <v>0.17551736111111113</v>
      </c>
      <c r="C28" s="7">
        <v>0.178874157023233</v>
      </c>
      <c r="E28" s="1"/>
      <c r="F28" s="22">
        <v>0.33058217592592593</v>
      </c>
      <c r="G28" s="7">
        <v>6</v>
      </c>
      <c r="H28" s="7">
        <v>0.28093018737429898</v>
      </c>
      <c r="I28" s="7">
        <v>6</v>
      </c>
    </row>
    <row r="29" spans="1:14" x14ac:dyDescent="0.25">
      <c r="A29" s="6">
        <v>41511</v>
      </c>
      <c r="B29" s="7">
        <v>0.16857986111111109</v>
      </c>
      <c r="C29" s="7">
        <v>0.206239702664784</v>
      </c>
      <c r="E29" s="1"/>
      <c r="F29" s="22">
        <v>0.32683927719774258</v>
      </c>
      <c r="G29" s="7">
        <v>6.4</v>
      </c>
      <c r="H29" s="7">
        <v>0.270334000970268</v>
      </c>
      <c r="I29" s="7">
        <v>6.4</v>
      </c>
    </row>
    <row r="30" spans="1:14" x14ac:dyDescent="0.25">
      <c r="A30" s="6">
        <v>41512</v>
      </c>
      <c r="B30" s="7">
        <v>0.25641319444444444</v>
      </c>
      <c r="C30" s="7">
        <v>0.19884147885265299</v>
      </c>
      <c r="E30" s="1"/>
      <c r="F30" s="22">
        <v>0.32494023711796299</v>
      </c>
      <c r="G30" s="7">
        <v>6.8</v>
      </c>
      <c r="H30" s="7">
        <v>0.26369247275244301</v>
      </c>
      <c r="I30" s="7">
        <v>6.8</v>
      </c>
    </row>
    <row r="31" spans="1:14" x14ac:dyDescent="0.25">
      <c r="A31" s="6">
        <v>41513</v>
      </c>
      <c r="B31" s="7">
        <v>0.18337268518518518</v>
      </c>
      <c r="C31" s="7">
        <v>0.18039741848942301</v>
      </c>
      <c r="E31" s="1"/>
      <c r="F31" s="22">
        <v>0.30482747157262707</v>
      </c>
      <c r="G31" s="7">
        <v>7.2</v>
      </c>
      <c r="H31" s="7">
        <v>0.25866806606918902</v>
      </c>
      <c r="I31" s="7">
        <v>7.2</v>
      </c>
    </row>
    <row r="32" spans="1:14" x14ac:dyDescent="0.25">
      <c r="A32" s="6">
        <v>41514</v>
      </c>
      <c r="B32" s="7">
        <v>0.16336458333333334</v>
      </c>
      <c r="C32" s="7">
        <v>0.16491694436058699</v>
      </c>
      <c r="E32" s="1"/>
      <c r="F32" s="22">
        <v>0.29666918596086345</v>
      </c>
      <c r="G32" s="7">
        <v>7.6</v>
      </c>
      <c r="H32" s="7">
        <v>0.248489267609874</v>
      </c>
      <c r="I32" s="7">
        <v>7.6</v>
      </c>
    </row>
    <row r="33" spans="1:9" x14ac:dyDescent="0.25">
      <c r="A33" s="6">
        <v>41515</v>
      </c>
      <c r="B33" s="7">
        <v>0.15259953703703705</v>
      </c>
      <c r="C33" s="7">
        <v>0.15461318882655301</v>
      </c>
      <c r="E33" s="1"/>
      <c r="F33" s="22">
        <v>0.29301090334684227</v>
      </c>
      <c r="G33" s="7">
        <v>8</v>
      </c>
      <c r="H33" s="7">
        <v>0.24645921200037799</v>
      </c>
      <c r="I33" s="7">
        <v>8</v>
      </c>
    </row>
    <row r="34" spans="1:9" x14ac:dyDescent="0.25">
      <c r="A34" s="6">
        <v>41516</v>
      </c>
      <c r="B34" s="7">
        <v>0.13663657407407406</v>
      </c>
      <c r="C34" s="7">
        <v>0.14576540838594701</v>
      </c>
      <c r="E34" s="1"/>
      <c r="F34" s="22">
        <v>0.27124922546866553</v>
      </c>
      <c r="G34" s="7">
        <v>8.4</v>
      </c>
      <c r="H34" s="7">
        <v>0.239343508700333</v>
      </c>
      <c r="I34" s="7">
        <v>8.4</v>
      </c>
    </row>
    <row r="35" spans="1:9" x14ac:dyDescent="0.25">
      <c r="A35" s="6">
        <v>41517</v>
      </c>
      <c r="B35" s="7">
        <v>0.12450925925925926</v>
      </c>
      <c r="C35" s="7">
        <v>0.137003308866878</v>
      </c>
      <c r="E35" s="1"/>
      <c r="F35" s="22">
        <v>0.27087820083075748</v>
      </c>
      <c r="G35" s="7">
        <v>8.8000000000000007</v>
      </c>
      <c r="H35" s="7">
        <v>0.23429018160234799</v>
      </c>
      <c r="I35" s="7">
        <v>8.8000000000000007</v>
      </c>
    </row>
    <row r="36" spans="1:9" x14ac:dyDescent="0.25">
      <c r="A36" s="6">
        <v>41518</v>
      </c>
      <c r="B36" s="7">
        <v>0.13059722222222223</v>
      </c>
      <c r="C36" s="7">
        <v>0.13592762756750201</v>
      </c>
      <c r="E36" s="1"/>
      <c r="F36" s="22">
        <v>0.25641319444444444</v>
      </c>
      <c r="G36" s="7">
        <v>9.1999999999999993</v>
      </c>
      <c r="H36" s="7">
        <v>0.23093335444014401</v>
      </c>
      <c r="I36" s="7">
        <v>9.1999999999999993</v>
      </c>
    </row>
    <row r="37" spans="1:9" x14ac:dyDescent="0.25">
      <c r="A37" s="6">
        <v>41519</v>
      </c>
      <c r="B37" s="7">
        <v>0.20045370370370372</v>
      </c>
      <c r="C37" s="7">
        <v>0.19160993761297401</v>
      </c>
      <c r="E37" s="1"/>
      <c r="F37" s="22">
        <v>0.245311791278335</v>
      </c>
      <c r="G37" s="7">
        <v>9.6</v>
      </c>
      <c r="H37" s="7">
        <v>0.21860316531726201</v>
      </c>
      <c r="I37" s="7">
        <v>9.6</v>
      </c>
    </row>
    <row r="38" spans="1:9" x14ac:dyDescent="0.25">
      <c r="A38" s="6">
        <v>41520</v>
      </c>
      <c r="B38" s="7">
        <v>0.17540625000000001</v>
      </c>
      <c r="C38" s="7">
        <v>0.191811690923366</v>
      </c>
      <c r="E38" s="1"/>
      <c r="F38" s="22">
        <v>0.2346087962962963</v>
      </c>
      <c r="G38" s="7">
        <v>10</v>
      </c>
      <c r="H38" s="7">
        <v>0.21809308961080201</v>
      </c>
      <c r="I38" s="7">
        <v>10</v>
      </c>
    </row>
    <row r="39" spans="1:9" x14ac:dyDescent="0.25">
      <c r="A39" s="6">
        <v>41521</v>
      </c>
      <c r="B39" s="7">
        <v>0.15807754629629628</v>
      </c>
      <c r="C39" s="7">
        <v>0.17326692792126799</v>
      </c>
      <c r="E39" s="1"/>
      <c r="F39" s="22">
        <v>0.22664324699267605</v>
      </c>
      <c r="G39" s="7">
        <v>10.4</v>
      </c>
      <c r="H39" s="7">
        <v>0.21553153117246501</v>
      </c>
      <c r="I39" s="7">
        <v>10.4</v>
      </c>
    </row>
    <row r="40" spans="1:9" x14ac:dyDescent="0.25">
      <c r="A40" s="6">
        <v>41522</v>
      </c>
      <c r="B40" s="7">
        <v>0.15536689814814816</v>
      </c>
      <c r="C40" s="7">
        <v>0.15730345128852199</v>
      </c>
      <c r="E40" s="1"/>
      <c r="F40" s="22">
        <v>0.22381349509454429</v>
      </c>
      <c r="G40" s="7">
        <v>10.8</v>
      </c>
      <c r="H40" s="7">
        <v>0.21516976318738901</v>
      </c>
      <c r="I40" s="7">
        <v>10.8</v>
      </c>
    </row>
    <row r="41" spans="1:9" x14ac:dyDescent="0.25">
      <c r="A41" s="6">
        <v>41523</v>
      </c>
      <c r="B41" s="7">
        <v>0.14791666666666667</v>
      </c>
      <c r="C41" s="7">
        <v>0.14650055284138599</v>
      </c>
      <c r="E41" s="1"/>
      <c r="F41" s="22">
        <v>0.22204282407407408</v>
      </c>
      <c r="G41" s="7">
        <v>11.2</v>
      </c>
      <c r="H41" s="7">
        <v>0.21466529036569301</v>
      </c>
      <c r="I41" s="7">
        <v>11.2</v>
      </c>
    </row>
    <row r="42" spans="1:9" x14ac:dyDescent="0.25">
      <c r="A42" s="6">
        <v>41524</v>
      </c>
      <c r="B42" s="7">
        <v>0.14223726851851851</v>
      </c>
      <c r="C42" s="7">
        <v>0.13426833075834399</v>
      </c>
      <c r="E42" s="1"/>
      <c r="F42" s="22">
        <v>0.21886559009685677</v>
      </c>
      <c r="G42" s="7">
        <v>11.6</v>
      </c>
      <c r="H42" s="7">
        <v>0.21280684005540701</v>
      </c>
      <c r="I42" s="7">
        <v>11.6</v>
      </c>
    </row>
    <row r="43" spans="1:9" x14ac:dyDescent="0.25">
      <c r="A43" s="6">
        <v>41525</v>
      </c>
      <c r="B43" s="7">
        <v>0.13558101851851853</v>
      </c>
      <c r="C43" s="7">
        <v>0.123948094035082</v>
      </c>
      <c r="E43" s="1"/>
      <c r="F43" s="22">
        <v>0.21721793364900308</v>
      </c>
      <c r="G43" s="7">
        <v>12</v>
      </c>
      <c r="H43" s="7">
        <v>0.211564821430133</v>
      </c>
      <c r="I43" s="7">
        <v>12</v>
      </c>
    </row>
    <row r="44" spans="1:9" x14ac:dyDescent="0.25">
      <c r="A44" s="6">
        <v>41526</v>
      </c>
      <c r="B44" s="7">
        <v>0.12550694444444443</v>
      </c>
      <c r="C44" s="7">
        <v>0.119143794971835</v>
      </c>
      <c r="E44" s="1"/>
      <c r="F44" s="22">
        <v>0.21589989357474013</v>
      </c>
      <c r="G44" s="7">
        <v>12.4</v>
      </c>
      <c r="H44" s="7">
        <v>0.20930746203676601</v>
      </c>
      <c r="I44" s="7">
        <v>12.4</v>
      </c>
    </row>
    <row r="45" spans="1:9" x14ac:dyDescent="0.25">
      <c r="A45" s="6">
        <v>41527</v>
      </c>
      <c r="B45" s="7">
        <v>0.11676851851851851</v>
      </c>
      <c r="C45" s="7">
        <v>0.11504192529646</v>
      </c>
      <c r="E45" s="1"/>
      <c r="F45" s="22">
        <v>0.2149675925925926</v>
      </c>
      <c r="G45" s="7">
        <v>12.8</v>
      </c>
      <c r="H45" s="7">
        <v>0.20684195600730901</v>
      </c>
      <c r="I45" s="7">
        <v>12.8</v>
      </c>
    </row>
    <row r="46" spans="1:9" x14ac:dyDescent="0.25">
      <c r="A46" s="6">
        <v>41528</v>
      </c>
      <c r="B46" s="7">
        <v>0.10660300925925927</v>
      </c>
      <c r="C46" s="7">
        <v>0.105330305286638</v>
      </c>
      <c r="E46" s="1"/>
      <c r="F46" s="22">
        <v>0.2143645592789083</v>
      </c>
      <c r="G46" s="7">
        <v>13.2</v>
      </c>
      <c r="H46" s="7">
        <v>0.206239702664784</v>
      </c>
      <c r="I46" s="7">
        <v>13.2</v>
      </c>
    </row>
    <row r="47" spans="1:9" x14ac:dyDescent="0.25">
      <c r="A47" s="6">
        <v>41529</v>
      </c>
      <c r="B47" s="7">
        <v>0.10374421296296296</v>
      </c>
      <c r="C47" s="7">
        <v>0.104782210024418</v>
      </c>
      <c r="E47" s="1"/>
      <c r="F47" s="22">
        <v>0.21176469631977346</v>
      </c>
      <c r="G47" s="7">
        <v>13.6</v>
      </c>
      <c r="H47" s="7">
        <v>0.20615644210922801</v>
      </c>
      <c r="I47" s="7">
        <v>13.6</v>
      </c>
    </row>
    <row r="48" spans="1:9" x14ac:dyDescent="0.25">
      <c r="A48" s="6">
        <v>41530</v>
      </c>
      <c r="B48" s="7">
        <v>9.5927083333333343E-2</v>
      </c>
      <c r="C48" s="7">
        <v>0.10169016677595701</v>
      </c>
      <c r="E48" s="1"/>
      <c r="F48" s="22">
        <v>0.2107489832694748</v>
      </c>
      <c r="G48" s="7">
        <v>14</v>
      </c>
      <c r="H48" s="7">
        <v>0.20334034309837201</v>
      </c>
      <c r="I48" s="7">
        <v>14</v>
      </c>
    </row>
    <row r="49" spans="1:9" x14ac:dyDescent="0.25">
      <c r="A49" s="6">
        <v>41531</v>
      </c>
      <c r="B49" s="7">
        <v>8.0633101851851852E-2</v>
      </c>
      <c r="C49" s="7">
        <v>0.103257510801247</v>
      </c>
      <c r="E49" s="1"/>
      <c r="F49" s="22">
        <v>0.20904804460096946</v>
      </c>
      <c r="G49" s="7">
        <v>14.4</v>
      </c>
      <c r="H49" s="7">
        <v>0.20007378529516701</v>
      </c>
      <c r="I49" s="7">
        <v>14.4</v>
      </c>
    </row>
    <row r="50" spans="1:9" x14ac:dyDescent="0.25">
      <c r="A50" s="6">
        <v>41532</v>
      </c>
      <c r="B50" s="7">
        <v>7.6474537037037035E-2</v>
      </c>
      <c r="C50" s="7">
        <v>8.4489934991066606E-2</v>
      </c>
      <c r="E50" s="1"/>
      <c r="F50" s="22">
        <v>0.20851156359631148</v>
      </c>
      <c r="G50" s="7">
        <v>14.8</v>
      </c>
      <c r="H50" s="7">
        <v>0.19998709506086301</v>
      </c>
      <c r="I50" s="7">
        <v>14.8</v>
      </c>
    </row>
    <row r="51" spans="1:9" x14ac:dyDescent="0.25">
      <c r="A51" s="6">
        <v>41533</v>
      </c>
      <c r="B51" s="7">
        <v>0.10044328703703703</v>
      </c>
      <c r="C51" s="7">
        <v>0.10980889997203599</v>
      </c>
      <c r="E51" s="1"/>
      <c r="F51" s="22">
        <v>0.20653935185185185</v>
      </c>
      <c r="G51" s="7">
        <v>15.2</v>
      </c>
      <c r="H51" s="7">
        <v>0.19945911909321401</v>
      </c>
      <c r="I51" s="7">
        <v>15.2</v>
      </c>
    </row>
    <row r="52" spans="1:9" x14ac:dyDescent="0.25">
      <c r="A52" s="6">
        <v>41534</v>
      </c>
      <c r="B52" s="7">
        <v>0.11053009259259258</v>
      </c>
      <c r="C52" s="7">
        <v>9.8796100883888405E-2</v>
      </c>
      <c r="E52" s="1"/>
      <c r="F52" s="22">
        <v>0.20547800925925924</v>
      </c>
      <c r="G52" s="7">
        <v>15.6</v>
      </c>
      <c r="H52" s="7">
        <v>0.19884147885265299</v>
      </c>
      <c r="I52" s="7">
        <v>15.6</v>
      </c>
    </row>
    <row r="53" spans="1:9" x14ac:dyDescent="0.25">
      <c r="A53" s="6">
        <v>41535</v>
      </c>
      <c r="B53" s="7">
        <v>0.1016724537037037</v>
      </c>
      <c r="C53" s="7">
        <v>9.6238137216043601E-2</v>
      </c>
      <c r="E53" s="1"/>
      <c r="F53" s="22">
        <v>0.20417245370370371</v>
      </c>
      <c r="G53" s="7">
        <v>16</v>
      </c>
      <c r="H53" s="7">
        <v>0.196972889107565</v>
      </c>
      <c r="I53" s="7">
        <v>16</v>
      </c>
    </row>
    <row r="54" spans="1:9" x14ac:dyDescent="0.25">
      <c r="A54" s="6">
        <v>41536</v>
      </c>
      <c r="B54" s="7">
        <v>9.5827546296296293E-2</v>
      </c>
      <c r="C54" s="7">
        <v>8.6981883934767301E-2</v>
      </c>
      <c r="E54" s="1"/>
      <c r="F54" s="22">
        <v>0.20045370370370372</v>
      </c>
      <c r="G54" s="7">
        <v>16.399999999999999</v>
      </c>
      <c r="H54" s="7">
        <v>0.196427090197316</v>
      </c>
      <c r="I54" s="7">
        <v>16.399999999999999</v>
      </c>
    </row>
    <row r="55" spans="1:9" x14ac:dyDescent="0.25">
      <c r="A55" s="6">
        <v>41537</v>
      </c>
      <c r="B55" s="7">
        <v>9.1523148148148159E-2</v>
      </c>
      <c r="C55" s="7">
        <v>8.7274658975770206E-2</v>
      </c>
      <c r="E55" s="1"/>
      <c r="F55" s="22">
        <v>0.1994201388888889</v>
      </c>
      <c r="G55" s="7">
        <v>16.8</v>
      </c>
      <c r="H55" s="7">
        <v>0.19444256808469501</v>
      </c>
      <c r="I55" s="7">
        <v>16.8</v>
      </c>
    </row>
    <row r="56" spans="1:9" x14ac:dyDescent="0.25">
      <c r="A56" s="6">
        <v>41538</v>
      </c>
      <c r="B56" s="7">
        <v>9.7254629629629621E-2</v>
      </c>
      <c r="C56" s="7">
        <v>0.10631318852086</v>
      </c>
      <c r="E56" s="1"/>
      <c r="F56" s="22">
        <v>0.19801929352750611</v>
      </c>
      <c r="G56" s="7">
        <v>17.2</v>
      </c>
      <c r="H56" s="7">
        <v>0.19406677634883299</v>
      </c>
      <c r="I56" s="7">
        <v>17.2</v>
      </c>
    </row>
    <row r="57" spans="1:9" x14ac:dyDescent="0.25">
      <c r="A57" s="6">
        <v>41539</v>
      </c>
      <c r="B57" s="7">
        <v>0.15840509259259261</v>
      </c>
      <c r="C57" s="7">
        <v>0.100850850524749</v>
      </c>
      <c r="E57" s="1"/>
      <c r="F57" s="22">
        <v>0.19416625054283909</v>
      </c>
      <c r="G57" s="7">
        <v>17.600000000000001</v>
      </c>
      <c r="H57" s="7">
        <v>0.191811690923366</v>
      </c>
      <c r="I57" s="7">
        <v>17.600000000000001</v>
      </c>
    </row>
    <row r="58" spans="1:9" x14ac:dyDescent="0.25">
      <c r="A58" s="6">
        <v>41540</v>
      </c>
      <c r="B58" s="7">
        <v>0.12950231481481481</v>
      </c>
      <c r="C58" s="7">
        <v>9.2173629804460006E-2</v>
      </c>
      <c r="E58" s="1"/>
      <c r="F58" s="22">
        <v>0.19270293549884698</v>
      </c>
      <c r="G58" s="7">
        <v>18</v>
      </c>
      <c r="H58" s="7">
        <v>0.19160993761297401</v>
      </c>
      <c r="I58" s="7">
        <v>18</v>
      </c>
    </row>
    <row r="59" spans="1:9" x14ac:dyDescent="0.25">
      <c r="A59" s="6">
        <v>41541</v>
      </c>
      <c r="B59" s="7">
        <v>0.12428935185185186</v>
      </c>
      <c r="C59" s="7">
        <v>0.147794644565512</v>
      </c>
      <c r="E59" s="1"/>
      <c r="F59" s="22">
        <v>0.19252414775950477</v>
      </c>
      <c r="G59" s="7">
        <v>18.399999999999999</v>
      </c>
      <c r="H59" s="7">
        <v>0.18930816951121601</v>
      </c>
      <c r="I59" s="7">
        <v>18.399999999999999</v>
      </c>
    </row>
    <row r="60" spans="1:9" x14ac:dyDescent="0.25">
      <c r="A60" s="6">
        <v>41542</v>
      </c>
      <c r="B60" s="7">
        <v>0.13487384259259261</v>
      </c>
      <c r="C60" s="7">
        <v>0.121485049799106</v>
      </c>
      <c r="E60" s="1"/>
      <c r="F60" s="22">
        <v>0.19110039823235425</v>
      </c>
      <c r="G60" s="7">
        <v>18.8</v>
      </c>
      <c r="H60" s="7">
        <v>0.18641894573776799</v>
      </c>
      <c r="I60" s="7">
        <v>18.8</v>
      </c>
    </row>
    <row r="61" spans="1:9" x14ac:dyDescent="0.25">
      <c r="A61" s="6">
        <v>41543</v>
      </c>
      <c r="B61" s="7">
        <v>0.11152199074074073</v>
      </c>
      <c r="C61" s="7">
        <v>0.111779164535073</v>
      </c>
      <c r="E61" s="1"/>
      <c r="F61" s="22">
        <v>0.1901539937674448</v>
      </c>
      <c r="G61" s="7">
        <v>19.2</v>
      </c>
      <c r="H61" s="7">
        <v>0.185970663815131</v>
      </c>
      <c r="I61" s="7">
        <v>19.2</v>
      </c>
    </row>
    <row r="62" spans="1:9" x14ac:dyDescent="0.25">
      <c r="A62" s="6">
        <v>41544</v>
      </c>
      <c r="B62" s="7">
        <v>0.10386458333333333</v>
      </c>
      <c r="C62" s="7">
        <v>0.10444693810552901</v>
      </c>
      <c r="E62" s="1"/>
      <c r="F62" s="22">
        <v>0.18955018865550563</v>
      </c>
      <c r="G62" s="7">
        <v>19.600000000000001</v>
      </c>
      <c r="H62" s="7">
        <v>0.18526479877327401</v>
      </c>
      <c r="I62" s="7">
        <v>19.600000000000001</v>
      </c>
    </row>
    <row r="63" spans="1:9" x14ac:dyDescent="0.25">
      <c r="A63" s="6">
        <v>41545</v>
      </c>
      <c r="B63" s="7">
        <v>9.8633101851851854E-2</v>
      </c>
      <c r="C63" s="7">
        <v>9.9506251076484795E-2</v>
      </c>
      <c r="E63" s="1"/>
      <c r="F63" s="22">
        <v>0.18917053451247143</v>
      </c>
      <c r="G63" s="7">
        <v>20</v>
      </c>
      <c r="H63" s="7">
        <v>0.185146452609808</v>
      </c>
      <c r="I63" s="7">
        <v>20</v>
      </c>
    </row>
    <row r="64" spans="1:9" x14ac:dyDescent="0.25">
      <c r="A64" s="6">
        <v>41546</v>
      </c>
      <c r="B64" s="7">
        <v>9.5020833333333318E-2</v>
      </c>
      <c r="C64" s="7">
        <v>9.49850881735705E-2</v>
      </c>
      <c r="E64" s="1"/>
      <c r="F64" s="22">
        <v>0.18376411588269315</v>
      </c>
      <c r="G64" s="7">
        <v>20.399999999999999</v>
      </c>
      <c r="H64" s="7">
        <v>0.18293800371289801</v>
      </c>
      <c r="I64" s="7">
        <v>20.399999999999999</v>
      </c>
    </row>
    <row r="65" spans="1:9" x14ac:dyDescent="0.25">
      <c r="A65" s="6">
        <v>41547</v>
      </c>
      <c r="B65" s="7">
        <v>8.6966435185185181E-2</v>
      </c>
      <c r="C65" s="7">
        <v>9.1078665373956605E-2</v>
      </c>
      <c r="E65" s="1"/>
      <c r="F65" s="22">
        <v>0.18337268518518518</v>
      </c>
      <c r="G65" s="7">
        <v>20.8</v>
      </c>
      <c r="H65" s="7">
        <v>0.18039741848942301</v>
      </c>
      <c r="I65" s="7">
        <v>20.8</v>
      </c>
    </row>
    <row r="66" spans="1:9" x14ac:dyDescent="0.25">
      <c r="A66" s="6">
        <v>41548</v>
      </c>
      <c r="B66" s="7">
        <v>8.4512731481481473E-2</v>
      </c>
      <c r="C66" s="7">
        <v>8.7335340466235797E-2</v>
      </c>
      <c r="E66" s="1"/>
      <c r="F66" s="22">
        <v>0.18213558659775517</v>
      </c>
      <c r="G66" s="7">
        <v>21.2</v>
      </c>
      <c r="H66" s="7">
        <v>0.17969666934612399</v>
      </c>
      <c r="I66" s="7">
        <v>21.2</v>
      </c>
    </row>
    <row r="67" spans="1:9" x14ac:dyDescent="0.25">
      <c r="A67" s="6">
        <v>41549</v>
      </c>
      <c r="B67" s="7">
        <v>9.2605324074074083E-2</v>
      </c>
      <c r="C67" s="7">
        <v>9.2639676287422701E-2</v>
      </c>
      <c r="E67" s="1"/>
      <c r="F67" s="22">
        <v>0.18163648319018222</v>
      </c>
      <c r="G67" s="7">
        <v>21.6</v>
      </c>
      <c r="H67" s="7">
        <v>0.178874157023233</v>
      </c>
      <c r="I67" s="7">
        <v>21.6</v>
      </c>
    </row>
    <row r="68" spans="1:9" x14ac:dyDescent="0.25">
      <c r="A68" s="6">
        <v>41550</v>
      </c>
      <c r="B68" s="7">
        <v>0.10940972222222223</v>
      </c>
      <c r="C68" s="7">
        <v>8.4997952107139202E-2</v>
      </c>
      <c r="E68" s="1"/>
      <c r="F68" s="22">
        <v>0.18089829628165044</v>
      </c>
      <c r="G68" s="7">
        <v>22</v>
      </c>
      <c r="H68" s="7">
        <v>0.17811283876526399</v>
      </c>
      <c r="I68" s="7">
        <v>22</v>
      </c>
    </row>
    <row r="69" spans="1:9" x14ac:dyDescent="0.25">
      <c r="A69" s="6">
        <v>41551</v>
      </c>
      <c r="B69" s="7">
        <v>0.10191319444444444</v>
      </c>
      <c r="C69" s="7">
        <v>8.3558720830779906E-2</v>
      </c>
      <c r="E69" s="1"/>
      <c r="F69" s="22">
        <v>0.17964467592592592</v>
      </c>
      <c r="G69" s="7">
        <v>22.4</v>
      </c>
      <c r="H69" s="7">
        <v>0.17615259099837299</v>
      </c>
      <c r="I69" s="7">
        <v>22.4</v>
      </c>
    </row>
    <row r="70" spans="1:9" x14ac:dyDescent="0.25">
      <c r="A70" s="6">
        <v>41552</v>
      </c>
      <c r="B70" s="7">
        <v>0.10077314814814814</v>
      </c>
      <c r="C70" s="7">
        <v>8.3872989851349805E-2</v>
      </c>
      <c r="E70" s="1"/>
      <c r="F70" s="22">
        <v>0.17959649019340038</v>
      </c>
      <c r="G70" s="7">
        <v>22.8</v>
      </c>
      <c r="H70" s="7">
        <v>0.17403085322574399</v>
      </c>
      <c r="I70" s="7">
        <v>22.8</v>
      </c>
    </row>
    <row r="71" spans="1:9" x14ac:dyDescent="0.25">
      <c r="A71" s="6">
        <v>41553</v>
      </c>
      <c r="B71" s="7">
        <v>0.22204282407407408</v>
      </c>
      <c r="C71" s="7">
        <v>0.239343508700333</v>
      </c>
      <c r="E71" s="1"/>
      <c r="F71" s="22">
        <v>0.17626031238001891</v>
      </c>
      <c r="G71" s="7">
        <v>23.2</v>
      </c>
      <c r="H71" s="7">
        <v>0.17391409617674</v>
      </c>
      <c r="I71" s="7">
        <v>23.2</v>
      </c>
    </row>
    <row r="72" spans="1:9" x14ac:dyDescent="0.25">
      <c r="A72" s="6">
        <v>41554</v>
      </c>
      <c r="B72" s="7">
        <v>0.1994201388888889</v>
      </c>
      <c r="C72" s="7">
        <v>0.17042639421831501</v>
      </c>
      <c r="E72" s="1"/>
      <c r="F72" s="22">
        <v>0.17551736111111113</v>
      </c>
      <c r="G72" s="7">
        <v>23.6</v>
      </c>
      <c r="H72" s="7">
        <v>0.17366891766987599</v>
      </c>
      <c r="I72" s="7">
        <v>23.6</v>
      </c>
    </row>
    <row r="73" spans="1:9" x14ac:dyDescent="0.25">
      <c r="A73" s="6">
        <v>41555</v>
      </c>
      <c r="B73" s="7">
        <v>0.1541238425925926</v>
      </c>
      <c r="C73" s="7">
        <v>0.14974845348080901</v>
      </c>
      <c r="E73" s="1"/>
      <c r="F73" s="22">
        <v>0.17540625000000001</v>
      </c>
      <c r="G73" s="7">
        <v>24</v>
      </c>
      <c r="H73" s="7">
        <v>0.17326692792126799</v>
      </c>
      <c r="I73" s="7">
        <v>24</v>
      </c>
    </row>
    <row r="74" spans="1:9" x14ac:dyDescent="0.25">
      <c r="A74" s="6">
        <v>41556</v>
      </c>
      <c r="B74" s="7">
        <v>0.13359606481481481</v>
      </c>
      <c r="C74" s="7">
        <v>0.13538671967542101</v>
      </c>
      <c r="E74" s="1"/>
      <c r="F74" s="22">
        <v>0.17335923686633448</v>
      </c>
      <c r="G74" s="7">
        <v>24.4</v>
      </c>
      <c r="H74" s="7">
        <v>0.172701017171142</v>
      </c>
      <c r="I74" s="7">
        <v>24.4</v>
      </c>
    </row>
    <row r="75" spans="1:9" x14ac:dyDescent="0.25">
      <c r="A75" s="6">
        <v>41557</v>
      </c>
      <c r="B75" s="7">
        <v>0.11874074074074074</v>
      </c>
      <c r="C75" s="7">
        <v>0.120271727592292</v>
      </c>
      <c r="E75" s="1"/>
      <c r="F75" s="22">
        <v>0.17225989303322775</v>
      </c>
      <c r="G75" s="7">
        <v>24.8</v>
      </c>
      <c r="H75" s="7">
        <v>0.17042639421831501</v>
      </c>
      <c r="I75" s="7">
        <v>24.8</v>
      </c>
    </row>
    <row r="76" spans="1:9" x14ac:dyDescent="0.25">
      <c r="A76" s="6">
        <v>41558</v>
      </c>
      <c r="B76" s="7">
        <v>0.10651851851851853</v>
      </c>
      <c r="C76" s="7">
        <v>0.10984895272126401</v>
      </c>
      <c r="E76" s="1"/>
      <c r="F76" s="22">
        <v>0.17213194444444446</v>
      </c>
      <c r="G76" s="7">
        <v>25.2</v>
      </c>
      <c r="H76" s="7">
        <v>0.170414404571229</v>
      </c>
      <c r="I76" s="7">
        <v>25.2</v>
      </c>
    </row>
    <row r="77" spans="1:9" x14ac:dyDescent="0.25">
      <c r="A77" s="6">
        <v>41559</v>
      </c>
      <c r="B77" s="7">
        <v>9.3127314814814816E-2</v>
      </c>
      <c r="C77" s="7">
        <v>0.102237558022194</v>
      </c>
      <c r="E77" s="1"/>
      <c r="F77" s="22">
        <v>0.16857986111111109</v>
      </c>
      <c r="G77" s="7">
        <v>25.6</v>
      </c>
      <c r="H77" s="7">
        <v>0.16869522078115601</v>
      </c>
      <c r="I77" s="7">
        <v>25.6</v>
      </c>
    </row>
    <row r="78" spans="1:9" x14ac:dyDescent="0.25">
      <c r="A78" s="6">
        <v>41560</v>
      </c>
      <c r="B78" s="7">
        <v>7.8690972222222225E-2</v>
      </c>
      <c r="C78" s="7">
        <v>9.6506512698629796E-2</v>
      </c>
      <c r="E78" s="1"/>
      <c r="F78" s="22">
        <v>0.16586212680696724</v>
      </c>
      <c r="G78" s="7">
        <v>26</v>
      </c>
      <c r="H78" s="7">
        <v>0.16857874863001299</v>
      </c>
      <c r="I78" s="7">
        <v>26</v>
      </c>
    </row>
    <row r="79" spans="1:9" x14ac:dyDescent="0.25">
      <c r="A79" s="6">
        <v>41561</v>
      </c>
      <c r="B79" s="7">
        <v>7.0385416666666673E-2</v>
      </c>
      <c r="C79" s="7">
        <v>9.2479918550778306E-2</v>
      </c>
      <c r="E79" s="1"/>
      <c r="F79" s="22">
        <v>0.16336458333333334</v>
      </c>
      <c r="G79" s="7">
        <v>26.4</v>
      </c>
      <c r="H79" s="7">
        <v>0.16702313927248399</v>
      </c>
      <c r="I79" s="7">
        <v>26.4</v>
      </c>
    </row>
    <row r="80" spans="1:9" x14ac:dyDescent="0.25">
      <c r="A80" s="6">
        <v>41562</v>
      </c>
      <c r="B80" s="7">
        <v>6.7171296296296298E-2</v>
      </c>
      <c r="C80" s="7">
        <v>8.8829700134638506E-2</v>
      </c>
      <c r="E80" s="1"/>
      <c r="F80" s="22">
        <v>0.15840509259259261</v>
      </c>
      <c r="G80" s="7">
        <v>26.8</v>
      </c>
      <c r="H80" s="7">
        <v>0.16491694436058699</v>
      </c>
      <c r="I80" s="7">
        <v>26.8</v>
      </c>
    </row>
    <row r="81" spans="1:9" x14ac:dyDescent="0.25">
      <c r="A81" s="6">
        <v>41563</v>
      </c>
      <c r="B81" s="7">
        <v>6.6072916666666662E-2</v>
      </c>
      <c r="C81" s="7">
        <v>8.6152298163768695E-2</v>
      </c>
      <c r="E81" s="1"/>
      <c r="F81" s="22">
        <v>0.15807754629629628</v>
      </c>
      <c r="G81" s="7">
        <v>27.2</v>
      </c>
      <c r="H81" s="7">
        <v>0.164569174453636</v>
      </c>
      <c r="I81" s="7">
        <v>27.2</v>
      </c>
    </row>
    <row r="82" spans="1:9" x14ac:dyDescent="0.25">
      <c r="A82" s="6">
        <v>41564</v>
      </c>
      <c r="B82" s="7">
        <v>6.5548611111111113E-2</v>
      </c>
      <c r="C82" s="7">
        <v>8.5084265000030301E-2</v>
      </c>
      <c r="E82" s="1"/>
      <c r="F82" s="22">
        <v>0.15706365740740741</v>
      </c>
      <c r="G82" s="7">
        <v>27.6</v>
      </c>
      <c r="H82" s="7">
        <v>0.16340514608015999</v>
      </c>
      <c r="I82" s="7">
        <v>27.6</v>
      </c>
    </row>
    <row r="83" spans="1:9" x14ac:dyDescent="0.25">
      <c r="A83" s="6">
        <v>41565</v>
      </c>
      <c r="B83" s="7">
        <v>6.8372685185185175E-2</v>
      </c>
      <c r="C83" s="7">
        <v>8.1908149022993801E-2</v>
      </c>
      <c r="E83" s="1"/>
      <c r="F83" s="22">
        <v>0.15536689814814816</v>
      </c>
      <c r="G83" s="7">
        <v>28</v>
      </c>
      <c r="H83" s="7">
        <v>0.16269506011139601</v>
      </c>
      <c r="I83" s="7">
        <v>28</v>
      </c>
    </row>
    <row r="84" spans="1:9" x14ac:dyDescent="0.25">
      <c r="A84" s="6">
        <v>41566</v>
      </c>
      <c r="B84" s="7">
        <v>7.1901620370370373E-2</v>
      </c>
      <c r="C84" s="7">
        <v>8.0629152462071696E-2</v>
      </c>
      <c r="E84" s="1"/>
      <c r="F84" s="22">
        <v>0.1541238425925926</v>
      </c>
      <c r="G84" s="7">
        <v>28.4</v>
      </c>
      <c r="H84" s="7">
        <v>0.16011938075861901</v>
      </c>
      <c r="I84" s="7">
        <v>28.4</v>
      </c>
    </row>
    <row r="85" spans="1:9" x14ac:dyDescent="0.25">
      <c r="A85" s="6">
        <v>41567</v>
      </c>
      <c r="B85" s="7">
        <v>7.5550925925925924E-2</v>
      </c>
      <c r="C85" s="7">
        <v>7.9765829648898098E-2</v>
      </c>
      <c r="E85" s="1"/>
      <c r="F85" s="22">
        <v>0.15259953703703705</v>
      </c>
      <c r="G85" s="7">
        <v>28.8</v>
      </c>
      <c r="H85" s="7">
        <v>0.15869755288377299</v>
      </c>
      <c r="I85" s="7">
        <v>28.8</v>
      </c>
    </row>
    <row r="86" spans="1:9" x14ac:dyDescent="0.25">
      <c r="A86" s="6">
        <v>41568</v>
      </c>
      <c r="B86" s="7">
        <v>7.3268518518518511E-2</v>
      </c>
      <c r="C86" s="7">
        <v>7.7851839523399094E-2</v>
      </c>
      <c r="E86" s="1"/>
      <c r="F86" s="22">
        <v>0.15110840620747734</v>
      </c>
      <c r="G86" s="7">
        <v>29.2</v>
      </c>
      <c r="H86" s="7">
        <v>0.15730345128852199</v>
      </c>
      <c r="I86" s="7">
        <v>29.2</v>
      </c>
    </row>
    <row r="87" spans="1:9" x14ac:dyDescent="0.25">
      <c r="A87" s="6">
        <v>41569</v>
      </c>
      <c r="B87" s="7">
        <v>7.5855324074074068E-2</v>
      </c>
      <c r="C87" s="7">
        <v>7.6793656649884898E-2</v>
      </c>
      <c r="E87" s="1"/>
      <c r="F87" s="22">
        <v>0.14981552005875842</v>
      </c>
      <c r="G87" s="7">
        <v>29.6</v>
      </c>
      <c r="H87" s="7">
        <v>0.156692545908825</v>
      </c>
      <c r="I87" s="7">
        <v>29.6</v>
      </c>
    </row>
    <row r="88" spans="1:9" x14ac:dyDescent="0.25">
      <c r="A88" s="6">
        <v>41570</v>
      </c>
      <c r="B88" s="7">
        <v>7.3980324074074066E-2</v>
      </c>
      <c r="C88" s="7">
        <v>7.5555546111192307E-2</v>
      </c>
      <c r="E88" s="1"/>
      <c r="F88" s="22">
        <v>0.14831308516500538</v>
      </c>
      <c r="G88" s="7">
        <v>30</v>
      </c>
      <c r="H88" s="7">
        <v>0.15461318882655301</v>
      </c>
      <c r="I88" s="7">
        <v>30</v>
      </c>
    </row>
    <row r="89" spans="1:9" x14ac:dyDescent="0.25">
      <c r="A89" s="6">
        <v>41571</v>
      </c>
      <c r="B89" s="7">
        <v>6.6903935185185184E-2</v>
      </c>
      <c r="C89" s="7">
        <v>7.3900851538519302E-2</v>
      </c>
      <c r="E89" s="1"/>
      <c r="F89" s="22">
        <v>0.1481550925925926</v>
      </c>
      <c r="G89" s="7">
        <v>30.4</v>
      </c>
      <c r="H89" s="7">
        <v>0.154114984760712</v>
      </c>
      <c r="I89" s="7">
        <v>30.4</v>
      </c>
    </row>
    <row r="90" spans="1:9" x14ac:dyDescent="0.25">
      <c r="A90" s="6">
        <v>41572</v>
      </c>
      <c r="B90" s="7">
        <v>5.9065972222222221E-2</v>
      </c>
      <c r="C90" s="7">
        <v>7.2941731673310098E-2</v>
      </c>
      <c r="E90" s="1"/>
      <c r="F90" s="22">
        <v>0.14791666666666667</v>
      </c>
      <c r="G90" s="7">
        <v>30.8</v>
      </c>
      <c r="H90" s="7">
        <v>0.153570017273151</v>
      </c>
      <c r="I90" s="7">
        <v>30.8</v>
      </c>
    </row>
    <row r="91" spans="1:9" x14ac:dyDescent="0.25">
      <c r="A91" s="6">
        <v>41573</v>
      </c>
      <c r="B91" s="7">
        <v>5.1984953703703707E-2</v>
      </c>
      <c r="C91" s="7">
        <v>7.1018600099058804E-2</v>
      </c>
      <c r="E91" s="1"/>
      <c r="F91" s="22">
        <v>0.14749189814814814</v>
      </c>
      <c r="G91" s="7">
        <v>31.2</v>
      </c>
      <c r="H91" s="7">
        <v>0.151736539976878</v>
      </c>
      <c r="I91" s="7">
        <v>31.2</v>
      </c>
    </row>
    <row r="92" spans="1:9" x14ac:dyDescent="0.25">
      <c r="A92" s="6">
        <v>41574</v>
      </c>
      <c r="B92" s="7">
        <v>4.9328703703703701E-2</v>
      </c>
      <c r="C92" s="7">
        <v>7.03340199090743E-2</v>
      </c>
      <c r="E92" s="1"/>
      <c r="F92" s="22">
        <v>0.1466068939078784</v>
      </c>
      <c r="G92" s="7">
        <v>31.6</v>
      </c>
      <c r="H92" s="7">
        <v>0.14978257730943101</v>
      </c>
      <c r="I92" s="7">
        <v>31.6</v>
      </c>
    </row>
    <row r="93" spans="1:9" x14ac:dyDescent="0.25">
      <c r="A93" s="6">
        <v>41575</v>
      </c>
      <c r="B93" s="7">
        <v>5.2752314814814814E-2</v>
      </c>
      <c r="C93" s="7">
        <v>7.07153085549099E-2</v>
      </c>
      <c r="E93" s="1"/>
      <c r="F93" s="22">
        <v>0.14643318844273209</v>
      </c>
      <c r="G93" s="7">
        <v>32</v>
      </c>
      <c r="H93" s="7">
        <v>0.14974845348080901</v>
      </c>
      <c r="I93" s="7">
        <v>32</v>
      </c>
    </row>
    <row r="94" spans="1:9" x14ac:dyDescent="0.25">
      <c r="A94" s="6">
        <v>41576</v>
      </c>
      <c r="B94" s="7">
        <v>5.1320601851851853E-2</v>
      </c>
      <c r="C94" s="7">
        <v>7.1306820582965294E-2</v>
      </c>
      <c r="E94" s="1"/>
      <c r="F94" s="22">
        <v>0.14369601952748703</v>
      </c>
      <c r="G94" s="7">
        <v>32.4</v>
      </c>
      <c r="H94" s="7">
        <v>0.14916305061121399</v>
      </c>
      <c r="I94" s="7">
        <v>32.4</v>
      </c>
    </row>
    <row r="95" spans="1:9" x14ac:dyDescent="0.25">
      <c r="A95" s="6">
        <v>41577</v>
      </c>
      <c r="B95" s="7">
        <v>4.9283564814814822E-2</v>
      </c>
      <c r="C95" s="7">
        <v>7.0861697836599305E-2</v>
      </c>
      <c r="E95" s="1"/>
      <c r="F95" s="22">
        <v>0.14225810185185186</v>
      </c>
      <c r="G95" s="7">
        <v>32.799999999999997</v>
      </c>
      <c r="H95" s="7">
        <v>0.14868275560171801</v>
      </c>
      <c r="I95" s="7">
        <v>32.799999999999997</v>
      </c>
    </row>
    <row r="96" spans="1:9" x14ac:dyDescent="0.25">
      <c r="A96" s="6">
        <v>41578</v>
      </c>
      <c r="B96" s="7">
        <v>4.8363425925925928E-2</v>
      </c>
      <c r="C96" s="7">
        <v>7.12238370741239E-2</v>
      </c>
      <c r="E96" s="1"/>
      <c r="F96" s="22">
        <v>0.14223726851851851</v>
      </c>
      <c r="G96" s="7">
        <v>33.200000000000003</v>
      </c>
      <c r="H96" s="7">
        <v>0.147794644565512</v>
      </c>
      <c r="I96" s="7">
        <v>33.200000000000003</v>
      </c>
    </row>
    <row r="97" spans="1:9" x14ac:dyDescent="0.25">
      <c r="A97" s="6">
        <v>41579</v>
      </c>
      <c r="B97" s="7">
        <v>7.302893518518519E-2</v>
      </c>
      <c r="C97" s="7">
        <v>8.3791498468063802E-2</v>
      </c>
      <c r="E97" s="1"/>
      <c r="F97" s="22">
        <v>0.14127288589244383</v>
      </c>
      <c r="G97" s="7">
        <v>33.6</v>
      </c>
      <c r="H97" s="7">
        <v>0.14650055284138599</v>
      </c>
      <c r="I97" s="7">
        <v>33.6</v>
      </c>
    </row>
    <row r="98" spans="1:9" x14ac:dyDescent="0.25">
      <c r="A98" s="6">
        <v>41580</v>
      </c>
      <c r="B98" s="7">
        <v>7.458449074074075E-2</v>
      </c>
      <c r="C98" s="7">
        <v>6.9783645760195898E-2</v>
      </c>
      <c r="E98" s="1"/>
      <c r="F98" s="22">
        <v>0.14035300925925925</v>
      </c>
      <c r="G98" s="7">
        <v>34</v>
      </c>
      <c r="H98" s="7">
        <v>0.14576540838594701</v>
      </c>
      <c r="I98" s="7">
        <v>34</v>
      </c>
    </row>
    <row r="99" spans="1:9" x14ac:dyDescent="0.25">
      <c r="A99" s="6">
        <v>41581</v>
      </c>
      <c r="B99" s="7">
        <v>7.0368055555555559E-2</v>
      </c>
      <c r="C99" s="7">
        <v>6.8550100397492E-2</v>
      </c>
      <c r="E99" s="1"/>
      <c r="F99" s="22">
        <v>0.13961689814814815</v>
      </c>
      <c r="G99" s="7">
        <v>34.4</v>
      </c>
      <c r="H99" s="7">
        <v>0.145528819014973</v>
      </c>
      <c r="I99" s="7">
        <v>34.4</v>
      </c>
    </row>
    <row r="100" spans="1:9" x14ac:dyDescent="0.25">
      <c r="A100" s="6">
        <v>41582</v>
      </c>
      <c r="B100" s="7">
        <v>6.8427083333333333E-2</v>
      </c>
      <c r="C100" s="7">
        <v>6.7050851819961899E-2</v>
      </c>
      <c r="E100" s="1"/>
      <c r="F100" s="22">
        <v>0.13956509848096463</v>
      </c>
      <c r="G100" s="7">
        <v>34.799999999999997</v>
      </c>
      <c r="H100" s="7">
        <v>0.14533900110219999</v>
      </c>
      <c r="I100" s="7">
        <v>34.799999999999997</v>
      </c>
    </row>
    <row r="101" spans="1:9" x14ac:dyDescent="0.25">
      <c r="A101" s="6">
        <v>41583</v>
      </c>
      <c r="B101" s="7">
        <v>6.5342592592592591E-2</v>
      </c>
      <c r="C101" s="7">
        <v>6.7955681383838701E-2</v>
      </c>
      <c r="E101" s="1"/>
      <c r="F101" s="22">
        <v>0.13944328703703704</v>
      </c>
      <c r="G101" s="7">
        <v>35.200000000000003</v>
      </c>
      <c r="H101" s="7">
        <v>0.14387058933899599</v>
      </c>
      <c r="I101" s="7">
        <v>35.200000000000003</v>
      </c>
    </row>
    <row r="102" spans="1:9" x14ac:dyDescent="0.25">
      <c r="A102" s="6">
        <v>41584</v>
      </c>
      <c r="B102" s="7">
        <v>6.5240740740740738E-2</v>
      </c>
      <c r="C102" s="7">
        <v>6.8438320757269203E-2</v>
      </c>
      <c r="E102" s="1"/>
      <c r="F102" s="22">
        <v>0.13663657407407406</v>
      </c>
      <c r="G102" s="7">
        <v>35.6</v>
      </c>
      <c r="H102" s="7">
        <v>0.14252889296766799</v>
      </c>
      <c r="I102" s="7">
        <v>35.6</v>
      </c>
    </row>
    <row r="103" spans="1:9" x14ac:dyDescent="0.25">
      <c r="A103" s="6">
        <v>41585</v>
      </c>
      <c r="B103" s="7">
        <v>6.7517361111111104E-2</v>
      </c>
      <c r="C103" s="7">
        <v>6.9043905585715798E-2</v>
      </c>
      <c r="E103" s="1"/>
      <c r="F103" s="22">
        <v>0.13625762918568021</v>
      </c>
      <c r="G103" s="7">
        <v>36</v>
      </c>
      <c r="H103" s="7">
        <v>0.14224240125918899</v>
      </c>
      <c r="I103" s="7">
        <v>36</v>
      </c>
    </row>
    <row r="104" spans="1:9" x14ac:dyDescent="0.25">
      <c r="A104" s="6">
        <v>41586</v>
      </c>
      <c r="B104" s="7">
        <v>6.5748842592592588E-2</v>
      </c>
      <c r="C104" s="7">
        <v>6.52160023286395E-2</v>
      </c>
      <c r="E104" s="1"/>
      <c r="F104" s="22">
        <v>0.13558101851851853</v>
      </c>
      <c r="G104" s="7">
        <v>36.4</v>
      </c>
      <c r="H104" s="7">
        <v>0.14187089484471199</v>
      </c>
      <c r="I104" s="7">
        <v>36.4</v>
      </c>
    </row>
    <row r="105" spans="1:9" x14ac:dyDescent="0.25">
      <c r="A105" s="6">
        <v>41587</v>
      </c>
      <c r="B105" s="7">
        <v>6.3292824074074078E-2</v>
      </c>
      <c r="C105" s="7">
        <v>6.4461893618975502E-2</v>
      </c>
      <c r="E105" s="1"/>
      <c r="F105" s="22">
        <v>0.13552083333333334</v>
      </c>
      <c r="G105" s="7">
        <v>36.799999999999997</v>
      </c>
      <c r="H105" s="7">
        <v>0.141258702943419</v>
      </c>
      <c r="I105" s="7">
        <v>36.799999999999997</v>
      </c>
    </row>
    <row r="106" spans="1:9" x14ac:dyDescent="0.25">
      <c r="A106" s="6">
        <v>41588</v>
      </c>
      <c r="B106" s="7">
        <v>6.0107638888888891E-2</v>
      </c>
      <c r="C106" s="7">
        <v>6.63735777539739E-2</v>
      </c>
      <c r="E106" s="1"/>
      <c r="F106" s="22">
        <v>0.13487384259259261</v>
      </c>
      <c r="G106" s="7">
        <v>37.200000000000003</v>
      </c>
      <c r="H106" s="7">
        <v>0.14108161895780399</v>
      </c>
      <c r="I106" s="7">
        <v>37.200000000000003</v>
      </c>
    </row>
    <row r="107" spans="1:9" x14ac:dyDescent="0.25">
      <c r="A107" s="6">
        <v>41589</v>
      </c>
      <c r="B107" s="7">
        <v>5.6987268518518513E-2</v>
      </c>
      <c r="C107" s="7">
        <v>6.5816354950412395E-2</v>
      </c>
      <c r="E107" s="1"/>
      <c r="F107" s="22">
        <v>0.13368489903930106</v>
      </c>
      <c r="G107" s="7">
        <v>37.6</v>
      </c>
      <c r="H107" s="7">
        <v>0.13723720089748201</v>
      </c>
      <c r="I107" s="7">
        <v>37.6</v>
      </c>
    </row>
    <row r="108" spans="1:9" x14ac:dyDescent="0.25">
      <c r="A108" s="6">
        <v>41590</v>
      </c>
      <c r="B108" s="7">
        <v>5.4614583333333334E-2</v>
      </c>
      <c r="C108" s="7">
        <v>6.6400285636203704E-2</v>
      </c>
      <c r="E108" s="1"/>
      <c r="F108" s="22">
        <v>0.13359606481481481</v>
      </c>
      <c r="G108" s="7">
        <v>38</v>
      </c>
      <c r="H108" s="7">
        <v>0.137003308866878</v>
      </c>
      <c r="I108" s="7">
        <v>38</v>
      </c>
    </row>
    <row r="109" spans="1:9" x14ac:dyDescent="0.25">
      <c r="A109" s="6">
        <v>41591</v>
      </c>
      <c r="B109" s="7">
        <v>5.1121527777777773E-2</v>
      </c>
      <c r="C109" s="7">
        <v>6.3229071952117605E-2</v>
      </c>
      <c r="E109" s="1"/>
      <c r="F109" s="22">
        <v>0.13356712962962963</v>
      </c>
      <c r="G109" s="7">
        <v>38.4</v>
      </c>
      <c r="H109" s="7">
        <v>0.13592762756750201</v>
      </c>
      <c r="I109" s="7">
        <v>38.4</v>
      </c>
    </row>
    <row r="110" spans="1:9" x14ac:dyDescent="0.25">
      <c r="A110" s="6">
        <v>41592</v>
      </c>
      <c r="B110" s="7">
        <v>5.0555555555555555E-2</v>
      </c>
      <c r="C110" s="7">
        <v>6.0465926368183903E-2</v>
      </c>
      <c r="E110" s="1"/>
      <c r="F110" s="22">
        <v>0.13251041666666666</v>
      </c>
      <c r="G110" s="7">
        <v>38.799999999999997</v>
      </c>
      <c r="H110" s="7">
        <v>0.13538671967542101</v>
      </c>
      <c r="I110" s="7">
        <v>38.799999999999997</v>
      </c>
    </row>
    <row r="111" spans="1:9" x14ac:dyDescent="0.25">
      <c r="A111" s="6">
        <v>41593</v>
      </c>
      <c r="B111" s="7">
        <v>8.4020833333333322E-2</v>
      </c>
      <c r="C111" s="7">
        <v>6.9659299550662607E-2</v>
      </c>
      <c r="E111" s="1"/>
      <c r="F111" s="22">
        <v>0.13206944444444443</v>
      </c>
      <c r="G111" s="7">
        <v>39.200000000000003</v>
      </c>
      <c r="H111" s="7">
        <v>0.13426833075834399</v>
      </c>
      <c r="I111" s="7">
        <v>39.200000000000003</v>
      </c>
    </row>
    <row r="112" spans="1:9" x14ac:dyDescent="0.25">
      <c r="A112" s="6">
        <v>41594</v>
      </c>
      <c r="B112" s="7">
        <v>9.3887731481481482E-2</v>
      </c>
      <c r="C112" s="7">
        <v>6.8934034150767806E-2</v>
      </c>
      <c r="E112" s="1"/>
      <c r="F112" s="22">
        <v>0.13059722222222223</v>
      </c>
      <c r="G112" s="7">
        <v>39.6</v>
      </c>
      <c r="H112" s="7">
        <v>0.13392949955197</v>
      </c>
      <c r="I112" s="7">
        <v>39.6</v>
      </c>
    </row>
    <row r="113" spans="1:9" x14ac:dyDescent="0.25">
      <c r="A113" s="6">
        <v>41595</v>
      </c>
      <c r="B113" s="7">
        <v>9.3850694444444438E-2</v>
      </c>
      <c r="C113" s="7">
        <v>6.9306406387746697E-2</v>
      </c>
      <c r="E113" s="1"/>
      <c r="F113" s="22">
        <v>0.12950231481481481</v>
      </c>
      <c r="G113" s="7">
        <v>40</v>
      </c>
      <c r="H113" s="7">
        <v>0.133745943041367</v>
      </c>
      <c r="I113" s="7">
        <v>40</v>
      </c>
    </row>
    <row r="114" spans="1:9" x14ac:dyDescent="0.25">
      <c r="A114" s="6">
        <v>41596</v>
      </c>
      <c r="B114" s="7">
        <v>0.1481550925925926</v>
      </c>
      <c r="C114" s="7">
        <v>0.13392949955197</v>
      </c>
      <c r="E114" s="1"/>
      <c r="F114" s="22">
        <v>0.12907291666666668</v>
      </c>
      <c r="G114" s="7">
        <v>40.4</v>
      </c>
      <c r="H114" s="7">
        <v>0.13332139036644</v>
      </c>
      <c r="I114" s="7">
        <v>40.4</v>
      </c>
    </row>
    <row r="115" spans="1:9" x14ac:dyDescent="0.25">
      <c r="A115" s="6">
        <v>41597</v>
      </c>
      <c r="B115" s="7">
        <v>0.13552083333333334</v>
      </c>
      <c r="C115" s="7">
        <v>9.3061073164394395E-2</v>
      </c>
      <c r="E115" s="1"/>
      <c r="F115" s="22">
        <v>0.12790839667122386</v>
      </c>
      <c r="G115" s="7">
        <v>40.799999999999997</v>
      </c>
      <c r="H115" s="7">
        <v>0.13302644741397601</v>
      </c>
      <c r="I115" s="7">
        <v>40.799999999999997</v>
      </c>
    </row>
    <row r="116" spans="1:9" x14ac:dyDescent="0.25">
      <c r="A116" s="6">
        <v>41598</v>
      </c>
      <c r="B116" s="7">
        <v>0.1189664351851852</v>
      </c>
      <c r="C116" s="7">
        <v>8.8114778794454104E-2</v>
      </c>
      <c r="E116" s="1"/>
      <c r="F116" s="22">
        <v>0.12695717592592592</v>
      </c>
      <c r="G116" s="7">
        <v>41.2</v>
      </c>
      <c r="H116" s="7">
        <v>0.13158228261313501</v>
      </c>
      <c r="I116" s="7">
        <v>41.2</v>
      </c>
    </row>
    <row r="117" spans="1:9" x14ac:dyDescent="0.25">
      <c r="A117" s="6">
        <v>41599</v>
      </c>
      <c r="B117" s="7">
        <v>0.10868865740740742</v>
      </c>
      <c r="C117" s="7">
        <v>8.4119027586613507E-2</v>
      </c>
      <c r="E117" s="1"/>
      <c r="F117" s="22">
        <v>0.12568750000000001</v>
      </c>
      <c r="G117" s="7">
        <v>41.6</v>
      </c>
      <c r="H117" s="7">
        <v>0.13155493925397699</v>
      </c>
      <c r="I117" s="7">
        <v>41.6</v>
      </c>
    </row>
    <row r="118" spans="1:9" x14ac:dyDescent="0.25">
      <c r="A118" s="6">
        <v>41600</v>
      </c>
      <c r="B118" s="7">
        <v>0.10418287037037037</v>
      </c>
      <c r="C118" s="7">
        <v>8.1230940740958699E-2</v>
      </c>
      <c r="E118" s="1"/>
      <c r="F118" s="22">
        <v>0.12550694444444443</v>
      </c>
      <c r="G118" s="7">
        <v>42</v>
      </c>
      <c r="H118" s="7">
        <v>0.130999240416518</v>
      </c>
      <c r="I118" s="7">
        <v>42</v>
      </c>
    </row>
    <row r="119" spans="1:9" x14ac:dyDescent="0.25">
      <c r="A119" s="6">
        <v>41601</v>
      </c>
      <c r="B119" s="7">
        <v>0.10021875</v>
      </c>
      <c r="C119" s="7">
        <v>7.8680177771096205E-2</v>
      </c>
      <c r="E119" s="1"/>
      <c r="F119" s="22">
        <v>0.12508449074074074</v>
      </c>
      <c r="G119" s="7">
        <v>42.4</v>
      </c>
      <c r="H119" s="7">
        <v>0.130435752702175</v>
      </c>
      <c r="I119" s="7">
        <v>42.4</v>
      </c>
    </row>
    <row r="120" spans="1:9" x14ac:dyDescent="0.25">
      <c r="A120" s="6">
        <v>41602</v>
      </c>
      <c r="B120" s="7">
        <v>9.2825231481481488E-2</v>
      </c>
      <c r="C120" s="7">
        <v>7.6851844078523301E-2</v>
      </c>
      <c r="E120" s="1"/>
      <c r="F120" s="22">
        <v>0.12450925925925926</v>
      </c>
      <c r="G120" s="7">
        <v>42.8</v>
      </c>
      <c r="H120" s="7">
        <v>0.12928565379382401</v>
      </c>
      <c r="I120" s="7">
        <v>42.8</v>
      </c>
    </row>
    <row r="121" spans="1:9" x14ac:dyDescent="0.25">
      <c r="A121" s="6">
        <v>41603</v>
      </c>
      <c r="B121" s="7">
        <v>8.8449074074074069E-2</v>
      </c>
      <c r="C121" s="7">
        <v>7.3963526311550704E-2</v>
      </c>
      <c r="E121" s="1"/>
      <c r="F121" s="22">
        <v>0.12428935185185186</v>
      </c>
      <c r="G121" s="7">
        <v>43.2</v>
      </c>
      <c r="H121" s="7">
        <v>0.126160699342168</v>
      </c>
      <c r="I121" s="7">
        <v>43.2</v>
      </c>
    </row>
    <row r="122" spans="1:9" x14ac:dyDescent="0.25">
      <c r="A122" s="6">
        <v>41604</v>
      </c>
      <c r="B122" s="7">
        <v>0.20547800925925924</v>
      </c>
      <c r="C122" s="7">
        <v>0.29987836045037197</v>
      </c>
      <c r="E122" s="1"/>
      <c r="F122" s="22">
        <v>0.12243630289326418</v>
      </c>
      <c r="G122" s="7">
        <v>43.6</v>
      </c>
      <c r="H122" s="7">
        <v>0.123948094035082</v>
      </c>
      <c r="I122" s="7">
        <v>43.6</v>
      </c>
    </row>
    <row r="123" spans="1:9" x14ac:dyDescent="0.25">
      <c r="A123" s="6">
        <v>41605</v>
      </c>
      <c r="B123" s="7">
        <v>0.17213194444444446</v>
      </c>
      <c r="C123" s="7">
        <v>0.14533900110219999</v>
      </c>
      <c r="E123" s="1"/>
      <c r="F123" s="22">
        <v>0.12050231481481481</v>
      </c>
      <c r="G123" s="7">
        <v>44</v>
      </c>
      <c r="H123" s="7">
        <v>0.12366358920317801</v>
      </c>
      <c r="I123" s="7">
        <v>44</v>
      </c>
    </row>
    <row r="124" spans="1:9" x14ac:dyDescent="0.25">
      <c r="A124" s="6">
        <v>41606</v>
      </c>
      <c r="B124" s="7">
        <v>0.13961689814814815</v>
      </c>
      <c r="C124" s="7">
        <v>0.130999240416518</v>
      </c>
      <c r="E124" s="1"/>
      <c r="F124" s="22">
        <v>0.12006134259259259</v>
      </c>
      <c r="G124" s="7">
        <v>44.4</v>
      </c>
      <c r="H124" s="7">
        <v>0.12272367918659501</v>
      </c>
      <c r="I124" s="7">
        <v>44.4</v>
      </c>
    </row>
    <row r="125" spans="1:9" x14ac:dyDescent="0.25">
      <c r="A125" s="6">
        <v>41607</v>
      </c>
      <c r="B125" s="7">
        <v>0.12050231481481481</v>
      </c>
      <c r="C125" s="7">
        <v>0.120584622881311</v>
      </c>
      <c r="E125" s="1"/>
      <c r="F125" s="22">
        <v>0.1189664351851852</v>
      </c>
      <c r="G125" s="7">
        <v>44.8</v>
      </c>
      <c r="H125" s="7">
        <v>0.122125279022473</v>
      </c>
      <c r="I125" s="7">
        <v>44.8</v>
      </c>
    </row>
    <row r="126" spans="1:9" x14ac:dyDescent="0.25">
      <c r="A126" s="6">
        <v>41608</v>
      </c>
      <c r="B126" s="7">
        <v>0.10807754629629629</v>
      </c>
      <c r="C126" s="7">
        <v>0.111877569796375</v>
      </c>
      <c r="E126" s="1"/>
      <c r="F126" s="22">
        <v>0.11874074074074074</v>
      </c>
      <c r="G126" s="7">
        <v>45.2</v>
      </c>
      <c r="H126" s="7">
        <v>0.122066906038167</v>
      </c>
      <c r="I126" s="7">
        <v>45.2</v>
      </c>
    </row>
    <row r="127" spans="1:9" x14ac:dyDescent="0.25">
      <c r="A127" s="6">
        <v>41609</v>
      </c>
      <c r="B127" s="7">
        <v>0.11187731481481482</v>
      </c>
      <c r="C127" s="7">
        <v>0.103779376549487</v>
      </c>
      <c r="E127" s="1"/>
      <c r="F127" s="22">
        <v>0.11853794120449994</v>
      </c>
      <c r="G127" s="7">
        <v>45.6</v>
      </c>
      <c r="H127" s="7">
        <v>0.121485049799106</v>
      </c>
      <c r="I127" s="7">
        <v>45.6</v>
      </c>
    </row>
    <row r="128" spans="1:9" x14ac:dyDescent="0.25">
      <c r="A128" s="6">
        <v>41610</v>
      </c>
      <c r="B128" s="7">
        <v>0.1090300925925926</v>
      </c>
      <c r="C128" s="7">
        <v>9.7309193329816898E-2</v>
      </c>
      <c r="E128" s="1"/>
      <c r="F128" s="22">
        <v>0.11733439519039328</v>
      </c>
      <c r="G128" s="7">
        <v>46</v>
      </c>
      <c r="H128" s="7">
        <v>0.120584622881311</v>
      </c>
      <c r="I128" s="7">
        <v>46</v>
      </c>
    </row>
    <row r="129" spans="1:9" x14ac:dyDescent="0.25">
      <c r="A129" s="6">
        <v>41611</v>
      </c>
      <c r="B129" s="7">
        <v>9.9428240740740748E-2</v>
      </c>
      <c r="C129" s="7">
        <v>9.15880999906621E-2</v>
      </c>
      <c r="E129" s="1"/>
      <c r="F129" s="22">
        <v>0.11676851851851851</v>
      </c>
      <c r="G129" s="7">
        <v>46.4</v>
      </c>
      <c r="H129" s="7">
        <v>0.120271727592292</v>
      </c>
      <c r="I129" s="7">
        <v>46.4</v>
      </c>
    </row>
    <row r="130" spans="1:9" x14ac:dyDescent="0.25">
      <c r="A130" s="6">
        <v>41612</v>
      </c>
      <c r="B130" s="7">
        <v>0.12006134259259259</v>
      </c>
      <c r="C130" s="7">
        <v>8.9248689179346793E-2</v>
      </c>
      <c r="E130" s="1"/>
      <c r="F130" s="22">
        <v>0.1161736111111111</v>
      </c>
      <c r="G130" s="7">
        <v>46.8</v>
      </c>
      <c r="H130" s="7">
        <v>0.120186464777402</v>
      </c>
      <c r="I130" s="7">
        <v>46.8</v>
      </c>
    </row>
    <row r="131" spans="1:9" x14ac:dyDescent="0.25">
      <c r="A131" s="6">
        <v>41613</v>
      </c>
      <c r="B131" s="7">
        <v>0.12508449074074074</v>
      </c>
      <c r="C131" s="7">
        <v>8.4317903717309101E-2</v>
      </c>
      <c r="E131" s="1"/>
      <c r="F131" s="22">
        <v>0.11558871041890867</v>
      </c>
      <c r="G131" s="7">
        <v>47.2</v>
      </c>
      <c r="H131" s="7">
        <v>0.11996051594535601</v>
      </c>
      <c r="I131" s="7">
        <v>47.2</v>
      </c>
    </row>
    <row r="132" spans="1:9" x14ac:dyDescent="0.25">
      <c r="A132" s="6">
        <v>41614</v>
      </c>
      <c r="B132" s="7">
        <v>0.10803819444444444</v>
      </c>
      <c r="C132" s="7">
        <v>8.0696919408604101E-2</v>
      </c>
      <c r="E132" s="1"/>
      <c r="F132" s="22">
        <v>0.1140324074074074</v>
      </c>
      <c r="G132" s="7">
        <v>47.6</v>
      </c>
      <c r="H132" s="7">
        <v>0.119938450575004</v>
      </c>
      <c r="I132" s="7">
        <v>47.6</v>
      </c>
    </row>
    <row r="133" spans="1:9" x14ac:dyDescent="0.25">
      <c r="A133" s="6">
        <v>41615</v>
      </c>
      <c r="B133" s="7">
        <v>0.10221643518518518</v>
      </c>
      <c r="C133" s="7">
        <v>8.0282166445519901E-2</v>
      </c>
      <c r="E133" s="1"/>
      <c r="F133" s="22">
        <v>0.11258348154256871</v>
      </c>
      <c r="G133" s="7">
        <v>48</v>
      </c>
      <c r="H133" s="7">
        <v>0.119143794971835</v>
      </c>
      <c r="I133" s="7">
        <v>48</v>
      </c>
    </row>
    <row r="134" spans="1:9" x14ac:dyDescent="0.25">
      <c r="A134" s="6">
        <v>41616</v>
      </c>
      <c r="B134" s="7">
        <v>9.6028935185185182E-2</v>
      </c>
      <c r="C134" s="7">
        <v>7.7688787056941794E-2</v>
      </c>
      <c r="E134" s="1"/>
      <c r="F134" s="22">
        <v>0.11187731481481482</v>
      </c>
      <c r="G134" s="7">
        <v>48.4</v>
      </c>
      <c r="H134" s="7">
        <v>0.116855007323034</v>
      </c>
      <c r="I134" s="7">
        <v>48.4</v>
      </c>
    </row>
    <row r="135" spans="1:9" x14ac:dyDescent="0.25">
      <c r="A135" s="6">
        <v>41617</v>
      </c>
      <c r="B135" s="7">
        <v>9.1767361111111112E-2</v>
      </c>
      <c r="C135" s="7">
        <v>7.6481794948335596E-2</v>
      </c>
      <c r="E135" s="1"/>
      <c r="F135" s="22">
        <v>0.11152199074074073</v>
      </c>
      <c r="G135" s="7">
        <v>48.8</v>
      </c>
      <c r="H135" s="7">
        <v>0.11504192529646</v>
      </c>
      <c r="I135" s="7">
        <v>48.8</v>
      </c>
    </row>
    <row r="136" spans="1:9" x14ac:dyDescent="0.25">
      <c r="A136" s="6">
        <v>41618</v>
      </c>
      <c r="B136" s="7">
        <v>9.2519675925925929E-2</v>
      </c>
      <c r="C136" s="7">
        <v>7.8892924447385895E-2</v>
      </c>
      <c r="E136" s="1"/>
      <c r="F136" s="22">
        <v>0.11146180555555554</v>
      </c>
      <c r="G136" s="7">
        <v>49.2</v>
      </c>
      <c r="H136" s="7">
        <v>0.113886859498355</v>
      </c>
      <c r="I136" s="7">
        <v>49.2</v>
      </c>
    </row>
    <row r="137" spans="1:9" x14ac:dyDescent="0.25">
      <c r="A137" s="6">
        <v>41619</v>
      </c>
      <c r="B137" s="7">
        <v>8.6381944444444442E-2</v>
      </c>
      <c r="C137" s="7">
        <v>7.5253057847399593E-2</v>
      </c>
      <c r="E137" s="1"/>
      <c r="F137" s="22">
        <v>0.1110886835168194</v>
      </c>
      <c r="G137" s="7">
        <v>49.6</v>
      </c>
      <c r="H137" s="7">
        <v>0.111877569796375</v>
      </c>
      <c r="I137" s="7">
        <v>49.6</v>
      </c>
    </row>
    <row r="138" spans="1:9" x14ac:dyDescent="0.25">
      <c r="A138" s="6">
        <v>41620</v>
      </c>
      <c r="B138" s="7">
        <v>7.838310185185185E-2</v>
      </c>
      <c r="C138" s="7">
        <v>7.3804115149164795E-2</v>
      </c>
      <c r="E138" s="1"/>
      <c r="F138" s="22">
        <v>0.11053009259259258</v>
      </c>
      <c r="G138" s="7">
        <v>50</v>
      </c>
      <c r="H138" s="7">
        <v>0.111779164535073</v>
      </c>
      <c r="I138" s="7">
        <v>50</v>
      </c>
    </row>
    <row r="139" spans="1:9" x14ac:dyDescent="0.25">
      <c r="A139" s="6">
        <v>41621</v>
      </c>
      <c r="B139" s="7">
        <v>7.1758101851851844E-2</v>
      </c>
      <c r="C139" s="7">
        <v>7.15342585049899E-2</v>
      </c>
      <c r="E139" s="1"/>
      <c r="F139" s="22">
        <v>0.10961920703062489</v>
      </c>
      <c r="G139" s="7">
        <v>50.4</v>
      </c>
      <c r="H139" s="7">
        <v>0.111115261928074</v>
      </c>
      <c r="I139" s="7">
        <v>50.4</v>
      </c>
    </row>
    <row r="140" spans="1:9" x14ac:dyDescent="0.25">
      <c r="A140" s="6">
        <v>41622</v>
      </c>
      <c r="B140" s="7">
        <v>6.9692129629629632E-2</v>
      </c>
      <c r="C140" s="7">
        <v>7.0054316434274996E-2</v>
      </c>
      <c r="E140" s="1"/>
      <c r="F140" s="22">
        <v>0.10940972222222223</v>
      </c>
      <c r="G140" s="7">
        <v>50.8</v>
      </c>
      <c r="H140" s="7">
        <v>0.110386852705382</v>
      </c>
      <c r="I140" s="7">
        <v>50.8</v>
      </c>
    </row>
    <row r="141" spans="1:9" x14ac:dyDescent="0.25">
      <c r="A141" s="6">
        <v>41623</v>
      </c>
      <c r="B141" s="7">
        <v>6.6048611111111113E-2</v>
      </c>
      <c r="C141" s="7">
        <v>7.1102875474121793E-2</v>
      </c>
      <c r="E141" s="1"/>
      <c r="F141" s="22">
        <v>0.1090300925925926</v>
      </c>
      <c r="G141" s="7">
        <v>51.2</v>
      </c>
      <c r="H141" s="7">
        <v>0.110033111678864</v>
      </c>
      <c r="I141" s="7">
        <v>51.2</v>
      </c>
    </row>
    <row r="142" spans="1:9" x14ac:dyDescent="0.25">
      <c r="A142" s="6">
        <v>41624</v>
      </c>
      <c r="B142" s="7">
        <v>6.3187499999999994E-2</v>
      </c>
      <c r="C142" s="7">
        <v>6.7074657218072598E-2</v>
      </c>
      <c r="E142" s="1"/>
      <c r="F142" s="22">
        <v>0.10868865740740742</v>
      </c>
      <c r="G142" s="7">
        <v>51.6</v>
      </c>
      <c r="H142" s="7">
        <v>0.109875427210474</v>
      </c>
      <c r="I142" s="7">
        <v>51.6</v>
      </c>
    </row>
    <row r="143" spans="1:9" x14ac:dyDescent="0.25">
      <c r="A143" s="6">
        <v>41625</v>
      </c>
      <c r="B143" s="7">
        <v>5.7995370370370371E-2</v>
      </c>
      <c r="C143" s="7">
        <v>6.69639244707569E-2</v>
      </c>
      <c r="E143" s="1"/>
      <c r="F143" s="22">
        <v>0.10807754629629629</v>
      </c>
      <c r="G143" s="7">
        <v>52</v>
      </c>
      <c r="H143" s="7">
        <v>0.10984895272126401</v>
      </c>
      <c r="I143" s="7">
        <v>52</v>
      </c>
    </row>
    <row r="144" spans="1:9" x14ac:dyDescent="0.25">
      <c r="A144" s="6">
        <v>41626</v>
      </c>
      <c r="B144" s="7">
        <v>5.5516203703703706E-2</v>
      </c>
      <c r="C144" s="7">
        <v>6.6704465255378195E-2</v>
      </c>
      <c r="E144" s="1"/>
      <c r="F144" s="22">
        <v>0.10803819444444444</v>
      </c>
      <c r="G144" s="7">
        <v>52.4</v>
      </c>
      <c r="H144" s="7">
        <v>0.10980889997203599</v>
      </c>
      <c r="I144" s="7">
        <v>52.4</v>
      </c>
    </row>
    <row r="145" spans="1:9" x14ac:dyDescent="0.25">
      <c r="A145" s="6">
        <v>41627</v>
      </c>
      <c r="B145" s="7">
        <v>5.4199074074074073E-2</v>
      </c>
      <c r="C145" s="7">
        <v>6.6556193998363197E-2</v>
      </c>
      <c r="E145" s="1"/>
      <c r="F145" s="22">
        <v>0.10763631327937744</v>
      </c>
      <c r="G145" s="7">
        <v>52.8</v>
      </c>
      <c r="H145" s="7">
        <v>0.109350866166138</v>
      </c>
      <c r="I145" s="7">
        <v>52.8</v>
      </c>
    </row>
    <row r="146" spans="1:9" x14ac:dyDescent="0.25">
      <c r="A146" s="6">
        <v>41628</v>
      </c>
      <c r="B146" s="7">
        <v>5.4892361111111107E-2</v>
      </c>
      <c r="C146" s="7">
        <v>6.6332281613712102E-2</v>
      </c>
      <c r="E146" s="1"/>
      <c r="F146" s="22">
        <v>0.10758333333333334</v>
      </c>
      <c r="G146" s="7">
        <v>53.2</v>
      </c>
      <c r="H146" s="7">
        <v>0.108337474435739</v>
      </c>
      <c r="I146" s="7">
        <v>53.2</v>
      </c>
    </row>
    <row r="147" spans="1:9" x14ac:dyDescent="0.25">
      <c r="A147" s="6">
        <v>41629</v>
      </c>
      <c r="B147" s="7">
        <v>5.76400462962963E-2</v>
      </c>
      <c r="C147" s="7">
        <v>6.8811849092624999E-2</v>
      </c>
      <c r="E147" s="1"/>
      <c r="F147" s="22">
        <v>0.10722985420521318</v>
      </c>
      <c r="G147" s="7">
        <v>53.6</v>
      </c>
      <c r="H147" s="7">
        <v>0.10798324379117399</v>
      </c>
      <c r="I147" s="7">
        <v>53.6</v>
      </c>
    </row>
    <row r="148" spans="1:9" x14ac:dyDescent="0.25">
      <c r="A148" s="6">
        <v>41630</v>
      </c>
      <c r="B148" s="7">
        <v>9.9946759259259249E-2</v>
      </c>
      <c r="C148" s="7">
        <v>0.109350866166138</v>
      </c>
      <c r="E148" s="1"/>
      <c r="F148" s="22">
        <v>0.10660300925925927</v>
      </c>
      <c r="G148" s="7">
        <v>54</v>
      </c>
      <c r="H148" s="7">
        <v>0.10757481727762599</v>
      </c>
      <c r="I148" s="7">
        <v>54</v>
      </c>
    </row>
    <row r="149" spans="1:9" x14ac:dyDescent="0.25">
      <c r="A149" s="6">
        <v>41631</v>
      </c>
      <c r="B149" s="7">
        <v>0.12568750000000001</v>
      </c>
      <c r="C149" s="7">
        <v>8.2593867355473805E-2</v>
      </c>
      <c r="E149" s="1"/>
      <c r="F149" s="22">
        <v>0.10651851851851853</v>
      </c>
      <c r="G149" s="7">
        <v>54.4</v>
      </c>
      <c r="H149" s="7">
        <v>0.10631318852086</v>
      </c>
      <c r="I149" s="7">
        <v>54.4</v>
      </c>
    </row>
    <row r="150" spans="1:9" x14ac:dyDescent="0.25">
      <c r="A150" s="6">
        <v>41632</v>
      </c>
      <c r="B150" s="7">
        <v>9.1957175925925935E-2</v>
      </c>
      <c r="C150" s="7">
        <v>7.9113286734340704E-2</v>
      </c>
      <c r="E150" s="1"/>
      <c r="F150" s="22">
        <v>0.10551851851851851</v>
      </c>
      <c r="G150" s="7">
        <v>54.8</v>
      </c>
      <c r="H150" s="7">
        <v>0.106247692470961</v>
      </c>
      <c r="I150" s="7">
        <v>54.8</v>
      </c>
    </row>
    <row r="151" spans="1:9" x14ac:dyDescent="0.25">
      <c r="A151" s="6">
        <v>41633</v>
      </c>
      <c r="B151" s="7">
        <v>7.6687500000000006E-2</v>
      </c>
      <c r="C151" s="7">
        <v>7.6189304784147996E-2</v>
      </c>
      <c r="E151" s="1"/>
      <c r="F151" s="22">
        <v>0.10432634829688735</v>
      </c>
      <c r="G151" s="7">
        <v>55.2</v>
      </c>
      <c r="H151" s="7">
        <v>0.105721327455053</v>
      </c>
      <c r="I151" s="7">
        <v>55.2</v>
      </c>
    </row>
    <row r="152" spans="1:9" x14ac:dyDescent="0.25">
      <c r="A152" s="6">
        <v>41634</v>
      </c>
      <c r="B152" s="7">
        <v>6.8818287037037032E-2</v>
      </c>
      <c r="C152" s="7">
        <v>7.3837335691045794E-2</v>
      </c>
      <c r="E152" s="1"/>
      <c r="F152" s="22">
        <v>0.10418287037037037</v>
      </c>
      <c r="G152" s="7">
        <v>55.6</v>
      </c>
      <c r="H152" s="7">
        <v>0.105382202334594</v>
      </c>
      <c r="I152" s="7">
        <v>55.6</v>
      </c>
    </row>
    <row r="153" spans="1:9" x14ac:dyDescent="0.25">
      <c r="A153" s="6">
        <v>41635</v>
      </c>
      <c r="B153" s="7">
        <v>6.3630787037037034E-2</v>
      </c>
      <c r="C153" s="7">
        <v>7.2662549639833193E-2</v>
      </c>
      <c r="E153" s="1"/>
      <c r="F153" s="22">
        <v>0.10386458333333333</v>
      </c>
      <c r="G153" s="7">
        <v>56</v>
      </c>
      <c r="H153" s="7">
        <v>0.105330305286638</v>
      </c>
      <c r="I153" s="7">
        <v>56</v>
      </c>
    </row>
    <row r="154" spans="1:9" x14ac:dyDescent="0.25">
      <c r="A154" s="6">
        <v>41636</v>
      </c>
      <c r="B154" s="7">
        <v>0.20653935185185185</v>
      </c>
      <c r="C154" s="7">
        <v>0.21553153117246501</v>
      </c>
      <c r="E154" s="1"/>
      <c r="F154" s="22">
        <v>0.10374421296296296</v>
      </c>
      <c r="G154" s="7">
        <v>56.4</v>
      </c>
      <c r="H154" s="7">
        <v>0.104782210024418</v>
      </c>
      <c r="I154" s="7">
        <v>56.4</v>
      </c>
    </row>
    <row r="155" spans="1:9" x14ac:dyDescent="0.25">
      <c r="A155" s="6">
        <v>41637</v>
      </c>
      <c r="B155" s="7">
        <v>0.2346087962962963</v>
      </c>
      <c r="C155" s="7">
        <v>0.14978257730943101</v>
      </c>
      <c r="E155" s="1"/>
      <c r="F155" s="22">
        <v>0.10248842592592593</v>
      </c>
      <c r="G155" s="7">
        <v>56.8</v>
      </c>
      <c r="H155" s="7">
        <v>0.104531276604772</v>
      </c>
      <c r="I155" s="7">
        <v>56.8</v>
      </c>
    </row>
    <row r="156" spans="1:9" x14ac:dyDescent="0.25">
      <c r="A156" s="6">
        <v>41638</v>
      </c>
      <c r="B156" s="7">
        <v>0.15706365740740741</v>
      </c>
      <c r="C156" s="7">
        <v>0.13332139036644</v>
      </c>
      <c r="E156" s="1"/>
      <c r="F156" s="22">
        <v>0.10221643518518518</v>
      </c>
      <c r="G156" s="7">
        <v>57.2</v>
      </c>
      <c r="H156" s="7">
        <v>0.10444693810552901</v>
      </c>
      <c r="I156" s="7">
        <v>57.2</v>
      </c>
    </row>
    <row r="157" spans="1:9" x14ac:dyDescent="0.25">
      <c r="A157" s="6">
        <v>41639</v>
      </c>
      <c r="B157" s="7">
        <v>0.12695717592592592</v>
      </c>
      <c r="C157" s="7">
        <v>0.12272367918659501</v>
      </c>
      <c r="E157" s="1"/>
      <c r="F157" s="22">
        <v>0.10191319444444444</v>
      </c>
      <c r="G157" s="7">
        <v>57.6</v>
      </c>
      <c r="H157" s="7">
        <v>0.103779376549487</v>
      </c>
      <c r="I157" s="7">
        <v>57.6</v>
      </c>
    </row>
    <row r="158" spans="1:9" x14ac:dyDescent="0.25">
      <c r="A158" s="6">
        <v>41640</v>
      </c>
      <c r="B158" s="7">
        <v>0.1161736111111111</v>
      </c>
      <c r="C158" s="7">
        <v>0.116855007323034</v>
      </c>
      <c r="E158" s="1"/>
      <c r="F158" s="22">
        <v>0.1016724537037037</v>
      </c>
      <c r="G158" s="7">
        <v>58</v>
      </c>
      <c r="H158" s="7">
        <v>0.103257510801247</v>
      </c>
      <c r="I158" s="7">
        <v>58</v>
      </c>
    </row>
    <row r="159" spans="1:9" x14ac:dyDescent="0.25">
      <c r="A159" s="6">
        <v>41641</v>
      </c>
      <c r="B159" s="7">
        <v>0.14749189814814814</v>
      </c>
      <c r="C159" s="7">
        <v>0.14868275560171801</v>
      </c>
      <c r="E159" s="1"/>
      <c r="F159" s="22">
        <v>0.10077893518518517</v>
      </c>
      <c r="G159" s="7">
        <v>58.4</v>
      </c>
      <c r="H159" s="7">
        <v>0.102380758862511</v>
      </c>
      <c r="I159" s="7">
        <v>58.4</v>
      </c>
    </row>
    <row r="160" spans="1:9" x14ac:dyDescent="0.25">
      <c r="A160" s="6">
        <v>41642</v>
      </c>
      <c r="B160" s="7">
        <v>0.12907291666666668</v>
      </c>
      <c r="C160" s="7">
        <v>0.14187089484471199</v>
      </c>
      <c r="E160" s="1"/>
      <c r="F160" s="22">
        <v>0.10077314814814814</v>
      </c>
      <c r="G160" s="7">
        <v>58.8</v>
      </c>
      <c r="H160" s="7">
        <v>0.102237558022194</v>
      </c>
      <c r="I160" s="7">
        <v>58.8</v>
      </c>
    </row>
    <row r="161" spans="1:9" x14ac:dyDescent="0.25">
      <c r="A161" s="6">
        <v>41643</v>
      </c>
      <c r="B161" s="7">
        <v>0.10758333333333334</v>
      </c>
      <c r="C161" s="7">
        <v>0.13302644741397601</v>
      </c>
      <c r="E161" s="1"/>
      <c r="F161" s="22">
        <v>0.10044328703703703</v>
      </c>
      <c r="G161" s="7">
        <v>59.2</v>
      </c>
      <c r="H161" s="7">
        <v>0.10169016677595701</v>
      </c>
      <c r="I161" s="7">
        <v>59.2</v>
      </c>
    </row>
    <row r="162" spans="1:9" x14ac:dyDescent="0.25">
      <c r="A162" s="6">
        <v>41644</v>
      </c>
      <c r="B162" s="7">
        <v>9.8362268518518522E-2</v>
      </c>
      <c r="C162" s="7">
        <v>0.122125279022473</v>
      </c>
      <c r="E162" s="1"/>
      <c r="F162" s="22">
        <v>0.10041586715579555</v>
      </c>
      <c r="G162" s="7">
        <v>59.6</v>
      </c>
      <c r="H162" s="7">
        <v>0.101216470858524</v>
      </c>
      <c r="I162" s="7">
        <v>59.6</v>
      </c>
    </row>
    <row r="163" spans="1:9" x14ac:dyDescent="0.25">
      <c r="A163" s="6">
        <v>41645</v>
      </c>
      <c r="B163" s="7">
        <v>9.0844907407407402E-2</v>
      </c>
      <c r="C163" s="7">
        <v>0.113886859498355</v>
      </c>
      <c r="E163" s="1"/>
      <c r="F163" s="22">
        <v>0.10021875</v>
      </c>
      <c r="G163" s="7">
        <v>60</v>
      </c>
      <c r="H163" s="7">
        <v>0.100850850524749</v>
      </c>
      <c r="I163" s="7">
        <v>60</v>
      </c>
    </row>
    <row r="164" spans="1:9" x14ac:dyDescent="0.25">
      <c r="A164" s="6">
        <v>41646</v>
      </c>
      <c r="B164" s="7">
        <v>7.754050925925926E-2</v>
      </c>
      <c r="C164" s="7">
        <v>0.10798324379117399</v>
      </c>
      <c r="E164" s="1"/>
      <c r="F164" s="22">
        <v>0.10005943225145369</v>
      </c>
      <c r="G164" s="7">
        <v>60.4</v>
      </c>
      <c r="H164" s="7">
        <v>9.9506251076484795E-2</v>
      </c>
      <c r="I164" s="7">
        <v>60.4</v>
      </c>
    </row>
    <row r="165" spans="1:9" x14ac:dyDescent="0.25">
      <c r="A165" s="6">
        <v>41647</v>
      </c>
      <c r="B165" s="7">
        <v>7.3656249999999993E-2</v>
      </c>
      <c r="C165" s="7">
        <v>0.101216470858524</v>
      </c>
      <c r="E165" s="1"/>
      <c r="F165" s="22">
        <v>9.9946759259259249E-2</v>
      </c>
      <c r="G165" s="7">
        <v>60.8</v>
      </c>
      <c r="H165" s="7">
        <v>9.9220388816060906E-2</v>
      </c>
      <c r="I165" s="7">
        <v>60.8</v>
      </c>
    </row>
    <row r="166" spans="1:9" x14ac:dyDescent="0.25">
      <c r="A166" s="6">
        <v>41648</v>
      </c>
      <c r="B166" s="7">
        <v>7.3802083333333338E-2</v>
      </c>
      <c r="C166" s="7">
        <v>9.5312890613249199E-2</v>
      </c>
      <c r="E166" s="1"/>
      <c r="F166" s="22">
        <v>9.9428240740740748E-2</v>
      </c>
      <c r="G166" s="7">
        <v>61.2</v>
      </c>
      <c r="H166" s="7">
        <v>9.8796100883888405E-2</v>
      </c>
      <c r="I166" s="7">
        <v>61.2</v>
      </c>
    </row>
    <row r="167" spans="1:9" x14ac:dyDescent="0.25">
      <c r="A167" s="6">
        <v>41649</v>
      </c>
      <c r="B167" s="7">
        <v>7.5288194444444442E-2</v>
      </c>
      <c r="C167" s="7">
        <v>9.0050242190742799E-2</v>
      </c>
      <c r="E167" s="1"/>
      <c r="F167" s="22">
        <v>9.8633101851851854E-2</v>
      </c>
      <c r="G167" s="7">
        <v>61.6</v>
      </c>
      <c r="H167" s="7">
        <v>9.77825391778646E-2</v>
      </c>
      <c r="I167" s="7">
        <v>61.6</v>
      </c>
    </row>
    <row r="168" spans="1:9" x14ac:dyDescent="0.25">
      <c r="A168" s="6">
        <v>41650</v>
      </c>
      <c r="B168" s="7">
        <v>0.13251041666666666</v>
      </c>
      <c r="C168" s="7">
        <v>0.156692545908825</v>
      </c>
      <c r="E168" s="1"/>
      <c r="F168" s="22">
        <v>9.8362268518518522E-2</v>
      </c>
      <c r="G168" s="7">
        <v>62</v>
      </c>
      <c r="H168" s="7">
        <v>9.7419596659490904E-2</v>
      </c>
      <c r="I168" s="7">
        <v>62</v>
      </c>
    </row>
    <row r="169" spans="1:9" x14ac:dyDescent="0.25">
      <c r="A169" s="6">
        <v>41651</v>
      </c>
      <c r="B169" s="7">
        <v>0.13206944444444443</v>
      </c>
      <c r="C169" s="7">
        <v>0.120186464777402</v>
      </c>
      <c r="E169" s="1"/>
      <c r="F169" s="22">
        <v>9.8028032606783666E-2</v>
      </c>
      <c r="G169" s="7">
        <v>62.4</v>
      </c>
      <c r="H169" s="7">
        <v>9.7309193329816898E-2</v>
      </c>
      <c r="I169" s="7">
        <v>62.4</v>
      </c>
    </row>
    <row r="170" spans="1:9" x14ac:dyDescent="0.25">
      <c r="A170" s="6">
        <v>41652</v>
      </c>
      <c r="B170" s="7">
        <v>0.20417245370370371</v>
      </c>
      <c r="C170" s="7">
        <v>0.21280684005540701</v>
      </c>
      <c r="E170" s="1"/>
      <c r="F170" s="22">
        <v>9.7724989120543351E-2</v>
      </c>
      <c r="G170" s="7">
        <v>62.8</v>
      </c>
      <c r="H170" s="7">
        <v>9.6506512698629796E-2</v>
      </c>
      <c r="I170" s="7">
        <v>62.8</v>
      </c>
    </row>
    <row r="171" spans="1:9" x14ac:dyDescent="0.25">
      <c r="A171" s="6">
        <v>41653</v>
      </c>
      <c r="B171" s="7">
        <v>0.2149675925925926</v>
      </c>
      <c r="C171" s="7">
        <v>0.16340514608015999</v>
      </c>
      <c r="E171" s="1"/>
      <c r="F171" s="22">
        <v>9.7383269306009004E-2</v>
      </c>
      <c r="G171" s="7">
        <v>63.2</v>
      </c>
      <c r="H171" s="7">
        <v>9.6238137216043601E-2</v>
      </c>
      <c r="I171" s="7">
        <v>63.2</v>
      </c>
    </row>
    <row r="172" spans="1:9" x14ac:dyDescent="0.25">
      <c r="A172" s="6">
        <v>41654</v>
      </c>
      <c r="B172" s="7">
        <v>0.14225810185185186</v>
      </c>
      <c r="C172" s="7">
        <v>0.151736539976878</v>
      </c>
      <c r="E172" s="1"/>
      <c r="F172" s="22">
        <v>9.7254629629629621E-2</v>
      </c>
      <c r="G172" s="7">
        <v>63.6</v>
      </c>
      <c r="H172" s="7">
        <v>9.5312890613249199E-2</v>
      </c>
      <c r="I172" s="7">
        <v>63.6</v>
      </c>
    </row>
    <row r="173" spans="1:9" x14ac:dyDescent="0.25">
      <c r="A173" s="6">
        <v>41655</v>
      </c>
      <c r="B173" s="7">
        <v>0.1140324074074074</v>
      </c>
      <c r="C173" s="7">
        <v>0.14387058933899599</v>
      </c>
      <c r="E173" s="1"/>
      <c r="F173" s="22">
        <v>9.6028935185185182E-2</v>
      </c>
      <c r="G173" s="7">
        <v>64</v>
      </c>
      <c r="H173" s="7">
        <v>9.49850881735705E-2</v>
      </c>
      <c r="I173" s="7">
        <v>64</v>
      </c>
    </row>
    <row r="174" spans="1:9" x14ac:dyDescent="0.25">
      <c r="A174" s="6">
        <v>41656</v>
      </c>
      <c r="B174" s="7">
        <v>9.4960648148148155E-2</v>
      </c>
      <c r="C174" s="7">
        <v>0.133745943041367</v>
      </c>
      <c r="E174" s="1"/>
      <c r="F174" s="22">
        <v>9.5927083333333343E-2</v>
      </c>
      <c r="G174" s="7">
        <v>64.400000000000006</v>
      </c>
      <c r="H174" s="7">
        <v>9.4787713319436195E-2</v>
      </c>
      <c r="I174" s="7">
        <v>64.400000000000006</v>
      </c>
    </row>
    <row r="175" spans="1:9" x14ac:dyDescent="0.25">
      <c r="A175" s="6">
        <v>41657</v>
      </c>
      <c r="B175" s="7">
        <v>8.7122332599804425E-2</v>
      </c>
      <c r="C175" s="7">
        <v>0.12366358920317801</v>
      </c>
      <c r="E175" s="1"/>
      <c r="F175" s="22">
        <v>9.5827546296296293E-2</v>
      </c>
      <c r="G175" s="7">
        <v>64.8</v>
      </c>
      <c r="H175" s="7">
        <v>9.3061073164394395E-2</v>
      </c>
      <c r="I175" s="7">
        <v>64.8</v>
      </c>
    </row>
    <row r="176" spans="1:9" x14ac:dyDescent="0.25">
      <c r="A176" s="6">
        <v>41658</v>
      </c>
      <c r="B176" s="7"/>
      <c r="C176" s="38">
        <v>0.115200957231398</v>
      </c>
      <c r="E176" s="1"/>
      <c r="F176" s="22">
        <v>9.5574720413509354E-2</v>
      </c>
      <c r="G176" s="7">
        <v>65.2</v>
      </c>
      <c r="H176" s="7">
        <v>9.2639676287422701E-2</v>
      </c>
      <c r="I176" s="7">
        <v>65.2</v>
      </c>
    </row>
    <row r="177" spans="1:9" x14ac:dyDescent="0.25">
      <c r="A177" s="6">
        <v>41659</v>
      </c>
      <c r="B177" s="7"/>
      <c r="C177" s="38">
        <v>0.107040751242413</v>
      </c>
      <c r="E177" s="1"/>
      <c r="F177" s="22">
        <v>9.5020833333333318E-2</v>
      </c>
      <c r="G177" s="7">
        <v>65.599999999999994</v>
      </c>
      <c r="H177" s="7">
        <v>9.2479918550778306E-2</v>
      </c>
      <c r="I177" s="7">
        <v>65.599999999999994</v>
      </c>
    </row>
    <row r="178" spans="1:9" x14ac:dyDescent="0.25">
      <c r="A178" s="6">
        <v>41660</v>
      </c>
      <c r="B178" s="7"/>
      <c r="C178" s="38">
        <v>0.100299836030333</v>
      </c>
      <c r="E178" s="1"/>
      <c r="F178" s="22">
        <v>9.4960648148148155E-2</v>
      </c>
      <c r="G178" s="7">
        <v>66</v>
      </c>
      <c r="H178" s="7">
        <v>9.2173629804460006E-2</v>
      </c>
      <c r="I178" s="7">
        <v>66</v>
      </c>
    </row>
    <row r="179" spans="1:9" x14ac:dyDescent="0.25">
      <c r="A179" s="6">
        <v>41661</v>
      </c>
      <c r="B179" s="7"/>
      <c r="C179" s="38">
        <v>9.5702181734016206E-2</v>
      </c>
      <c r="E179" s="1"/>
      <c r="F179" s="22">
        <v>9.3887731481481482E-2</v>
      </c>
      <c r="G179" s="7">
        <v>66.400000000000006</v>
      </c>
      <c r="H179" s="7">
        <v>9.15880999906621E-2</v>
      </c>
      <c r="I179" s="7">
        <v>66.400000000000006</v>
      </c>
    </row>
    <row r="180" spans="1:9" x14ac:dyDescent="0.25">
      <c r="A180" s="6">
        <v>41662</v>
      </c>
      <c r="B180" s="7"/>
      <c r="C180" s="38">
        <v>9.0904795018051807E-2</v>
      </c>
      <c r="E180" s="1"/>
      <c r="F180" s="22">
        <v>9.3850694444444438E-2</v>
      </c>
      <c r="G180" s="7">
        <v>66.8</v>
      </c>
      <c r="H180" s="7">
        <v>9.1435124703561604E-2</v>
      </c>
      <c r="I180" s="7">
        <v>66.8</v>
      </c>
    </row>
    <row r="181" spans="1:9" x14ac:dyDescent="0.25">
      <c r="A181" s="6">
        <v>41663</v>
      </c>
      <c r="B181" s="7"/>
      <c r="C181" s="38">
        <v>8.6301241287817701E-2</v>
      </c>
      <c r="E181" s="1"/>
      <c r="F181" s="22">
        <v>9.3127314814814816E-2</v>
      </c>
      <c r="G181" s="7">
        <v>67.2</v>
      </c>
      <c r="H181" s="7">
        <v>9.1137886090133596E-2</v>
      </c>
      <c r="I181" s="7">
        <v>67.2</v>
      </c>
    </row>
    <row r="182" spans="1:9" x14ac:dyDescent="0.25">
      <c r="A182" s="6">
        <v>41664</v>
      </c>
      <c r="B182" s="7"/>
      <c r="C182" s="38">
        <v>8.30401846621657E-2</v>
      </c>
      <c r="E182" s="1"/>
      <c r="F182" s="22">
        <v>9.2825231481481488E-2</v>
      </c>
      <c r="G182" s="7">
        <v>67.599999999999994</v>
      </c>
      <c r="H182" s="7">
        <v>9.1078665373956605E-2</v>
      </c>
      <c r="I182" s="7">
        <v>67.599999999999994</v>
      </c>
    </row>
    <row r="183" spans="1:9" x14ac:dyDescent="0.25">
      <c r="A183" s="6">
        <v>41665</v>
      </c>
      <c r="B183" s="7"/>
      <c r="C183" s="38">
        <v>8.0421299924134299E-2</v>
      </c>
      <c r="E183" s="1"/>
      <c r="F183" s="22">
        <v>9.2605324074074083E-2</v>
      </c>
      <c r="G183" s="7">
        <v>68</v>
      </c>
      <c r="H183" s="7">
        <v>9.0050242190742799E-2</v>
      </c>
      <c r="I183" s="7">
        <v>68</v>
      </c>
    </row>
    <row r="184" spans="1:9" x14ac:dyDescent="0.25">
      <c r="A184" s="6">
        <v>41666</v>
      </c>
      <c r="B184" s="7"/>
      <c r="C184" s="38">
        <v>8.9961539407025504E-2</v>
      </c>
      <c r="E184" s="1"/>
      <c r="F184" s="22">
        <v>9.2519675925925929E-2</v>
      </c>
      <c r="G184" s="7">
        <v>68.400000000000006</v>
      </c>
      <c r="H184" s="7">
        <v>8.9629868103089705E-2</v>
      </c>
      <c r="I184" s="7">
        <v>68.400000000000006</v>
      </c>
    </row>
    <row r="185" spans="1:9" x14ac:dyDescent="0.25">
      <c r="A185" s="6">
        <v>41667</v>
      </c>
      <c r="B185" s="7"/>
      <c r="C185" s="38">
        <v>0.11690459457850499</v>
      </c>
      <c r="E185" s="1"/>
      <c r="F185" s="22">
        <v>9.1957175925925935E-2</v>
      </c>
      <c r="G185" s="7">
        <v>68.8</v>
      </c>
      <c r="H185" s="7">
        <v>8.9248689179346793E-2</v>
      </c>
      <c r="I185" s="7">
        <v>68.8</v>
      </c>
    </row>
    <row r="186" spans="1:9" x14ac:dyDescent="0.25">
      <c r="A186" s="6">
        <v>41668</v>
      </c>
      <c r="B186" s="7"/>
      <c r="C186" s="38">
        <v>0.107909263292085</v>
      </c>
      <c r="E186" s="1"/>
      <c r="F186" s="22">
        <v>9.17893518518519E-2</v>
      </c>
      <c r="G186" s="7">
        <v>69.2</v>
      </c>
      <c r="H186" s="7">
        <v>8.8829700134638506E-2</v>
      </c>
      <c r="I186" s="7">
        <v>69.2</v>
      </c>
    </row>
    <row r="187" spans="1:9" x14ac:dyDescent="0.25">
      <c r="A187" s="6">
        <v>41669</v>
      </c>
      <c r="B187" s="7"/>
      <c r="C187" s="38">
        <v>0.10367733574851699</v>
      </c>
      <c r="E187" s="1"/>
      <c r="F187" s="22">
        <v>9.1767361111111112E-2</v>
      </c>
      <c r="G187" s="7">
        <v>69.599999999999994</v>
      </c>
      <c r="H187" s="7">
        <v>8.8114778794454104E-2</v>
      </c>
      <c r="I187" s="7">
        <v>69.599999999999994</v>
      </c>
    </row>
    <row r="188" spans="1:9" x14ac:dyDescent="0.25">
      <c r="A188" s="6">
        <v>41670</v>
      </c>
      <c r="B188" s="7"/>
      <c r="C188" s="38">
        <v>0.11425241814576501</v>
      </c>
      <c r="E188" s="1"/>
      <c r="F188" s="22">
        <v>9.1681131638173111E-2</v>
      </c>
      <c r="G188" s="7">
        <v>70</v>
      </c>
      <c r="H188" s="7">
        <v>8.7508378979432602E-2</v>
      </c>
      <c r="I188" s="7">
        <v>70</v>
      </c>
    </row>
    <row r="189" spans="1:9" x14ac:dyDescent="0.25">
      <c r="A189" s="6">
        <v>41671</v>
      </c>
      <c r="B189" s="7">
        <v>0.10961920703062489</v>
      </c>
      <c r="C189" s="7">
        <v>0.106247692470961</v>
      </c>
      <c r="E189" s="1"/>
      <c r="F189" s="22">
        <v>9.1523148148148159E-2</v>
      </c>
      <c r="G189" s="7">
        <v>70.400000000000006</v>
      </c>
      <c r="H189" s="7">
        <v>8.7335340466235797E-2</v>
      </c>
      <c r="I189" s="7">
        <v>70.400000000000006</v>
      </c>
    </row>
    <row r="190" spans="1:9" x14ac:dyDescent="0.25">
      <c r="A190" s="6">
        <v>41672</v>
      </c>
      <c r="B190" s="7">
        <v>0.10722985420521318</v>
      </c>
      <c r="C190" s="7">
        <v>9.77825391778646E-2</v>
      </c>
      <c r="E190" s="1"/>
      <c r="F190" s="22">
        <v>9.0844907407407402E-2</v>
      </c>
      <c r="G190" s="7">
        <v>70.8</v>
      </c>
      <c r="H190" s="7">
        <v>8.7274658975770206E-2</v>
      </c>
      <c r="I190" s="7">
        <v>70.8</v>
      </c>
    </row>
    <row r="191" spans="1:9" x14ac:dyDescent="0.25">
      <c r="A191" s="6">
        <v>41673</v>
      </c>
      <c r="B191" s="7">
        <v>0.1110886835168194</v>
      </c>
      <c r="C191" s="7">
        <v>9.1137886090133596E-2</v>
      </c>
      <c r="E191" s="1"/>
      <c r="F191" s="22">
        <v>8.9847222222222231E-2</v>
      </c>
      <c r="G191" s="7">
        <v>71.2</v>
      </c>
      <c r="H191" s="7">
        <v>8.6981883934767301E-2</v>
      </c>
      <c r="I191" s="7">
        <v>71.2</v>
      </c>
    </row>
    <row r="192" spans="1:9" x14ac:dyDescent="0.25">
      <c r="A192" s="6">
        <v>41674</v>
      </c>
      <c r="B192" s="7">
        <v>0.10763631327937744</v>
      </c>
      <c r="C192" s="7">
        <v>8.9629868103089705E-2</v>
      </c>
      <c r="E192" s="1"/>
      <c r="F192" s="22">
        <v>8.8484953703703711E-2</v>
      </c>
      <c r="G192" s="7">
        <v>71.599999999999994</v>
      </c>
      <c r="H192" s="7">
        <v>8.6152298163768695E-2</v>
      </c>
      <c r="I192" s="7">
        <v>71.599999999999994</v>
      </c>
    </row>
    <row r="193" spans="1:9" x14ac:dyDescent="0.25">
      <c r="A193" s="6">
        <v>41675</v>
      </c>
      <c r="B193" s="7">
        <v>0.10432634829688735</v>
      </c>
      <c r="C193" s="7">
        <v>8.4941247016037502E-2</v>
      </c>
      <c r="E193" s="1"/>
      <c r="F193" s="22">
        <v>8.8449074074074069E-2</v>
      </c>
      <c r="G193" s="7">
        <v>72</v>
      </c>
      <c r="H193" s="7">
        <v>8.5084265000030301E-2</v>
      </c>
      <c r="I193" s="7">
        <v>72</v>
      </c>
    </row>
    <row r="194" spans="1:9" x14ac:dyDescent="0.25">
      <c r="A194" s="6">
        <v>41676</v>
      </c>
      <c r="B194" s="7">
        <v>0.10005943225145369</v>
      </c>
      <c r="C194" s="7">
        <v>8.2776482582365196E-2</v>
      </c>
      <c r="E194" s="1"/>
      <c r="F194" s="22">
        <v>8.7122332599804425E-2</v>
      </c>
      <c r="G194" s="7">
        <v>72.400000000000006</v>
      </c>
      <c r="H194" s="7">
        <v>8.4997952107139202E-2</v>
      </c>
      <c r="I194" s="7">
        <v>72.400000000000006</v>
      </c>
    </row>
    <row r="195" spans="1:9" x14ac:dyDescent="0.25">
      <c r="A195" s="6">
        <v>41677</v>
      </c>
      <c r="B195" s="7">
        <v>9.8028032606783666E-2</v>
      </c>
      <c r="C195" s="7">
        <v>7.9837810881553894E-2</v>
      </c>
      <c r="E195" s="1"/>
      <c r="F195" s="22">
        <v>8.6966435185185181E-2</v>
      </c>
      <c r="G195" s="7">
        <v>72.8</v>
      </c>
      <c r="H195" s="7">
        <v>8.4941247016037502E-2</v>
      </c>
      <c r="I195" s="7">
        <v>72.8</v>
      </c>
    </row>
    <row r="196" spans="1:9" x14ac:dyDescent="0.25">
      <c r="A196" s="6">
        <v>41678</v>
      </c>
      <c r="B196" s="7">
        <v>0.10041586715579555</v>
      </c>
      <c r="C196" s="7">
        <v>7.7435195392052E-2</v>
      </c>
      <c r="E196" s="1"/>
      <c r="F196" s="22">
        <v>8.6579775111881987E-2</v>
      </c>
      <c r="G196" s="7">
        <v>73.2</v>
      </c>
      <c r="H196" s="7">
        <v>8.4489934991066606E-2</v>
      </c>
      <c r="I196" s="7">
        <v>73.2</v>
      </c>
    </row>
    <row r="197" spans="1:9" x14ac:dyDescent="0.25">
      <c r="A197" s="6">
        <v>41679</v>
      </c>
      <c r="B197" s="7">
        <v>8.2177244250545914E-2</v>
      </c>
      <c r="C197" s="7">
        <v>7.6583313302702599E-2</v>
      </c>
      <c r="E197" s="1"/>
      <c r="F197" s="22">
        <v>8.6381944444444442E-2</v>
      </c>
      <c r="G197" s="7">
        <v>73.599999999999994</v>
      </c>
      <c r="H197" s="7">
        <v>8.4317903717309101E-2</v>
      </c>
      <c r="I197" s="7">
        <v>73.599999999999994</v>
      </c>
    </row>
    <row r="198" spans="1:9" x14ac:dyDescent="0.25">
      <c r="A198" s="6">
        <v>41680</v>
      </c>
      <c r="B198" s="7">
        <v>7.5459947035878341E-2</v>
      </c>
      <c r="C198" s="7">
        <v>7.4989469520590601E-2</v>
      </c>
      <c r="E198" s="1"/>
      <c r="F198" s="22">
        <v>8.4839623110571291E-2</v>
      </c>
      <c r="G198" s="7">
        <v>74</v>
      </c>
      <c r="H198" s="7">
        <v>8.4119027586613507E-2</v>
      </c>
      <c r="I198" s="7">
        <v>74</v>
      </c>
    </row>
    <row r="199" spans="1:9" x14ac:dyDescent="0.25">
      <c r="A199" s="6">
        <v>41681</v>
      </c>
      <c r="B199" s="7">
        <v>9.5574720413509354E-2</v>
      </c>
      <c r="C199" s="7">
        <v>8.7508378979432602E-2</v>
      </c>
      <c r="E199" s="1"/>
      <c r="F199" s="22">
        <v>8.4512731481481473E-2</v>
      </c>
      <c r="G199" s="7">
        <v>74.400000000000006</v>
      </c>
      <c r="H199" s="7">
        <v>8.3872989851349805E-2</v>
      </c>
      <c r="I199" s="7">
        <v>74.400000000000006</v>
      </c>
    </row>
    <row r="200" spans="1:9" x14ac:dyDescent="0.25">
      <c r="A200" s="6">
        <v>41682</v>
      </c>
      <c r="B200" s="7">
        <v>0.32683927719774258</v>
      </c>
      <c r="C200" s="7">
        <v>0.30441505054830398</v>
      </c>
      <c r="E200" s="1"/>
      <c r="F200" s="22">
        <v>8.4233206883587222E-2</v>
      </c>
      <c r="G200" s="7">
        <v>74.8</v>
      </c>
      <c r="H200" s="7">
        <v>8.3791498468063802E-2</v>
      </c>
      <c r="I200" s="7">
        <v>74.8</v>
      </c>
    </row>
    <row r="201" spans="1:9" x14ac:dyDescent="0.25">
      <c r="A201" s="6">
        <v>41683</v>
      </c>
      <c r="B201" s="7">
        <v>0.19270293549884698</v>
      </c>
      <c r="C201" s="7">
        <v>0.16857874863001299</v>
      </c>
      <c r="E201" s="1"/>
      <c r="F201" s="22">
        <v>8.4020833333333322E-2</v>
      </c>
      <c r="G201" s="7">
        <v>75.2</v>
      </c>
      <c r="H201" s="7">
        <v>8.3558720830779906E-2</v>
      </c>
      <c r="I201" s="7">
        <v>75.2</v>
      </c>
    </row>
    <row r="202" spans="1:9" x14ac:dyDescent="0.25">
      <c r="A202" s="6">
        <v>41684</v>
      </c>
      <c r="B202" s="7">
        <v>0.12790839667122386</v>
      </c>
      <c r="C202" s="7">
        <v>0.153570017273151</v>
      </c>
      <c r="E202" s="1"/>
      <c r="F202" s="22">
        <v>8.2177244250545914E-2</v>
      </c>
      <c r="G202" s="7">
        <v>75.599999999999994</v>
      </c>
      <c r="H202" s="7">
        <v>8.2776482582365196E-2</v>
      </c>
      <c r="I202" s="7">
        <v>75.599999999999994</v>
      </c>
    </row>
    <row r="203" spans="1:9" x14ac:dyDescent="0.25">
      <c r="A203" s="6">
        <v>41685</v>
      </c>
      <c r="B203" s="7">
        <v>9.7724989120543351E-2</v>
      </c>
      <c r="C203" s="7">
        <v>0.141258702943419</v>
      </c>
      <c r="E203" s="1"/>
      <c r="F203" s="22">
        <v>8.0633101851851852E-2</v>
      </c>
      <c r="G203" s="7">
        <v>76</v>
      </c>
      <c r="H203" s="7">
        <v>8.2593867355473805E-2</v>
      </c>
      <c r="I203" s="7">
        <v>76</v>
      </c>
    </row>
    <row r="204" spans="1:9" x14ac:dyDescent="0.25">
      <c r="A204" s="6">
        <v>41686</v>
      </c>
      <c r="B204" s="7">
        <v>8.4839623110571291E-2</v>
      </c>
      <c r="C204" s="7">
        <v>0.13155493925397699</v>
      </c>
      <c r="E204" s="1"/>
      <c r="F204" s="22">
        <v>7.8690972222222225E-2</v>
      </c>
      <c r="G204" s="7">
        <v>76.400000000000006</v>
      </c>
      <c r="H204" s="7">
        <v>8.1908149022993801E-2</v>
      </c>
      <c r="I204" s="7">
        <v>76.400000000000006</v>
      </c>
    </row>
    <row r="205" spans="1:9" x14ac:dyDescent="0.25">
      <c r="A205" s="6">
        <v>41687</v>
      </c>
      <c r="B205" s="7">
        <v>7.7794194144977291E-2</v>
      </c>
      <c r="C205" s="7">
        <v>0.11996051594535601</v>
      </c>
      <c r="E205" s="1"/>
      <c r="F205" s="22">
        <v>7.838310185185185E-2</v>
      </c>
      <c r="G205" s="7">
        <v>76.8</v>
      </c>
      <c r="H205" s="7">
        <v>8.1230940740958699E-2</v>
      </c>
      <c r="I205" s="7">
        <v>76.8</v>
      </c>
    </row>
    <row r="206" spans="1:9" x14ac:dyDescent="0.25">
      <c r="A206" s="6">
        <v>41688</v>
      </c>
      <c r="B206" s="7">
        <v>7.4984264696127151E-2</v>
      </c>
      <c r="C206" s="7">
        <v>0.108337474435739</v>
      </c>
      <c r="E206" s="1"/>
      <c r="F206" s="22">
        <v>7.7794194144977291E-2</v>
      </c>
      <c r="G206" s="7">
        <v>77.2</v>
      </c>
      <c r="H206" s="7">
        <v>8.0696919408604101E-2</v>
      </c>
      <c r="I206" s="7">
        <v>77.2</v>
      </c>
    </row>
    <row r="207" spans="1:9" x14ac:dyDescent="0.25">
      <c r="A207" s="6">
        <v>41689</v>
      </c>
      <c r="B207" s="7">
        <v>7.2751685851963885E-2</v>
      </c>
      <c r="C207" s="7">
        <v>9.7419596659490904E-2</v>
      </c>
      <c r="E207" s="1"/>
      <c r="F207" s="22">
        <v>7.754050925925926E-2</v>
      </c>
      <c r="G207" s="7">
        <v>77.599999999999994</v>
      </c>
      <c r="H207" s="7">
        <v>8.0629152462071696E-2</v>
      </c>
      <c r="I207" s="7">
        <v>77.599999999999994</v>
      </c>
    </row>
    <row r="208" spans="1:9" x14ac:dyDescent="0.25">
      <c r="A208" s="6">
        <v>41690</v>
      </c>
      <c r="B208" s="7">
        <v>7.5399593018227309E-2</v>
      </c>
      <c r="C208" s="7">
        <v>9.1435124703561604E-2</v>
      </c>
      <c r="E208" s="1"/>
      <c r="F208" s="22">
        <v>7.6687500000000006E-2</v>
      </c>
      <c r="G208" s="7">
        <v>78</v>
      </c>
      <c r="H208" s="7">
        <v>8.0282166445519901E-2</v>
      </c>
      <c r="I208" s="7">
        <v>78</v>
      </c>
    </row>
    <row r="209" spans="1:9" x14ac:dyDescent="0.25">
      <c r="A209" s="6">
        <v>41691</v>
      </c>
      <c r="B209" s="7">
        <v>0.40189715390506292</v>
      </c>
      <c r="C209" s="7">
        <v>0.248489267609874</v>
      </c>
      <c r="E209" s="1"/>
      <c r="F209" s="22">
        <v>7.6474537037037035E-2</v>
      </c>
      <c r="G209" s="7">
        <v>78.400000000000006</v>
      </c>
      <c r="H209" s="7">
        <v>8.0111604737262199E-2</v>
      </c>
      <c r="I209" s="7">
        <v>78.400000000000006</v>
      </c>
    </row>
    <row r="210" spans="1:9" x14ac:dyDescent="0.25">
      <c r="A210" s="6">
        <v>41692</v>
      </c>
      <c r="B210" s="7">
        <v>0.21589989357474013</v>
      </c>
      <c r="C210" s="7">
        <v>0.14252889296766799</v>
      </c>
      <c r="E210" s="1"/>
      <c r="F210" s="22">
        <v>7.5855324074074068E-2</v>
      </c>
      <c r="G210" s="7">
        <v>78.8</v>
      </c>
      <c r="H210" s="7">
        <v>7.9837810881553894E-2</v>
      </c>
      <c r="I210" s="7">
        <v>78.8</v>
      </c>
    </row>
    <row r="211" spans="1:9" x14ac:dyDescent="0.25">
      <c r="A211" s="6">
        <v>41693</v>
      </c>
      <c r="B211" s="7">
        <v>0.54027118313827482</v>
      </c>
      <c r="C211" s="7">
        <v>0.51861002733874095</v>
      </c>
      <c r="E211" s="1"/>
      <c r="F211" s="22">
        <v>7.5550925925925924E-2</v>
      </c>
      <c r="G211" s="7">
        <v>79.2</v>
      </c>
      <c r="H211" s="7">
        <v>7.9765829648898098E-2</v>
      </c>
      <c r="I211" s="7">
        <v>79.2</v>
      </c>
    </row>
    <row r="212" spans="1:9" x14ac:dyDescent="0.25">
      <c r="A212" s="6">
        <v>41694</v>
      </c>
      <c r="B212" s="7">
        <v>0.35862179261271909</v>
      </c>
      <c r="C212" s="7">
        <v>0.21516976318738901</v>
      </c>
      <c r="E212" s="1"/>
      <c r="F212" s="22">
        <v>7.5459947035878341E-2</v>
      </c>
      <c r="G212" s="7">
        <v>79.599999999999994</v>
      </c>
      <c r="H212" s="7">
        <v>7.9113286734340704E-2</v>
      </c>
      <c r="I212" s="7">
        <v>79.599999999999994</v>
      </c>
    </row>
    <row r="213" spans="1:9" x14ac:dyDescent="0.25">
      <c r="A213" s="6">
        <v>41695</v>
      </c>
      <c r="B213" s="7">
        <v>0.20904804460096946</v>
      </c>
      <c r="C213" s="7">
        <v>0.19998709506086301</v>
      </c>
      <c r="E213" s="1"/>
      <c r="F213" s="22">
        <v>7.5399593018227309E-2</v>
      </c>
      <c r="G213" s="7">
        <v>80</v>
      </c>
      <c r="H213" s="7">
        <v>7.8892924447385895E-2</v>
      </c>
      <c r="I213" s="7">
        <v>80</v>
      </c>
    </row>
    <row r="214" spans="1:9" x14ac:dyDescent="0.25">
      <c r="A214" s="6">
        <v>41696</v>
      </c>
      <c r="B214" s="7">
        <v>0.45185830056241655</v>
      </c>
      <c r="C214" s="7">
        <v>0.46097059732653101</v>
      </c>
      <c r="E214" s="1"/>
      <c r="F214" s="22">
        <v>7.5371507255151085E-2</v>
      </c>
      <c r="G214" s="7">
        <v>80.400000000000006</v>
      </c>
      <c r="H214" s="7">
        <v>7.8680177771096205E-2</v>
      </c>
      <c r="I214" s="7">
        <v>80.400000000000006</v>
      </c>
    </row>
    <row r="215" spans="1:9" x14ac:dyDescent="0.25">
      <c r="A215" s="6">
        <v>41697</v>
      </c>
      <c r="B215" s="7">
        <v>0.29666918596086345</v>
      </c>
      <c r="C215" s="7">
        <v>0.26369247275244301</v>
      </c>
      <c r="E215" s="1"/>
      <c r="F215" s="22">
        <v>7.5288194444444442E-2</v>
      </c>
      <c r="G215" s="7">
        <v>80.8</v>
      </c>
      <c r="H215" s="7">
        <v>7.7851839523399094E-2</v>
      </c>
      <c r="I215" s="7">
        <v>80.8</v>
      </c>
    </row>
    <row r="216" spans="1:9" x14ac:dyDescent="0.25">
      <c r="A216" s="6">
        <v>41698</v>
      </c>
      <c r="B216" s="7">
        <v>0.21176469631977346</v>
      </c>
      <c r="C216" s="7">
        <v>0.23093335444014401</v>
      </c>
      <c r="E216" s="1"/>
      <c r="F216" s="22">
        <v>7.4984264696127151E-2</v>
      </c>
      <c r="G216" s="7">
        <v>81.2</v>
      </c>
      <c r="H216" s="7">
        <v>7.7688787056941794E-2</v>
      </c>
      <c r="I216" s="7">
        <v>81.2</v>
      </c>
    </row>
    <row r="217" spans="1:9" x14ac:dyDescent="0.25">
      <c r="A217" s="6">
        <v>41699</v>
      </c>
      <c r="B217" s="7">
        <v>0.18163648319018222</v>
      </c>
      <c r="C217" s="7">
        <v>0.21466529036569301</v>
      </c>
      <c r="E217" s="1"/>
      <c r="F217" s="22">
        <v>7.458449074074075E-2</v>
      </c>
      <c r="G217" s="7">
        <v>81.599999999999994</v>
      </c>
      <c r="H217" s="7">
        <v>7.7435195392052E-2</v>
      </c>
      <c r="I217" s="7">
        <v>81.599999999999994</v>
      </c>
    </row>
    <row r="218" spans="1:9" x14ac:dyDescent="0.25">
      <c r="A218" s="6">
        <v>41700</v>
      </c>
      <c r="B218" s="7">
        <v>0.16586212680696724</v>
      </c>
      <c r="C218" s="7">
        <v>0.19945911909321401</v>
      </c>
      <c r="E218" s="1"/>
      <c r="F218" s="22">
        <v>7.3980324074074066E-2</v>
      </c>
      <c r="G218" s="7">
        <v>82</v>
      </c>
      <c r="H218" s="7">
        <v>7.6851844078523301E-2</v>
      </c>
      <c r="I218" s="7">
        <v>82</v>
      </c>
    </row>
    <row r="219" spans="1:9" x14ac:dyDescent="0.25">
      <c r="A219" s="6">
        <v>41701</v>
      </c>
      <c r="B219" s="7">
        <v>0.14831308516500538</v>
      </c>
      <c r="C219" s="7">
        <v>0.18930816951121601</v>
      </c>
      <c r="E219" s="1"/>
      <c r="F219" s="22">
        <v>7.3802083333333338E-2</v>
      </c>
      <c r="G219" s="7">
        <v>82.4</v>
      </c>
      <c r="H219" s="7">
        <v>7.6793656649884898E-2</v>
      </c>
      <c r="I219" s="7">
        <v>82.4</v>
      </c>
    </row>
    <row r="220" spans="1:9" x14ac:dyDescent="0.25">
      <c r="A220" s="6">
        <v>41702</v>
      </c>
      <c r="B220" s="7">
        <v>0.17335923686633448</v>
      </c>
      <c r="C220" s="7">
        <v>0.185970663815131</v>
      </c>
      <c r="E220" s="1"/>
      <c r="F220" s="22">
        <v>7.3656249999999993E-2</v>
      </c>
      <c r="G220" s="7">
        <v>82.8</v>
      </c>
      <c r="H220" s="7">
        <v>7.6583313302702599E-2</v>
      </c>
      <c r="I220" s="7">
        <v>82.8</v>
      </c>
    </row>
    <row r="221" spans="1:9" x14ac:dyDescent="0.25">
      <c r="A221" s="6">
        <v>41703</v>
      </c>
      <c r="B221" s="7">
        <v>0.17959649019340038</v>
      </c>
      <c r="C221" s="7">
        <v>0.17811283876526399</v>
      </c>
      <c r="E221" s="1"/>
      <c r="F221" s="22">
        <v>7.3268518518518511E-2</v>
      </c>
      <c r="G221" s="7">
        <v>83.2</v>
      </c>
      <c r="H221" s="7">
        <v>7.6481794948335596E-2</v>
      </c>
      <c r="I221" s="7">
        <v>83.2</v>
      </c>
    </row>
    <row r="222" spans="1:9" x14ac:dyDescent="0.25">
      <c r="A222" s="6">
        <v>41704</v>
      </c>
      <c r="B222" s="7">
        <v>0.29301090334684227</v>
      </c>
      <c r="C222" s="7">
        <v>0.282655071173598</v>
      </c>
      <c r="E222" s="1"/>
      <c r="F222" s="22">
        <v>7.302893518518519E-2</v>
      </c>
      <c r="G222" s="7">
        <v>83.6</v>
      </c>
      <c r="H222" s="7">
        <v>7.6189304784147996E-2</v>
      </c>
      <c r="I222" s="7">
        <v>83.6</v>
      </c>
    </row>
    <row r="223" spans="1:9" x14ac:dyDescent="0.25">
      <c r="A223" s="6">
        <v>41705</v>
      </c>
      <c r="B223" s="7">
        <v>0.245311791278335</v>
      </c>
      <c r="C223" s="7">
        <v>0.19406677634883299</v>
      </c>
      <c r="E223" s="1"/>
      <c r="F223" s="22">
        <v>7.2751685851963885E-2</v>
      </c>
      <c r="G223" s="7">
        <v>84</v>
      </c>
      <c r="H223" s="7">
        <v>7.5555546111192307E-2</v>
      </c>
      <c r="I223" s="7">
        <v>84</v>
      </c>
    </row>
    <row r="224" spans="1:9" x14ac:dyDescent="0.25">
      <c r="A224" s="6">
        <v>41706</v>
      </c>
      <c r="B224" s="7">
        <v>0.19801929352750611</v>
      </c>
      <c r="C224" s="7">
        <v>0.18293800371289801</v>
      </c>
      <c r="E224" s="1"/>
      <c r="F224" s="22">
        <v>7.1901620370370373E-2</v>
      </c>
      <c r="G224" s="7">
        <v>84.4</v>
      </c>
      <c r="H224" s="7">
        <v>7.5253057847399593E-2</v>
      </c>
      <c r="I224" s="7">
        <v>84.4</v>
      </c>
    </row>
    <row r="225" spans="1:9" x14ac:dyDescent="0.25">
      <c r="A225" s="6">
        <v>41707</v>
      </c>
      <c r="B225" s="7">
        <v>0.17626031238001891</v>
      </c>
      <c r="C225" s="7">
        <v>0.170414404571229</v>
      </c>
      <c r="E225" s="1"/>
      <c r="F225" s="22">
        <v>7.1758101851851844E-2</v>
      </c>
      <c r="G225" s="7">
        <v>84.8</v>
      </c>
      <c r="H225" s="7">
        <v>7.4989469520590601E-2</v>
      </c>
      <c r="I225" s="7">
        <v>84.8</v>
      </c>
    </row>
    <row r="226" spans="1:9" x14ac:dyDescent="0.25">
      <c r="A226" s="6">
        <v>41708</v>
      </c>
      <c r="B226" s="7">
        <v>0.14981552005875842</v>
      </c>
      <c r="C226" s="7">
        <v>0.154114984760712</v>
      </c>
      <c r="E226" s="1"/>
      <c r="F226" s="22">
        <v>7.0385416666666673E-2</v>
      </c>
      <c r="G226" s="7">
        <v>85.2</v>
      </c>
      <c r="H226" s="7">
        <v>7.3963526311550704E-2</v>
      </c>
      <c r="I226" s="7">
        <v>85.2</v>
      </c>
    </row>
    <row r="227" spans="1:9" x14ac:dyDescent="0.25">
      <c r="A227" s="6">
        <v>41709</v>
      </c>
      <c r="B227" s="7">
        <v>0.13368489903930106</v>
      </c>
      <c r="C227" s="7">
        <v>0.14108161895780399</v>
      </c>
      <c r="E227" s="1"/>
      <c r="F227" s="22">
        <v>7.0368055555555559E-2</v>
      </c>
      <c r="G227" s="7">
        <v>85.6</v>
      </c>
      <c r="H227" s="7">
        <v>7.3900851538519302E-2</v>
      </c>
      <c r="I227" s="7">
        <v>85.6</v>
      </c>
    </row>
    <row r="228" spans="1:9" x14ac:dyDescent="0.25">
      <c r="A228" s="6">
        <v>41710</v>
      </c>
      <c r="B228" s="7">
        <v>0.12243630289326418</v>
      </c>
      <c r="C228" s="7">
        <v>0.130435752702175</v>
      </c>
      <c r="E228" s="1"/>
      <c r="F228" s="22">
        <v>6.9692129629629632E-2</v>
      </c>
      <c r="G228" s="7">
        <v>86</v>
      </c>
      <c r="H228" s="7">
        <v>7.3837335691045794E-2</v>
      </c>
      <c r="I228" s="7">
        <v>86</v>
      </c>
    </row>
    <row r="229" spans="1:9" x14ac:dyDescent="0.25">
      <c r="A229" s="6">
        <v>41711</v>
      </c>
      <c r="B229" s="7">
        <v>0.11853794120449994</v>
      </c>
      <c r="C229" s="7">
        <v>0.12928565379382401</v>
      </c>
      <c r="E229" s="1"/>
      <c r="F229" s="22">
        <v>6.8818287037037032E-2</v>
      </c>
      <c r="G229" s="7">
        <v>86.4</v>
      </c>
      <c r="H229" s="7">
        <v>7.3804115149164795E-2</v>
      </c>
      <c r="I229" s="7">
        <v>86.4</v>
      </c>
    </row>
    <row r="230" spans="1:9" x14ac:dyDescent="0.25">
      <c r="A230" s="6">
        <v>41712</v>
      </c>
      <c r="B230" s="7">
        <v>0.11733439519039328</v>
      </c>
      <c r="C230" s="7">
        <v>0.119938450575004</v>
      </c>
      <c r="E230" s="1"/>
      <c r="F230" s="22">
        <v>6.8427083333333333E-2</v>
      </c>
      <c r="G230" s="7">
        <v>86.8</v>
      </c>
      <c r="H230" s="7">
        <v>7.2941731673310098E-2</v>
      </c>
      <c r="I230" s="7">
        <v>86.8</v>
      </c>
    </row>
    <row r="231" spans="1:9" x14ac:dyDescent="0.25">
      <c r="A231" s="6">
        <v>41713</v>
      </c>
      <c r="B231" s="7">
        <v>0.11558871041890867</v>
      </c>
      <c r="C231" s="7">
        <v>0.111115261928074</v>
      </c>
      <c r="E231" s="1"/>
      <c r="F231" s="22">
        <v>6.8372685185185175E-2</v>
      </c>
      <c r="G231" s="7">
        <v>87.2</v>
      </c>
      <c r="H231" s="7">
        <v>7.2662549639833193E-2</v>
      </c>
      <c r="I231" s="7">
        <v>87.2</v>
      </c>
    </row>
    <row r="232" spans="1:9" x14ac:dyDescent="0.25">
      <c r="A232" s="6">
        <v>41714</v>
      </c>
      <c r="B232" s="7">
        <v>0.33607449453315069</v>
      </c>
      <c r="C232" s="7">
        <v>0.33796865483304001</v>
      </c>
      <c r="E232" s="1"/>
      <c r="F232" s="22">
        <v>6.7517361111111104E-2</v>
      </c>
      <c r="G232" s="7">
        <v>87.6</v>
      </c>
      <c r="H232" s="7">
        <v>7.15342585049899E-2</v>
      </c>
      <c r="I232" s="7">
        <v>87.6</v>
      </c>
    </row>
    <row r="233" spans="1:9" x14ac:dyDescent="0.25">
      <c r="A233" s="6">
        <v>41715</v>
      </c>
      <c r="B233" s="7">
        <v>0.33564812580713294</v>
      </c>
      <c r="C233" s="7">
        <v>0.18641894573776799</v>
      </c>
      <c r="E233" s="1"/>
      <c r="F233" s="22">
        <v>6.7424108228397103E-2</v>
      </c>
      <c r="G233" s="7">
        <v>88</v>
      </c>
      <c r="H233" s="7">
        <v>7.1306820582965294E-2</v>
      </c>
      <c r="I233" s="7">
        <v>88</v>
      </c>
    </row>
    <row r="234" spans="1:9" x14ac:dyDescent="0.25">
      <c r="A234" s="6">
        <v>41716</v>
      </c>
      <c r="B234" s="7">
        <v>0.19252414775950477</v>
      </c>
      <c r="C234" s="7">
        <v>0.17391409617674</v>
      </c>
      <c r="E234" s="1"/>
      <c r="F234" s="22">
        <v>6.7171296296296298E-2</v>
      </c>
      <c r="G234" s="7">
        <v>88.4</v>
      </c>
      <c r="H234" s="7">
        <v>7.12238370741239E-2</v>
      </c>
      <c r="I234" s="7">
        <v>88.4</v>
      </c>
    </row>
    <row r="235" spans="1:9" x14ac:dyDescent="0.25">
      <c r="A235" s="6">
        <v>41717</v>
      </c>
      <c r="B235" s="7">
        <v>0.13625762918568021</v>
      </c>
      <c r="C235" s="7">
        <v>0.16011938075861901</v>
      </c>
      <c r="E235" s="1"/>
      <c r="F235" s="22">
        <v>6.6903935185185184E-2</v>
      </c>
      <c r="G235" s="7">
        <v>88.8</v>
      </c>
      <c r="H235" s="7">
        <v>7.1102875474121793E-2</v>
      </c>
      <c r="I235" s="7">
        <v>88.8</v>
      </c>
    </row>
    <row r="236" spans="1:9" x14ac:dyDescent="0.25">
      <c r="A236" s="6">
        <v>41718</v>
      </c>
      <c r="B236" s="7">
        <v>0.11258348154256871</v>
      </c>
      <c r="C236" s="7">
        <v>0.145528819014973</v>
      </c>
      <c r="E236" s="1"/>
      <c r="F236" s="22">
        <v>6.6641625015638375E-2</v>
      </c>
      <c r="G236" s="7">
        <v>89.2</v>
      </c>
      <c r="H236" s="7">
        <v>7.1018600099058804E-2</v>
      </c>
      <c r="I236" s="7">
        <v>89.2</v>
      </c>
    </row>
    <row r="237" spans="1:9" x14ac:dyDescent="0.25">
      <c r="A237" s="6">
        <v>41719</v>
      </c>
      <c r="B237" s="7">
        <v>9.7383269306009004E-2</v>
      </c>
      <c r="C237" s="7">
        <v>0.13158228261313501</v>
      </c>
      <c r="E237" s="1"/>
      <c r="F237" s="22">
        <v>6.6072916666666662E-2</v>
      </c>
      <c r="G237" s="7">
        <v>89.6</v>
      </c>
      <c r="H237" s="7">
        <v>7.0861697836599305E-2</v>
      </c>
      <c r="I237" s="7">
        <v>89.6</v>
      </c>
    </row>
    <row r="238" spans="1:9" x14ac:dyDescent="0.25">
      <c r="A238" s="6">
        <v>41720</v>
      </c>
      <c r="B238" s="7">
        <v>9.1681131638173111E-2</v>
      </c>
      <c r="C238" s="7">
        <v>0.122066906038167</v>
      </c>
      <c r="E238" s="1"/>
      <c r="F238" s="22">
        <v>6.6048611111111113E-2</v>
      </c>
      <c r="G238" s="7">
        <v>90</v>
      </c>
      <c r="H238" s="7">
        <v>7.07153085549099E-2</v>
      </c>
      <c r="I238" s="7">
        <v>90</v>
      </c>
    </row>
    <row r="239" spans="1:9" x14ac:dyDescent="0.25">
      <c r="A239" s="6">
        <v>41721</v>
      </c>
      <c r="B239" s="7">
        <v>8.6579775111881987E-2</v>
      </c>
      <c r="C239" s="7">
        <v>0.10757481727762599</v>
      </c>
      <c r="E239" s="1"/>
      <c r="F239" s="22">
        <v>6.5748842592592588E-2</v>
      </c>
      <c r="G239" s="7">
        <v>90.4</v>
      </c>
      <c r="H239" s="7">
        <v>7.03340199090743E-2</v>
      </c>
      <c r="I239" s="7">
        <v>90.4</v>
      </c>
    </row>
    <row r="240" spans="1:9" x14ac:dyDescent="0.25">
      <c r="A240" s="6">
        <v>41722</v>
      </c>
      <c r="B240" s="7">
        <v>8.4233206883587222E-2</v>
      </c>
      <c r="C240" s="7">
        <v>0.104531276604772</v>
      </c>
      <c r="E240" s="1"/>
      <c r="F240" s="22">
        <v>6.5548611111111113E-2</v>
      </c>
      <c r="G240" s="7">
        <v>90.8</v>
      </c>
      <c r="H240" s="7">
        <v>7.0054316434274996E-2</v>
      </c>
      <c r="I240" s="7">
        <v>90.8</v>
      </c>
    </row>
    <row r="241" spans="1:9" x14ac:dyDescent="0.25">
      <c r="A241" s="6">
        <v>41723</v>
      </c>
      <c r="B241" s="7">
        <v>7.5371507255151085E-2</v>
      </c>
      <c r="C241" s="7">
        <v>0.102380758862511</v>
      </c>
      <c r="E241" s="1"/>
      <c r="F241" s="22">
        <v>6.5342592592592591E-2</v>
      </c>
      <c r="G241" s="7">
        <v>91.2</v>
      </c>
      <c r="H241" s="7">
        <v>6.9783645760195898E-2</v>
      </c>
      <c r="I241" s="7">
        <v>91.2</v>
      </c>
    </row>
    <row r="242" spans="1:9" x14ac:dyDescent="0.25">
      <c r="A242" s="6">
        <v>41724</v>
      </c>
      <c r="B242" s="7">
        <v>6.6641625015638375E-2</v>
      </c>
      <c r="C242" s="7">
        <v>9.9220388816060906E-2</v>
      </c>
      <c r="E242" s="1"/>
      <c r="F242" s="22">
        <v>6.5240740740740738E-2</v>
      </c>
      <c r="G242" s="7">
        <v>91.6</v>
      </c>
      <c r="H242" s="7">
        <v>6.9659299550662607E-2</v>
      </c>
      <c r="I242" s="7">
        <v>91.6</v>
      </c>
    </row>
    <row r="243" spans="1:9" x14ac:dyDescent="0.25">
      <c r="A243" s="6">
        <v>41725</v>
      </c>
      <c r="B243" s="7">
        <v>6.7424108228397103E-2</v>
      </c>
      <c r="C243" s="7">
        <v>9.4787713319436195E-2</v>
      </c>
      <c r="E243" s="1"/>
      <c r="F243" s="22">
        <v>6.3630787037037034E-2</v>
      </c>
      <c r="G243" s="7">
        <v>92</v>
      </c>
      <c r="H243" s="7">
        <v>6.9306406387746697E-2</v>
      </c>
      <c r="I243" s="7">
        <v>92</v>
      </c>
    </row>
    <row r="244" spans="1:9" x14ac:dyDescent="0.25">
      <c r="A244" s="6">
        <v>41726</v>
      </c>
      <c r="B244" s="7">
        <v>0.45291816545488378</v>
      </c>
      <c r="C244" s="7">
        <v>0.37919143853669801</v>
      </c>
      <c r="E244" s="1"/>
      <c r="F244" s="22">
        <v>6.3292824074074078E-2</v>
      </c>
      <c r="G244" s="7">
        <v>92.4</v>
      </c>
      <c r="H244" s="7">
        <v>6.9043905585715798E-2</v>
      </c>
      <c r="I244" s="7">
        <v>92.4</v>
      </c>
    </row>
    <row r="245" spans="1:9" x14ac:dyDescent="0.25">
      <c r="A245" s="6">
        <v>41727</v>
      </c>
      <c r="B245" s="7">
        <v>0.56922681474840908</v>
      </c>
      <c r="C245" s="7">
        <v>0.45156500889955697</v>
      </c>
      <c r="E245" s="1"/>
      <c r="F245" s="22">
        <v>6.3187499999999994E-2</v>
      </c>
      <c r="G245" s="7">
        <v>92.8</v>
      </c>
      <c r="H245" s="7">
        <v>6.8934034150767806E-2</v>
      </c>
      <c r="I245" s="7">
        <v>92.8</v>
      </c>
    </row>
    <row r="246" spans="1:9" x14ac:dyDescent="0.25">
      <c r="A246" s="6">
        <v>41728</v>
      </c>
      <c r="B246" s="7">
        <v>0.30482747157262707</v>
      </c>
      <c r="C246" s="7">
        <v>0.21809308961080201</v>
      </c>
      <c r="E246" s="1"/>
      <c r="F246" s="22">
        <v>6.0107638888888891E-2</v>
      </c>
      <c r="G246" s="7">
        <v>93.2</v>
      </c>
      <c r="H246" s="7">
        <v>6.8811849092624999E-2</v>
      </c>
      <c r="I246" s="7">
        <v>93.2</v>
      </c>
    </row>
    <row r="247" spans="1:9" x14ac:dyDescent="0.25">
      <c r="A247" s="6">
        <v>41729</v>
      </c>
      <c r="B247" s="7">
        <v>0.2143645592789083</v>
      </c>
      <c r="C247" s="7">
        <v>0.20615644210922801</v>
      </c>
      <c r="E247" s="1"/>
      <c r="F247" s="22">
        <v>5.9065972222222221E-2</v>
      </c>
      <c r="G247" s="7">
        <v>93.6</v>
      </c>
      <c r="H247" s="7">
        <v>6.8550100397492E-2</v>
      </c>
      <c r="I247" s="7">
        <v>93.6</v>
      </c>
    </row>
    <row r="248" spans="1:9" x14ac:dyDescent="0.25">
      <c r="A248" s="6">
        <v>41730</v>
      </c>
      <c r="B248" s="7">
        <v>0.18917053451247143</v>
      </c>
      <c r="C248" s="7">
        <v>0.196972889107565</v>
      </c>
      <c r="E248" s="1"/>
      <c r="F248" s="22">
        <v>5.7995370370370371E-2</v>
      </c>
      <c r="G248" s="7">
        <v>94</v>
      </c>
      <c r="H248" s="7">
        <v>6.8438320757269203E-2</v>
      </c>
      <c r="I248" s="7">
        <v>94</v>
      </c>
    </row>
    <row r="249" spans="1:9" x14ac:dyDescent="0.25">
      <c r="A249" s="6">
        <v>41731</v>
      </c>
      <c r="B249" s="7">
        <v>0.18376411588269315</v>
      </c>
      <c r="C249" s="7">
        <v>0.185146452609808</v>
      </c>
      <c r="E249" s="1"/>
      <c r="F249" s="22">
        <v>5.76400462962963E-2</v>
      </c>
      <c r="G249" s="7">
        <v>94.4</v>
      </c>
      <c r="H249" s="7">
        <v>6.7955681383838701E-2</v>
      </c>
      <c r="I249" s="7">
        <v>94.4</v>
      </c>
    </row>
    <row r="250" spans="1:9" x14ac:dyDescent="0.25">
      <c r="A250" s="6">
        <v>41732</v>
      </c>
      <c r="B250" s="7">
        <v>0.18213558659775517</v>
      </c>
      <c r="C250" s="7">
        <v>0.16702313927248399</v>
      </c>
      <c r="E250" s="1"/>
      <c r="F250" s="22">
        <v>5.6987268518518513E-2</v>
      </c>
      <c r="G250" s="7">
        <v>94.8</v>
      </c>
      <c r="H250" s="7">
        <v>6.7074657218072598E-2</v>
      </c>
      <c r="I250" s="7">
        <v>94.8</v>
      </c>
    </row>
    <row r="251" spans="1:9" x14ac:dyDescent="0.25">
      <c r="A251" s="6">
        <v>41733</v>
      </c>
      <c r="B251" s="7">
        <v>0.20851156359631148</v>
      </c>
      <c r="C251" s="7">
        <v>0.17615259099837299</v>
      </c>
      <c r="E251" s="1"/>
      <c r="F251" s="22">
        <v>5.5516203703703706E-2</v>
      </c>
      <c r="G251" s="7">
        <v>95.2</v>
      </c>
      <c r="H251" s="7">
        <v>6.7050851819961899E-2</v>
      </c>
      <c r="I251" s="7">
        <v>95.2</v>
      </c>
    </row>
    <row r="252" spans="1:9" x14ac:dyDescent="0.25">
      <c r="A252" s="6">
        <v>41734</v>
      </c>
      <c r="B252" s="7">
        <v>0.22381349509454429</v>
      </c>
      <c r="C252" s="7">
        <v>0.172701017171142</v>
      </c>
      <c r="E252" s="1"/>
      <c r="F252" s="22">
        <v>5.4892361111111107E-2</v>
      </c>
      <c r="G252" s="7">
        <v>95.6</v>
      </c>
      <c r="H252" s="7">
        <v>6.69639244707569E-2</v>
      </c>
      <c r="I252" s="7">
        <v>95.6</v>
      </c>
    </row>
    <row r="253" spans="1:9" x14ac:dyDescent="0.25">
      <c r="A253" s="6">
        <v>41735</v>
      </c>
      <c r="B253" s="7">
        <v>0.21886559009685677</v>
      </c>
      <c r="C253" s="7">
        <v>0.164569174453636</v>
      </c>
      <c r="E253" s="1"/>
      <c r="F253" s="22">
        <v>5.4614583333333334E-2</v>
      </c>
      <c r="G253" s="7">
        <v>96</v>
      </c>
      <c r="H253" s="7">
        <v>6.6704465255378195E-2</v>
      </c>
      <c r="I253" s="7">
        <v>96</v>
      </c>
    </row>
    <row r="254" spans="1:9" x14ac:dyDescent="0.25">
      <c r="A254" s="6">
        <v>41736</v>
      </c>
      <c r="B254" s="7">
        <v>0.36042014342242085</v>
      </c>
      <c r="C254" s="7">
        <v>0.358067097089947</v>
      </c>
      <c r="E254" s="1"/>
      <c r="F254" s="22">
        <v>5.4199074074074073E-2</v>
      </c>
      <c r="G254" s="7">
        <v>96.4</v>
      </c>
      <c r="H254" s="7">
        <v>6.6556193998363197E-2</v>
      </c>
      <c r="I254" s="7">
        <v>96.4</v>
      </c>
    </row>
    <row r="255" spans="1:9" x14ac:dyDescent="0.25">
      <c r="A255" s="6">
        <v>41737</v>
      </c>
      <c r="B255" s="7">
        <v>0.27124922546866553</v>
      </c>
      <c r="C255" s="7">
        <v>0.20334034309837201</v>
      </c>
      <c r="E255" s="1"/>
      <c r="F255" s="22">
        <v>5.2752314814814814E-2</v>
      </c>
      <c r="G255" s="7">
        <v>96.8</v>
      </c>
      <c r="H255" s="7">
        <v>6.6400285636203704E-2</v>
      </c>
      <c r="I255" s="7">
        <v>96.8</v>
      </c>
    </row>
    <row r="256" spans="1:9" x14ac:dyDescent="0.25">
      <c r="A256" s="6">
        <v>41738</v>
      </c>
      <c r="B256" s="7">
        <v>0.2107489832694748</v>
      </c>
      <c r="C256" s="7">
        <v>0.196427090197316</v>
      </c>
      <c r="E256" s="1"/>
      <c r="F256" s="22">
        <v>5.1984953703703707E-2</v>
      </c>
      <c r="G256" s="7">
        <v>97.2</v>
      </c>
      <c r="H256" s="7">
        <v>6.63735777539739E-2</v>
      </c>
      <c r="I256" s="7">
        <v>97.2</v>
      </c>
    </row>
    <row r="257" spans="1:9" x14ac:dyDescent="0.25">
      <c r="A257" s="6">
        <v>41739</v>
      </c>
      <c r="B257" s="7">
        <v>0.19416625054283909</v>
      </c>
      <c r="C257" s="7">
        <v>0.18526479877327401</v>
      </c>
      <c r="E257" s="1"/>
      <c r="F257" s="22">
        <v>5.1320601851851853E-2</v>
      </c>
      <c r="G257" s="7">
        <v>97.6</v>
      </c>
      <c r="H257" s="7">
        <v>6.6332281613712102E-2</v>
      </c>
      <c r="I257" s="7">
        <v>97.6</v>
      </c>
    </row>
    <row r="258" spans="1:9" x14ac:dyDescent="0.25">
      <c r="A258" s="6">
        <v>41740</v>
      </c>
      <c r="B258" s="7">
        <v>0.1901539937674448</v>
      </c>
      <c r="C258" s="7">
        <v>0.17366891766987599</v>
      </c>
      <c r="E258" s="1"/>
      <c r="F258" s="22">
        <v>5.1121527777777773E-2</v>
      </c>
      <c r="G258" s="7">
        <v>98</v>
      </c>
      <c r="H258" s="7">
        <v>6.5816354950412395E-2</v>
      </c>
      <c r="I258" s="7">
        <v>98</v>
      </c>
    </row>
    <row r="259" spans="1:9" x14ac:dyDescent="0.25">
      <c r="A259" s="6">
        <v>41741</v>
      </c>
      <c r="B259" s="7">
        <v>0.18955018865550563</v>
      </c>
      <c r="C259" s="7">
        <v>0.15869755288377299</v>
      </c>
      <c r="E259" s="1"/>
      <c r="F259" s="22">
        <v>5.0555555555555555E-2</v>
      </c>
      <c r="G259" s="7">
        <v>98.4</v>
      </c>
      <c r="H259" s="7">
        <v>6.52160023286395E-2</v>
      </c>
      <c r="I259" s="7">
        <v>98.4</v>
      </c>
    </row>
    <row r="260" spans="1:9" x14ac:dyDescent="0.25">
      <c r="A260" s="6">
        <v>41742</v>
      </c>
      <c r="B260" s="7">
        <v>0.18089829628165044</v>
      </c>
      <c r="C260" s="7">
        <v>0.14224240125918899</v>
      </c>
      <c r="E260" s="1"/>
      <c r="F260" s="22">
        <v>4.9328703703703701E-2</v>
      </c>
      <c r="G260" s="7">
        <v>98.8</v>
      </c>
      <c r="H260" s="7">
        <v>6.4461893618975502E-2</v>
      </c>
      <c r="I260" s="7">
        <v>98.8</v>
      </c>
    </row>
    <row r="261" spans="1:9" x14ac:dyDescent="0.25">
      <c r="A261" s="6">
        <v>41743</v>
      </c>
      <c r="B261" s="7">
        <v>0.27087820083075748</v>
      </c>
      <c r="C261" s="7">
        <v>0.28093018737429898</v>
      </c>
      <c r="E261" s="1"/>
      <c r="F261" s="22">
        <v>4.9283564814814822E-2</v>
      </c>
      <c r="G261" s="7">
        <v>99.2</v>
      </c>
      <c r="H261" s="7">
        <v>6.3229071952117605E-2</v>
      </c>
      <c r="I261" s="7">
        <v>99.2</v>
      </c>
    </row>
    <row r="262" spans="1:9" x14ac:dyDescent="0.25">
      <c r="A262" s="6">
        <v>41744</v>
      </c>
      <c r="B262" s="7">
        <v>0.58615214798182858</v>
      </c>
      <c r="C262" s="7">
        <v>0.557761292446038</v>
      </c>
      <c r="E262" s="1"/>
      <c r="F262" s="22">
        <v>4.8363425925925928E-2</v>
      </c>
      <c r="G262" s="7">
        <v>99.6</v>
      </c>
      <c r="H262" s="7">
        <v>6.0465926368183903E-2</v>
      </c>
      <c r="I262" s="7">
        <v>99.6</v>
      </c>
    </row>
    <row r="263" spans="1:9" x14ac:dyDescent="0.25">
      <c r="A263" s="6">
        <v>41745</v>
      </c>
      <c r="B263" s="7">
        <v>0.32494023711796299</v>
      </c>
      <c r="C263" s="7">
        <v>0.270334000970268</v>
      </c>
      <c r="F263" s="7"/>
      <c r="G263" s="7"/>
      <c r="H263" s="7"/>
      <c r="I263" s="7"/>
    </row>
    <row r="264" spans="1:9" x14ac:dyDescent="0.25">
      <c r="A264" s="6">
        <v>41746</v>
      </c>
      <c r="B264" s="7">
        <v>0.21721793364900308</v>
      </c>
      <c r="C264" s="7">
        <v>0.25866806606918902</v>
      </c>
      <c r="F264" s="7"/>
      <c r="G264" s="7"/>
      <c r="H264" s="7"/>
      <c r="I264" s="7"/>
    </row>
    <row r="265" spans="1:9" x14ac:dyDescent="0.25">
      <c r="A265" s="6">
        <v>41747</v>
      </c>
      <c r="B265" s="7">
        <v>0.51161214971097779</v>
      </c>
      <c r="C265" s="7">
        <v>0.54178469271638596</v>
      </c>
      <c r="F265" s="7"/>
      <c r="G265" s="7"/>
      <c r="H265" s="7"/>
      <c r="I265" s="7"/>
    </row>
    <row r="266" spans="1:9" x14ac:dyDescent="0.25">
      <c r="A266" s="6">
        <v>41748</v>
      </c>
      <c r="B266" s="7">
        <v>0.34985151742845372</v>
      </c>
      <c r="C266" s="7">
        <v>0.34327613550375802</v>
      </c>
      <c r="F266" s="7"/>
      <c r="G266" s="7"/>
      <c r="H266" s="7"/>
      <c r="I266" s="7"/>
    </row>
    <row r="267" spans="1:9" x14ac:dyDescent="0.25">
      <c r="A267" s="6">
        <v>41749</v>
      </c>
      <c r="B267" s="7">
        <v>0.22664324699267605</v>
      </c>
      <c r="C267" s="7">
        <v>0.24645921200037799</v>
      </c>
      <c r="F267" s="7"/>
      <c r="G267" s="7"/>
      <c r="H267" s="7"/>
      <c r="I267" s="7"/>
    </row>
    <row r="268" spans="1:9" x14ac:dyDescent="0.25">
      <c r="A268" s="6">
        <v>41750</v>
      </c>
      <c r="B268" s="7">
        <v>0.19110039823235425</v>
      </c>
      <c r="C268" s="7">
        <v>0.23429018160234799</v>
      </c>
      <c r="F268" s="7"/>
      <c r="G268" s="7"/>
      <c r="H268" s="7"/>
      <c r="I268" s="7"/>
    </row>
    <row r="269" spans="1:9" x14ac:dyDescent="0.25">
      <c r="A269" s="6">
        <v>41751</v>
      </c>
      <c r="B269" s="7">
        <v>0.17225989303322775</v>
      </c>
      <c r="C269" s="7">
        <v>0.21860316531726201</v>
      </c>
      <c r="F269" s="7"/>
      <c r="G269" s="7"/>
      <c r="H269" s="7"/>
      <c r="I269" s="7"/>
    </row>
    <row r="270" spans="1:9" x14ac:dyDescent="0.25">
      <c r="A270" s="6">
        <v>41752</v>
      </c>
      <c r="B270" s="7">
        <v>0.15110840620747734</v>
      </c>
      <c r="C270" s="7">
        <v>0.211564821430133</v>
      </c>
      <c r="F270" s="7"/>
      <c r="G270" s="7"/>
      <c r="H270" s="7"/>
      <c r="I270" s="7"/>
    </row>
    <row r="271" spans="1:9" x14ac:dyDescent="0.25">
      <c r="A271" s="6">
        <v>41753</v>
      </c>
      <c r="B271" s="7">
        <v>0.14643318844273209</v>
      </c>
      <c r="C271" s="7">
        <v>0.20930746203676601</v>
      </c>
      <c r="F271" s="7"/>
      <c r="G271" s="7"/>
      <c r="H271" s="7"/>
      <c r="I271" s="7"/>
    </row>
    <row r="272" spans="1:9" x14ac:dyDescent="0.25">
      <c r="A272" s="6">
        <v>41754</v>
      </c>
      <c r="B272" s="7">
        <v>0.1466068939078784</v>
      </c>
      <c r="C272" s="7">
        <v>0.20007378529516701</v>
      </c>
      <c r="F272" s="7"/>
      <c r="G272" s="7"/>
      <c r="H272" s="7"/>
      <c r="I272" s="7"/>
    </row>
    <row r="273" spans="1:9" x14ac:dyDescent="0.25">
      <c r="A273" s="6">
        <v>41755</v>
      </c>
      <c r="B273" s="7">
        <v>0.14127288589244383</v>
      </c>
      <c r="C273" s="7">
        <v>0.19444256808469501</v>
      </c>
      <c r="F273" s="7"/>
      <c r="G273" s="7"/>
      <c r="H273" s="7"/>
      <c r="I273" s="7"/>
    </row>
    <row r="274" spans="1:9" x14ac:dyDescent="0.25">
      <c r="A274" s="6">
        <v>41756</v>
      </c>
      <c r="B274" s="7">
        <v>0.14369601952748703</v>
      </c>
      <c r="C274" s="7">
        <v>0.17969666934612399</v>
      </c>
      <c r="F274" s="7"/>
      <c r="G274" s="7"/>
      <c r="H274" s="7"/>
      <c r="I274" s="7"/>
    </row>
    <row r="275" spans="1:9" x14ac:dyDescent="0.25">
      <c r="A275" s="6">
        <v>41757</v>
      </c>
      <c r="B275" s="7">
        <v>0.13956509848096463</v>
      </c>
      <c r="C275" s="7">
        <v>0.16869522078115601</v>
      </c>
      <c r="F275" s="7"/>
      <c r="G275" s="7"/>
      <c r="H275" s="7"/>
      <c r="I275" s="7"/>
    </row>
  </sheetData>
  <mergeCells count="12">
    <mergeCell ref="A11:C11"/>
    <mergeCell ref="A1:I1"/>
    <mergeCell ref="A2:I2"/>
    <mergeCell ref="A3:I3"/>
    <mergeCell ref="A4:I4"/>
    <mergeCell ref="A5:I5"/>
    <mergeCell ref="A6:I6"/>
    <mergeCell ref="A7:I7"/>
    <mergeCell ref="A8:C8"/>
    <mergeCell ref="E8:I8"/>
    <mergeCell ref="E9:I9"/>
    <mergeCell ref="A10:C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Glossary</vt:lpstr>
      <vt:lpstr>Figure 3</vt:lpstr>
      <vt:lpstr>Figure 5</vt:lpstr>
      <vt:lpstr>Figure 6</vt:lpstr>
      <vt:lpstr>Figure 7</vt:lpstr>
      <vt:lpstr>Figure 8</vt:lpstr>
      <vt:lpstr>Figure 9</vt:lpstr>
      <vt:lpstr>Figure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2021-03-24T13:29:36Z</dcterms:modified>
</cp:coreProperties>
</file>