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ang\Documents\Lili files\Personal\Myself\My manuscripts\Multiple contaminants\IX paper\IX paper figures\Revised Figures\ORD QA review\"/>
    </mc:Choice>
  </mc:AlternateContent>
  <xr:revisionPtr revIDLastSave="0" documentId="8_{061307A0-5D2A-4953-9E8B-395A1082042C}" xr6:coauthVersionLast="41" xr6:coauthVersionMax="41" xr10:uidLastSave="{00000000-0000-0000-0000-000000000000}"/>
  <bookViews>
    <workbookView xWindow="-110" yWindow="-110" windowWidth="19420" windowHeight="14980" xr2:uid="{00000000-000D-0000-FFFF-FFFF00000000}"/>
  </bookViews>
  <sheets>
    <sheet name="Chart1" sheetId="4" r:id="rId1"/>
    <sheet name="Sheet1" sheetId="1" r:id="rId2"/>
    <sheet name="ESRI_MAPINFO_SHEET" sheetId="6" state="veryHidden" r:id="rId3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4" i="1"/>
  <c r="F13" i="1"/>
  <c r="F12" i="1"/>
  <c r="F11" i="1"/>
  <c r="E10" i="1"/>
  <c r="F10" i="1" s="1"/>
</calcChain>
</file>

<file path=xl/sharedStrings.xml><?xml version="1.0" encoding="utf-8"?>
<sst xmlns="http://schemas.openxmlformats.org/spreadsheetml/2006/main" count="100" uniqueCount="23">
  <si>
    <t>Sample ID</t>
  </si>
  <si>
    <t>Date</t>
  </si>
  <si>
    <t>Time</t>
  </si>
  <si>
    <t>Product Water Flowrate</t>
  </si>
  <si>
    <t xml:space="preserve">Product Water Flow Totalizer </t>
  </si>
  <si>
    <t>GPM</t>
  </si>
  <si>
    <t>TA 1</t>
  </si>
  <si>
    <t>TA 2</t>
  </si>
  <si>
    <t>TA 3</t>
  </si>
  <si>
    <t>TA 4</t>
  </si>
  <si>
    <t>TA 5</t>
  </si>
  <si>
    <t>TA 6</t>
  </si>
  <si>
    <t>TA 7</t>
  </si>
  <si>
    <t>TA 8</t>
  </si>
  <si>
    <t>SAMPLING LOG SHEET</t>
  </si>
  <si>
    <t>Ion Exchange System</t>
  </si>
  <si>
    <t>Fruitland, ID</t>
  </si>
  <si>
    <t>As</t>
  </si>
  <si>
    <t>mg/L as N</t>
  </si>
  <si>
    <t>In 1</t>
  </si>
  <si>
    <t>μg/L</t>
  </si>
  <si>
    <t>GAL</t>
  </si>
  <si>
    <t>Nitrate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</si>
</sst>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18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6" xfId="0" applyBorder="1"/>
    <xf numFmtId="164" fontId="0" fillId="0" borderId="2" xfId="1" applyNumberFormat="1" applyFont="1" applyBorder="1"/>
    <xf numFmtId="0" fontId="0" fillId="0" borderId="7" xfId="0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2" xfId="0" applyNumberFormat="1" applyBorder="1"/>
    <xf numFmtId="165" fontId="0" fillId="0" borderId="6" xfId="0" applyNumberFormat="1" applyBorder="1"/>
    <xf numFmtId="0" fontId="2" fillId="0" borderId="5" xfId="0" applyFont="1" applyBorder="1" applyAlignment="1">
      <alignment horizontal="center" wrapText="1"/>
    </xf>
    <xf numFmtId="43" fontId="0" fillId="0" borderId="0" xfId="0" applyNumberFormat="1"/>
    <xf numFmtId="164" fontId="1" fillId="0" borderId="2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5" xfId="0" applyFont="1" applyBorder="1" applyAlignment="1">
      <alignment horizontal="center" wrapText="1"/>
    </xf>
    <xf numFmtId="0" fontId="0" fillId="0" borderId="2" xfId="0" applyBorder="1" applyAlignment="1"/>
    <xf numFmtId="0" fontId="2" fillId="0" borderId="9" xfId="0" applyFont="1" applyBorder="1" applyAlignment="1">
      <alignment horizontal="center" wrapText="1"/>
    </xf>
    <xf numFmtId="0" fontId="0" fillId="0" borderId="1" xfId="0" applyBorder="1" applyAlignment="1"/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4" fontId="4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18394758165263"/>
          <c:y val="7.4078909915649124E-2"/>
          <c:w val="0.7785185185185185"/>
          <c:h val="0.78540305010893241"/>
        </c:manualLayout>
      </c:layout>
      <c:scatterChart>
        <c:scatterStyle val="lineMarker"/>
        <c:varyColors val="0"/>
        <c:ser>
          <c:idx val="0"/>
          <c:order val="0"/>
          <c:tx>
            <c:v>Total As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Sheet1!$F$10:$F$17</c:f>
              <c:numCache>
                <c:formatCode>_(* #,##0_);_(* \(#,##0\);_(* "-"??_);_(@_)</c:formatCode>
                <c:ptCount val="8"/>
                <c:pt idx="0">
                  <c:v>98716</c:v>
                </c:pt>
                <c:pt idx="1">
                  <c:v>247716</c:v>
                </c:pt>
                <c:pt idx="2">
                  <c:v>283716</c:v>
                </c:pt>
                <c:pt idx="3">
                  <c:v>303716</c:v>
                </c:pt>
                <c:pt idx="4">
                  <c:v>314716</c:v>
                </c:pt>
                <c:pt idx="5">
                  <c:v>324716</c:v>
                </c:pt>
                <c:pt idx="6">
                  <c:v>334716</c:v>
                </c:pt>
                <c:pt idx="7">
                  <c:v>346716</c:v>
                </c:pt>
              </c:numCache>
            </c:numRef>
          </c:xVal>
          <c:yVal>
            <c:numRef>
              <c:f>Sheet1!$G$10:$G$17</c:f>
              <c:numCache>
                <c:formatCode>0.0</c:formatCode>
                <c:ptCount val="8"/>
                <c:pt idx="0">
                  <c:v>4.9000000000000004</c:v>
                </c:pt>
                <c:pt idx="1">
                  <c:v>2.15</c:v>
                </c:pt>
                <c:pt idx="2">
                  <c:v>1.71</c:v>
                </c:pt>
                <c:pt idx="3">
                  <c:v>1.94</c:v>
                </c:pt>
                <c:pt idx="4">
                  <c:v>1.24</c:v>
                </c:pt>
                <c:pt idx="5">
                  <c:v>2.85</c:v>
                </c:pt>
                <c:pt idx="6">
                  <c:v>4.17</c:v>
                </c:pt>
                <c:pt idx="7">
                  <c:v>5.39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CE-4845-91C6-CA9F83523305}"/>
            </c:ext>
          </c:extLst>
        </c:ser>
        <c:ser>
          <c:idx val="1"/>
          <c:order val="1"/>
          <c:tx>
            <c:v>Nitrate</c:v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xVal>
            <c:numRef>
              <c:f>Sheet1!$F$10:$F$17</c:f>
              <c:numCache>
                <c:formatCode>_(* #,##0_);_(* \(#,##0\);_(* "-"??_);_(@_)</c:formatCode>
                <c:ptCount val="8"/>
                <c:pt idx="0">
                  <c:v>98716</c:v>
                </c:pt>
                <c:pt idx="1">
                  <c:v>247716</c:v>
                </c:pt>
                <c:pt idx="2">
                  <c:v>283716</c:v>
                </c:pt>
                <c:pt idx="3">
                  <c:v>303716</c:v>
                </c:pt>
                <c:pt idx="4">
                  <c:v>314716</c:v>
                </c:pt>
                <c:pt idx="5">
                  <c:v>324716</c:v>
                </c:pt>
                <c:pt idx="6">
                  <c:v>334716</c:v>
                </c:pt>
                <c:pt idx="7">
                  <c:v>346716</c:v>
                </c:pt>
              </c:numCache>
            </c:numRef>
          </c:xVal>
          <c:yVal>
            <c:numRef>
              <c:f>Sheet1!$H$10:$H$17</c:f>
              <c:numCache>
                <c:formatCode>0.0</c:formatCode>
                <c:ptCount val="8"/>
                <c:pt idx="0">
                  <c:v>1.45</c:v>
                </c:pt>
                <c:pt idx="1">
                  <c:v>0.4</c:v>
                </c:pt>
                <c:pt idx="2">
                  <c:v>3.3</c:v>
                </c:pt>
                <c:pt idx="3">
                  <c:v>8.06</c:v>
                </c:pt>
                <c:pt idx="4">
                  <c:v>9.9700000000000006</c:v>
                </c:pt>
                <c:pt idx="5">
                  <c:v>12.9</c:v>
                </c:pt>
                <c:pt idx="6">
                  <c:v>11.9</c:v>
                </c:pt>
                <c:pt idx="7">
                  <c:v>14.9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CE-4845-91C6-CA9F83523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319200"/>
        <c:axId val="1"/>
      </c:scatterChart>
      <c:valAx>
        <c:axId val="867319200"/>
        <c:scaling>
          <c:orientation val="minMax"/>
          <c:max val="400000"/>
        </c:scaling>
        <c:delete val="0"/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Volume of Water Treated (gal)</a:t>
                </a:r>
              </a:p>
            </c:rich>
          </c:tx>
          <c:layout>
            <c:manualLayout>
              <c:xMode val="edge"/>
              <c:yMode val="edge"/>
              <c:x val="0.4177777777777778"/>
              <c:y val="0.945533769063180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0"/>
        </c:scaling>
        <c:delete val="0"/>
        <c:axPos val="l"/>
        <c:majorGridlines>
          <c:spPr>
            <a:ln w="12700">
              <a:solidFill>
                <a:schemeClr val="bg2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Total As Concentration (ug/L) 
Nitrate Concentration (mg/L as N)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283224400871459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319200"/>
        <c:crossesAt val="0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60363041436126"/>
          <c:y val="0.11659777250501162"/>
          <c:w val="0.14217867762247821"/>
          <c:h val="7.7340536130883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1C2151-0205-48B4-BE87-C45874B063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0.14916</cdr:x>
      <cdr:y>0.47211</cdr:y>
    </cdr:from>
    <cdr:to>
      <cdr:x>0.44219</cdr:x>
      <cdr:y>0.53307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778B83-219B-4927-BF07-89D8FD0A15F0}"/>
            </a:ext>
          </a:extLst>
        </cdr:cNvPr>
        <cdr:cNvSpPr txBox="1"/>
      </cdr:nvSpPr>
      <cdr:spPr>
        <a:xfrm xmlns:a="http://schemas.openxmlformats.org/drawingml/2006/main">
          <a:off x="1277545" y="2751643"/>
          <a:ext cx="2509775" cy="355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10-mg/L nitrate (as N) MCL</a:t>
          </a:r>
        </a:p>
      </cdr:txBody>
    </cdr:sp>
  </cdr:relSizeAnchor>
  <cdr:relSizeAnchor xmlns:cdr="http://schemas.openxmlformats.org/drawingml/2006/chartDrawing">
    <cdr:from>
      <cdr:x>0.14891</cdr:x>
      <cdr:y>0.41728</cdr:y>
    </cdr:from>
    <cdr:to>
      <cdr:x>0.39894</cdr:x>
      <cdr:y>0.47824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EC7E2AD-00BD-4D0D-9E73-11484B0BF951}"/>
            </a:ext>
          </a:extLst>
        </cdr:cNvPr>
        <cdr:cNvSpPr txBox="1"/>
      </cdr:nvSpPr>
      <cdr:spPr>
        <a:xfrm xmlns:a="http://schemas.openxmlformats.org/drawingml/2006/main">
          <a:off x="1275405" y="2432072"/>
          <a:ext cx="2141500" cy="355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10-µg/L arsenic MCL</a:t>
          </a:r>
        </a:p>
      </cdr:txBody>
    </cdr:sp>
  </cdr:relSizeAnchor>
  <cdr:relSizeAnchor xmlns:cdr="http://schemas.openxmlformats.org/drawingml/2006/chartDrawing">
    <cdr:from>
      <cdr:x>0.36417</cdr:x>
      <cdr:y>0.09805</cdr:y>
    </cdr:from>
    <cdr:to>
      <cdr:x>0.66514</cdr:x>
      <cdr:y>0.28223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CB9EE19-F61F-4050-BDE8-B6A8F43A7D98}"/>
            </a:ext>
          </a:extLst>
        </cdr:cNvPr>
        <cdr:cNvSpPr txBox="1"/>
      </cdr:nvSpPr>
      <cdr:spPr>
        <a:xfrm xmlns:a="http://schemas.openxmlformats.org/drawingml/2006/main">
          <a:off x="3119061" y="571501"/>
          <a:ext cx="2577796" cy="10734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Source water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 xmlns:a="http://schemas.openxmlformats.org/drawingml/2006/main"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Total As = 38.7 µg/L</a:t>
          </a:r>
        </a:p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Nitrate = 8.1 mg/L (as N)</a:t>
          </a:r>
        </a:p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Sulfate = 55 mg/L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0.54503</cdr:x>
      <cdr:y>0.36669</cdr:y>
    </cdr:from>
    <cdr:to>
      <cdr:x>0.73822</cdr:x>
      <cdr:y>0.44358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013FA07-96FC-41DF-BE26-7E80CAA4D781}"/>
            </a:ext>
          </a:extLst>
        </cdr:cNvPr>
        <cdr:cNvSpPr txBox="1"/>
      </cdr:nvSpPr>
      <cdr:spPr>
        <a:xfrm xmlns:a="http://schemas.openxmlformats.org/drawingml/2006/main">
          <a:off x="4668157" y="2137228"/>
          <a:ext cx="1654629" cy="4481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Run length = 316,00 gal (422 BV)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2682B2C-620A-4EE7-AAAD-D02090821361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opLeftCell="A3" workbookViewId="0">
      <selection activeCell="F7" sqref="F7:F17"/>
    </sheetView>
  </sheetViews>
  <sheetFormatPr defaultRowHeight="12.5" x14ac:dyDescent="0.25"/>
  <cols>
    <col min="1" max="1" width="8" bestFit="1" customWidth="1"/>
    <col min="5" max="5" width="11.36328125" customWidth="1"/>
    <col min="6" max="6" width="11.453125" bestFit="1" customWidth="1"/>
    <col min="8" max="8" width="10" bestFit="1" customWidth="1"/>
  </cols>
  <sheetData>
    <row r="1" spans="1:9" ht="13" x14ac:dyDescent="0.3">
      <c r="A1" s="20" t="s">
        <v>14</v>
      </c>
      <c r="B1" s="20"/>
      <c r="C1" s="20"/>
      <c r="D1" s="20"/>
      <c r="E1" s="20"/>
      <c r="F1" s="20"/>
      <c r="G1" s="21"/>
      <c r="H1" s="21"/>
    </row>
    <row r="2" spans="1:9" ht="13" x14ac:dyDescent="0.3">
      <c r="A2" s="20" t="s">
        <v>15</v>
      </c>
      <c r="B2" s="20"/>
      <c r="C2" s="20"/>
      <c r="D2" s="20"/>
      <c r="E2" s="20"/>
      <c r="F2" s="20"/>
      <c r="G2" s="21"/>
      <c r="H2" s="21"/>
    </row>
    <row r="3" spans="1:9" ht="13" x14ac:dyDescent="0.3">
      <c r="A3" s="20" t="s">
        <v>16</v>
      </c>
      <c r="B3" s="20"/>
      <c r="C3" s="20"/>
      <c r="D3" s="20"/>
      <c r="E3" s="20"/>
      <c r="F3" s="20"/>
      <c r="G3" s="21"/>
      <c r="H3" s="21"/>
    </row>
    <row r="6" spans="1:9" ht="13" thickBot="1" x14ac:dyDescent="0.3"/>
    <row r="7" spans="1:9" ht="39.5" thickTop="1" x14ac:dyDescent="0.3">
      <c r="A7" s="24" t="s">
        <v>0</v>
      </c>
      <c r="B7" s="22" t="s">
        <v>1</v>
      </c>
      <c r="C7" s="22" t="s">
        <v>2</v>
      </c>
      <c r="D7" s="7" t="s">
        <v>3</v>
      </c>
      <c r="E7" s="17" t="s">
        <v>4</v>
      </c>
      <c r="F7" s="26" t="s">
        <v>4</v>
      </c>
      <c r="G7" s="12" t="s">
        <v>17</v>
      </c>
      <c r="H7" s="13" t="s">
        <v>22</v>
      </c>
    </row>
    <row r="8" spans="1:9" ht="13" x14ac:dyDescent="0.3">
      <c r="A8" s="25"/>
      <c r="B8" s="23"/>
      <c r="C8" s="23"/>
      <c r="D8" s="8" t="s">
        <v>5</v>
      </c>
      <c r="E8" s="8" t="s">
        <v>21</v>
      </c>
      <c r="F8" s="27" t="s">
        <v>21</v>
      </c>
      <c r="G8" s="8" t="s">
        <v>20</v>
      </c>
      <c r="H8" s="14" t="s">
        <v>18</v>
      </c>
    </row>
    <row r="9" spans="1:9" x14ac:dyDescent="0.25">
      <c r="A9" s="1" t="s">
        <v>19</v>
      </c>
      <c r="B9" s="3">
        <v>38579</v>
      </c>
      <c r="C9" s="4">
        <v>0.68055555555555547</v>
      </c>
      <c r="D9" s="2">
        <v>174</v>
      </c>
      <c r="E9" s="10">
        <v>86000</v>
      </c>
      <c r="F9" s="28">
        <v>86000</v>
      </c>
      <c r="G9" s="15">
        <v>38.67</v>
      </c>
      <c r="H9" s="16">
        <v>8.1199999999999992</v>
      </c>
      <c r="I9" s="18"/>
    </row>
    <row r="10" spans="1:9" x14ac:dyDescent="0.25">
      <c r="A10" s="1" t="s">
        <v>6</v>
      </c>
      <c r="B10" s="3">
        <v>38579</v>
      </c>
      <c r="C10" s="4">
        <v>0.68055555555555547</v>
      </c>
      <c r="D10" s="2">
        <v>174</v>
      </c>
      <c r="E10" s="19">
        <f>86000</f>
        <v>86000</v>
      </c>
      <c r="F10" s="28">
        <f t="shared" ref="F10:F17" si="0">E10+17*748</f>
        <v>98716</v>
      </c>
      <c r="G10" s="15">
        <v>4.9000000000000004</v>
      </c>
      <c r="H10" s="16">
        <v>1.45</v>
      </c>
      <c r="I10" s="18"/>
    </row>
    <row r="11" spans="1:9" x14ac:dyDescent="0.25">
      <c r="A11" s="1" t="s">
        <v>7</v>
      </c>
      <c r="B11" s="3">
        <v>38580</v>
      </c>
      <c r="C11" s="4">
        <v>0.30555555555555552</v>
      </c>
      <c r="D11" s="2">
        <v>172</v>
      </c>
      <c r="E11" s="10">
        <v>235000</v>
      </c>
      <c r="F11" s="28">
        <f t="shared" si="0"/>
        <v>247716</v>
      </c>
      <c r="G11" s="15">
        <v>2.15</v>
      </c>
      <c r="H11" s="16">
        <v>0.4</v>
      </c>
      <c r="I11" s="18"/>
    </row>
    <row r="12" spans="1:9" x14ac:dyDescent="0.25">
      <c r="A12" s="1" t="s">
        <v>8</v>
      </c>
      <c r="B12" s="3">
        <v>38580</v>
      </c>
      <c r="C12" s="4">
        <v>0.45833333333333331</v>
      </c>
      <c r="D12" s="2">
        <v>168</v>
      </c>
      <c r="E12" s="10">
        <v>271000</v>
      </c>
      <c r="F12" s="28">
        <f t="shared" si="0"/>
        <v>283716</v>
      </c>
      <c r="G12" s="15">
        <v>1.71</v>
      </c>
      <c r="H12" s="16">
        <v>3.3</v>
      </c>
      <c r="I12" s="18"/>
    </row>
    <row r="13" spans="1:9" x14ac:dyDescent="0.25">
      <c r="A13" s="1" t="s">
        <v>9</v>
      </c>
      <c r="B13" s="3">
        <v>38580</v>
      </c>
      <c r="C13" s="4">
        <v>0.54166666666666663</v>
      </c>
      <c r="D13" s="2">
        <v>168</v>
      </c>
      <c r="E13" s="10">
        <v>291000</v>
      </c>
      <c r="F13" s="28">
        <f t="shared" si="0"/>
        <v>303716</v>
      </c>
      <c r="G13" s="15">
        <v>1.94</v>
      </c>
      <c r="H13" s="16">
        <v>8.06</v>
      </c>
      <c r="I13" s="18"/>
    </row>
    <row r="14" spans="1:9" x14ac:dyDescent="0.25">
      <c r="A14" s="1" t="s">
        <v>10</v>
      </c>
      <c r="B14" s="3">
        <v>38580</v>
      </c>
      <c r="C14" s="4">
        <v>0.58333333333333337</v>
      </c>
      <c r="D14" s="2">
        <v>165</v>
      </c>
      <c r="E14" s="10">
        <v>302000</v>
      </c>
      <c r="F14" s="28">
        <f t="shared" si="0"/>
        <v>314716</v>
      </c>
      <c r="G14" s="15">
        <v>1.24</v>
      </c>
      <c r="H14" s="16">
        <v>9.9700000000000006</v>
      </c>
      <c r="I14" s="18"/>
    </row>
    <row r="15" spans="1:9" x14ac:dyDescent="0.25">
      <c r="A15" s="1" t="s">
        <v>11</v>
      </c>
      <c r="B15" s="3">
        <v>38580</v>
      </c>
      <c r="C15" s="4">
        <v>0.625</v>
      </c>
      <c r="D15" s="2">
        <v>169</v>
      </c>
      <c r="E15" s="10">
        <v>312000</v>
      </c>
      <c r="F15" s="28">
        <f t="shared" si="0"/>
        <v>324716</v>
      </c>
      <c r="G15" s="15">
        <v>2.85</v>
      </c>
      <c r="H15" s="16">
        <v>12.9</v>
      </c>
      <c r="I15" s="18"/>
    </row>
    <row r="16" spans="1:9" x14ac:dyDescent="0.25">
      <c r="A16" s="1" t="s">
        <v>12</v>
      </c>
      <c r="B16" s="3">
        <v>38580</v>
      </c>
      <c r="C16" s="4">
        <v>0.66666666666666663</v>
      </c>
      <c r="D16" s="2">
        <v>168</v>
      </c>
      <c r="E16" s="10">
        <v>322000</v>
      </c>
      <c r="F16" s="28">
        <f t="shared" si="0"/>
        <v>334716</v>
      </c>
      <c r="G16" s="15">
        <v>4.17</v>
      </c>
      <c r="H16" s="16">
        <v>11.9</v>
      </c>
      <c r="I16" s="18"/>
    </row>
    <row r="17" spans="1:9" x14ac:dyDescent="0.25">
      <c r="A17" s="1" t="s">
        <v>13</v>
      </c>
      <c r="B17" s="3">
        <v>38580</v>
      </c>
      <c r="C17" s="4">
        <v>0.72013888888888899</v>
      </c>
      <c r="D17" s="2">
        <v>170</v>
      </c>
      <c r="E17" s="10">
        <v>334000</v>
      </c>
      <c r="F17" s="28">
        <f t="shared" si="0"/>
        <v>346716</v>
      </c>
      <c r="G17" s="15">
        <v>5.39</v>
      </c>
      <c r="H17" s="16">
        <v>14.9</v>
      </c>
      <c r="I17" s="18"/>
    </row>
    <row r="18" spans="1:9" x14ac:dyDescent="0.25">
      <c r="A18" s="1"/>
      <c r="B18" s="2"/>
      <c r="C18" s="2"/>
      <c r="D18" s="2"/>
      <c r="E18" s="2"/>
      <c r="F18" s="2"/>
      <c r="G18" s="2"/>
      <c r="H18" s="9"/>
    </row>
    <row r="19" spans="1:9" x14ac:dyDescent="0.25">
      <c r="A19" s="1"/>
      <c r="B19" s="2"/>
      <c r="C19" s="2"/>
      <c r="D19" s="2"/>
      <c r="E19" s="2"/>
      <c r="F19" s="2"/>
      <c r="G19" s="2"/>
      <c r="H19" s="9"/>
    </row>
    <row r="20" spans="1:9" x14ac:dyDescent="0.25">
      <c r="A20" s="1"/>
      <c r="B20" s="2"/>
      <c r="C20" s="2"/>
      <c r="D20" s="2"/>
      <c r="E20" s="2"/>
      <c r="F20" s="2"/>
      <c r="G20" s="2"/>
      <c r="H20" s="9"/>
    </row>
    <row r="21" spans="1:9" ht="13" thickBot="1" x14ac:dyDescent="0.3">
      <c r="A21" s="5"/>
      <c r="B21" s="6"/>
      <c r="C21" s="6"/>
      <c r="D21" s="6"/>
      <c r="E21" s="6"/>
      <c r="F21" s="6"/>
      <c r="G21" s="6"/>
      <c r="H21" s="11"/>
    </row>
    <row r="22" spans="1:9" ht="13" thickTop="1" x14ac:dyDescent="0.25"/>
  </sheetData>
  <mergeCells count="6">
    <mergeCell ref="A1:H1"/>
    <mergeCell ref="A2:H2"/>
    <mergeCell ref="A3:H3"/>
    <mergeCell ref="B7:B8"/>
    <mergeCell ref="C7:C8"/>
    <mergeCell ref="A7:A8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Lili Wang</cp:lastModifiedBy>
  <cp:lastPrinted>2005-09-01T12:43:23Z</cp:lastPrinted>
  <dcterms:created xsi:type="dcterms:W3CDTF">2005-08-19T16:52:19Z</dcterms:created>
  <dcterms:modified xsi:type="dcterms:W3CDTF">2019-12-19T22:12:08Z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9e6a873cffe24327977ab590503181ae</vt:lpwstr>
  </property>
</Properties>
</file>